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VID\"/>
    </mc:Choice>
  </mc:AlternateContent>
  <bookViews>
    <workbookView xWindow="0" yWindow="0" windowWidth="20490" windowHeight="7050" activeTab="2"/>
  </bookViews>
  <sheets>
    <sheet name="state_wise_daily" sheetId="1" r:id="rId1"/>
    <sheet name="Sheet1" sheetId="2" r:id="rId2"/>
    <sheet name="Sheet2" sheetId="3" r:id="rId3"/>
    <sheet name="Sheet3" sheetId="4" r:id="rId4"/>
  </sheets>
  <calcPr calcId="162913"/>
</workbook>
</file>

<file path=xl/calcChain.xml><?xml version="1.0" encoding="utf-8"?>
<calcChain xmlns="http://schemas.openxmlformats.org/spreadsheetml/2006/main">
  <c r="S80" i="3" l="1"/>
  <c r="S81" i="3"/>
  <c r="S79" i="3"/>
  <c r="S19" i="3"/>
  <c r="P12" i="3"/>
  <c r="P7" i="3"/>
  <c r="G6" i="2"/>
  <c r="R83" i="3" l="1"/>
  <c r="R50" i="3" l="1"/>
  <c r="R20" i="3"/>
  <c r="R21" i="3"/>
  <c r="R22" i="3"/>
  <c r="R23" i="3"/>
  <c r="R24" i="3"/>
  <c r="R25" i="3"/>
  <c r="R27" i="3"/>
  <c r="R28" i="3"/>
  <c r="R29" i="3"/>
  <c r="R30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Q3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19" i="3"/>
  <c r="L82" i="3"/>
  <c r="J82" i="3"/>
  <c r="C83" i="3"/>
  <c r="C82" i="3"/>
  <c r="K74" i="2" l="1"/>
  <c r="I82" i="2"/>
  <c r="G81" i="2"/>
</calcChain>
</file>

<file path=xl/sharedStrings.xml><?xml version="1.0" encoding="utf-8"?>
<sst xmlns="http://schemas.openxmlformats.org/spreadsheetml/2006/main" count="432" uniqueCount="90">
  <si>
    <t>Date</t>
  </si>
  <si>
    <t>Status</t>
  </si>
  <si>
    <t>TT</t>
  </si>
  <si>
    <t>AN</t>
  </si>
  <si>
    <t>AP</t>
  </si>
  <si>
    <t>AR</t>
  </si>
  <si>
    <t>AS</t>
  </si>
  <si>
    <t>BR</t>
  </si>
  <si>
    <t>CH</t>
  </si>
  <si>
    <t>CT</t>
  </si>
  <si>
    <t>DN</t>
  </si>
  <si>
    <t>DD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</si>
  <si>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</si>
  <si>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</si>
  <si>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</si>
  <si>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</si>
  <si>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</si>
  <si>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</si>
  <si>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</si>
  <si>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</si>
  <si>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</si>
  <si>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LA</t>
  </si>
  <si>
    <t>LD</t>
  </si>
  <si>
    <t>MP</t>
  </si>
  <si>
    <t>MH</t>
  </si>
  <si>
    <t>MN</t>
  </si>
  <si>
    <t>ML</t>
  </si>
  <si>
    <t>MZ</t>
  </si>
  <si>
    <t>NL</t>
  </si>
  <si>
    <t>OR</t>
  </si>
  <si>
    <t>PY</t>
  </si>
  <si>
    <t>PB</t>
  </si>
  <si>
    <t>RJ</t>
  </si>
  <si>
    <t>SK</t>
  </si>
  <si>
    <t>TN</t>
  </si>
  <si>
    <t>TG</t>
  </si>
  <si>
    <t>TR</t>
  </si>
  <si>
    <t>UP</t>
  </si>
  <si>
    <t>UT</t>
  </si>
  <si>
    <t>WB</t>
  </si>
  <si>
    <t>UN</t>
  </si>
  <si>
    <t>Confirmed</t>
  </si>
  <si>
    <t>Recovered</t>
  </si>
  <si>
    <t>Deceased</t>
  </si>
  <si>
    <t>MA3</t>
  </si>
  <si>
    <t>mp</t>
  </si>
  <si>
    <t>Days</t>
  </si>
  <si>
    <t>TCC</t>
  </si>
  <si>
    <t>date</t>
  </si>
  <si>
    <t>growth_rate</t>
  </si>
  <si>
    <t>status</t>
  </si>
  <si>
    <t>MA5_confirm</t>
  </si>
  <si>
    <t>confirmed</t>
  </si>
  <si>
    <t>GR_CC</t>
  </si>
  <si>
    <t>recovered</t>
  </si>
  <si>
    <t>deceased</t>
  </si>
  <si>
    <t>TRC</t>
  </si>
  <si>
    <t>TDC</t>
  </si>
  <si>
    <t>TAC</t>
  </si>
  <si>
    <t>dayAverageGrowth</t>
  </si>
  <si>
    <t>n</t>
  </si>
  <si>
    <t>MA7_confirm</t>
  </si>
  <si>
    <t>Cumulative test</t>
  </si>
  <si>
    <t>Daily test increae</t>
  </si>
  <si>
    <t>Daily test +ve</t>
  </si>
  <si>
    <t>Maharashtra</t>
  </si>
  <si>
    <t xml:space="preserve">Tamilnadu </t>
  </si>
  <si>
    <t>Delhi</t>
  </si>
  <si>
    <t>Gujrat</t>
  </si>
  <si>
    <t>Karnataka</t>
  </si>
  <si>
    <t>Bihar</t>
  </si>
  <si>
    <t>Haryana</t>
  </si>
  <si>
    <t>Andhra Pradesh</t>
  </si>
  <si>
    <t>Jammu &amp; Kashmir</t>
  </si>
  <si>
    <t>Telangana</t>
  </si>
  <si>
    <t>Odisha</t>
  </si>
  <si>
    <t>Assam</t>
  </si>
  <si>
    <t>Punjab</t>
  </si>
  <si>
    <t>Kerala</t>
  </si>
  <si>
    <t>Uttarakhand</t>
  </si>
  <si>
    <t>Jharkhand</t>
  </si>
  <si>
    <t>Chattisgarh</t>
  </si>
  <si>
    <t>State</t>
  </si>
  <si>
    <t xml:space="preserve">Tests Per Million </t>
  </si>
  <si>
    <t>Total Confirmed Cases</t>
  </si>
  <si>
    <t>Rajasthan</t>
  </si>
  <si>
    <t>State_1</t>
  </si>
  <si>
    <t>Tests Per Million _1</t>
  </si>
  <si>
    <t>Total Confirmed Cases_1</t>
  </si>
  <si>
    <t>Madhya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</si>
</sst>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9"/>
  <sheetViews>
    <sheetView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s="1">
        <v>43904</v>
      </c>
      <c r="B2" t="s">
        <v>41</v>
      </c>
      <c r="C2">
        <v>81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7</v>
      </c>
      <c r="N2">
        <v>0</v>
      </c>
      <c r="O2">
        <v>0</v>
      </c>
      <c r="P2">
        <v>14</v>
      </c>
      <c r="Q2">
        <v>0</v>
      </c>
      <c r="R2">
        <v>2</v>
      </c>
      <c r="S2">
        <v>0</v>
      </c>
      <c r="T2">
        <v>6</v>
      </c>
      <c r="U2">
        <v>19</v>
      </c>
      <c r="V2">
        <v>0</v>
      </c>
      <c r="W2">
        <v>0</v>
      </c>
      <c r="X2">
        <v>0</v>
      </c>
      <c r="Y2">
        <v>14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3</v>
      </c>
      <c r="AH2">
        <v>0</v>
      </c>
      <c r="AI2">
        <v>1</v>
      </c>
      <c r="AJ2">
        <v>1</v>
      </c>
      <c r="AK2">
        <v>0</v>
      </c>
      <c r="AL2">
        <v>12</v>
      </c>
      <c r="AM2">
        <v>0</v>
      </c>
      <c r="AN2">
        <v>0</v>
      </c>
      <c r="AO2">
        <v>0</v>
      </c>
    </row>
    <row r="3" spans="1:41" x14ac:dyDescent="0.25">
      <c r="A3" s="1">
        <v>43904</v>
      </c>
      <c r="B3" t="s">
        <v>42</v>
      </c>
      <c r="C3">
        <v>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4</v>
      </c>
      <c r="AM3">
        <v>0</v>
      </c>
      <c r="AN3">
        <v>0</v>
      </c>
      <c r="AO3">
        <v>0</v>
      </c>
    </row>
    <row r="4" spans="1:41" x14ac:dyDescent="0.25">
      <c r="A4" s="1">
        <v>43904</v>
      </c>
      <c r="B4" t="s">
        <v>43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 s="1">
        <v>43905</v>
      </c>
      <c r="B5" t="s">
        <v>41</v>
      </c>
      <c r="C5">
        <v>27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</v>
      </c>
      <c r="V5">
        <v>0</v>
      </c>
      <c r="W5">
        <v>0</v>
      </c>
      <c r="X5">
        <v>0</v>
      </c>
      <c r="Y5">
        <v>18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2</v>
      </c>
      <c r="AK5">
        <v>0</v>
      </c>
      <c r="AL5">
        <v>1</v>
      </c>
      <c r="AM5">
        <v>0</v>
      </c>
      <c r="AN5">
        <v>0</v>
      </c>
      <c r="AO5">
        <v>0</v>
      </c>
    </row>
    <row r="6" spans="1:41" x14ac:dyDescent="0.25">
      <c r="A6" s="1">
        <v>43905</v>
      </c>
      <c r="B6" t="s">
        <v>42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s="1">
        <v>43905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 s="1">
        <v>43906</v>
      </c>
      <c r="B8" t="s">
        <v>41</v>
      </c>
      <c r="C8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3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1</v>
      </c>
      <c r="AN8">
        <v>0</v>
      </c>
      <c r="AO8">
        <v>0</v>
      </c>
    </row>
    <row r="9" spans="1:41" x14ac:dyDescent="0.25">
      <c r="A9" s="1">
        <v>43906</v>
      </c>
      <c r="B9" t="s">
        <v>42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1">
        <v>43906</v>
      </c>
      <c r="B10" t="s">
        <v>43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 s="1">
        <v>43907</v>
      </c>
      <c r="B11" t="s">
        <v>41</v>
      </c>
      <c r="C11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2</v>
      </c>
      <c r="AM11">
        <v>0</v>
      </c>
      <c r="AN11">
        <v>1</v>
      </c>
      <c r="AO11">
        <v>0</v>
      </c>
    </row>
    <row r="12" spans="1:41" x14ac:dyDescent="0.25">
      <c r="A12" s="1">
        <v>43907</v>
      </c>
      <c r="B12" t="s">
        <v>42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</row>
    <row r="13" spans="1:41" x14ac:dyDescent="0.25">
      <c r="A13" s="1">
        <v>43907</v>
      </c>
      <c r="B13" t="s">
        <v>43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1">
        <v>43908</v>
      </c>
      <c r="B14" t="s">
        <v>41</v>
      </c>
      <c r="C14">
        <v>37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5</v>
      </c>
      <c r="U14">
        <v>0</v>
      </c>
      <c r="V14">
        <v>8</v>
      </c>
      <c r="W14">
        <v>0</v>
      </c>
      <c r="X14">
        <v>0</v>
      </c>
      <c r="Y14">
        <v>3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3</v>
      </c>
      <c r="AH14">
        <v>0</v>
      </c>
      <c r="AI14">
        <v>1</v>
      </c>
      <c r="AJ14">
        <v>8</v>
      </c>
      <c r="AK14">
        <v>0</v>
      </c>
      <c r="AL14">
        <v>2</v>
      </c>
      <c r="AM14">
        <v>1</v>
      </c>
      <c r="AN14">
        <v>0</v>
      </c>
      <c r="AO14">
        <v>0</v>
      </c>
    </row>
    <row r="15" spans="1:41" x14ac:dyDescent="0.25">
      <c r="A15" s="1">
        <v>43908</v>
      </c>
      <c r="B15" t="s">
        <v>42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1">
        <v>43908</v>
      </c>
      <c r="B16" t="s">
        <v>43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1">
        <v>43909</v>
      </c>
      <c r="B17" t="s">
        <v>41</v>
      </c>
      <c r="C17">
        <v>27</v>
      </c>
      <c r="D17">
        <v>0</v>
      </c>
      <c r="E17">
        <v>2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4</v>
      </c>
      <c r="N17">
        <v>0</v>
      </c>
      <c r="O17">
        <v>2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</v>
      </c>
      <c r="AH17">
        <v>0</v>
      </c>
      <c r="AI17">
        <v>1</v>
      </c>
      <c r="AJ17">
        <v>3</v>
      </c>
      <c r="AK17">
        <v>0</v>
      </c>
      <c r="AL17">
        <v>3</v>
      </c>
      <c r="AM17">
        <v>1</v>
      </c>
      <c r="AN17">
        <v>0</v>
      </c>
      <c r="AO17">
        <v>0</v>
      </c>
    </row>
    <row r="18" spans="1:41" x14ac:dyDescent="0.25">
      <c r="A18" s="1">
        <v>43909</v>
      </c>
      <c r="B18" t="s">
        <v>42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4</v>
      </c>
      <c r="AM18">
        <v>0</v>
      </c>
      <c r="AN18">
        <v>0</v>
      </c>
      <c r="AO18">
        <v>0</v>
      </c>
    </row>
    <row r="19" spans="1:41" x14ac:dyDescent="0.25">
      <c r="A19" s="1">
        <v>43909</v>
      </c>
      <c r="B19" t="s">
        <v>43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s="1">
        <v>43910</v>
      </c>
      <c r="B20" t="s">
        <v>41</v>
      </c>
      <c r="C20">
        <v>58</v>
      </c>
      <c r="D20">
        <v>0</v>
      </c>
      <c r="E20">
        <v>0</v>
      </c>
      <c r="F20">
        <v>0</v>
      </c>
      <c r="G20">
        <v>0</v>
      </c>
      <c r="H20">
        <v>0</v>
      </c>
      <c r="I20">
        <v>4</v>
      </c>
      <c r="J20">
        <v>0</v>
      </c>
      <c r="K20">
        <v>0</v>
      </c>
      <c r="L20">
        <v>0</v>
      </c>
      <c r="M20">
        <v>6</v>
      </c>
      <c r="N20">
        <v>0</v>
      </c>
      <c r="O20">
        <v>5</v>
      </c>
      <c r="P20">
        <v>2</v>
      </c>
      <c r="Q20">
        <v>2</v>
      </c>
      <c r="R20">
        <v>0</v>
      </c>
      <c r="S20">
        <v>0</v>
      </c>
      <c r="T20">
        <v>0</v>
      </c>
      <c r="U20">
        <v>12</v>
      </c>
      <c r="V20">
        <v>2</v>
      </c>
      <c r="W20">
        <v>0</v>
      </c>
      <c r="X20">
        <v>4</v>
      </c>
      <c r="Y20">
        <v>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8</v>
      </c>
      <c r="AH20">
        <v>0</v>
      </c>
      <c r="AI20">
        <v>0</v>
      </c>
      <c r="AJ20">
        <v>3</v>
      </c>
      <c r="AK20">
        <v>0</v>
      </c>
      <c r="AL20">
        <v>4</v>
      </c>
      <c r="AM20">
        <v>0</v>
      </c>
      <c r="AN20">
        <v>1</v>
      </c>
      <c r="AO20">
        <v>0</v>
      </c>
    </row>
    <row r="21" spans="1:41" x14ac:dyDescent="0.25">
      <c r="A21" s="1">
        <v>43910</v>
      </c>
      <c r="B21" t="s">
        <v>42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1">
        <v>43910</v>
      </c>
      <c r="B22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s="1">
        <v>43911</v>
      </c>
      <c r="B23" t="s">
        <v>41</v>
      </c>
      <c r="C23">
        <v>78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</v>
      </c>
      <c r="N23">
        <v>0</v>
      </c>
      <c r="O23">
        <v>7</v>
      </c>
      <c r="P23">
        <v>2</v>
      </c>
      <c r="Q23">
        <v>0</v>
      </c>
      <c r="R23">
        <v>0</v>
      </c>
      <c r="S23">
        <v>0</v>
      </c>
      <c r="T23">
        <v>5</v>
      </c>
      <c r="U23">
        <v>12</v>
      </c>
      <c r="V23">
        <v>3</v>
      </c>
      <c r="W23">
        <v>0</v>
      </c>
      <c r="X23">
        <v>0</v>
      </c>
      <c r="Y23">
        <v>12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10</v>
      </c>
      <c r="AG23">
        <v>7</v>
      </c>
      <c r="AH23">
        <v>0</v>
      </c>
      <c r="AI23">
        <v>3</v>
      </c>
      <c r="AJ23">
        <v>2</v>
      </c>
      <c r="AK23">
        <v>0</v>
      </c>
      <c r="AL23">
        <v>4</v>
      </c>
      <c r="AM23">
        <v>0</v>
      </c>
      <c r="AN23">
        <v>2</v>
      </c>
      <c r="AO23">
        <v>0</v>
      </c>
    </row>
    <row r="24" spans="1:41" x14ac:dyDescent="0.25">
      <c r="A24" s="1">
        <v>43911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1">
        <v>43911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1">
        <v>43912</v>
      </c>
      <c r="B26" t="s">
        <v>41</v>
      </c>
      <c r="C26">
        <v>67</v>
      </c>
      <c r="D26">
        <v>0</v>
      </c>
      <c r="E26">
        <v>1</v>
      </c>
      <c r="F26">
        <v>0</v>
      </c>
      <c r="G26">
        <v>0</v>
      </c>
      <c r="H26">
        <v>2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4</v>
      </c>
      <c r="P26">
        <v>0</v>
      </c>
      <c r="Q26">
        <v>0</v>
      </c>
      <c r="R26">
        <v>0</v>
      </c>
      <c r="S26">
        <v>0</v>
      </c>
      <c r="T26">
        <v>6</v>
      </c>
      <c r="U26">
        <v>15</v>
      </c>
      <c r="V26">
        <v>0</v>
      </c>
      <c r="W26">
        <v>0</v>
      </c>
      <c r="X26">
        <v>2</v>
      </c>
      <c r="Y26">
        <v>10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8</v>
      </c>
      <c r="AG26">
        <v>4</v>
      </c>
      <c r="AH26">
        <v>0</v>
      </c>
      <c r="AI26">
        <v>3</v>
      </c>
      <c r="AJ26">
        <v>6</v>
      </c>
      <c r="AK26">
        <v>0</v>
      </c>
      <c r="AL26">
        <v>2</v>
      </c>
      <c r="AM26">
        <v>0</v>
      </c>
      <c r="AN26">
        <v>3</v>
      </c>
      <c r="AO26">
        <v>0</v>
      </c>
    </row>
    <row r="27" spans="1:41" x14ac:dyDescent="0.25">
      <c r="A27" s="1">
        <v>43912</v>
      </c>
      <c r="B27" t="s">
        <v>42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1">
        <v>43912</v>
      </c>
      <c r="B28" t="s">
        <v>43</v>
      </c>
      <c r="C28">
        <v>3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1">
        <v>43913</v>
      </c>
      <c r="B29" t="s">
        <v>41</v>
      </c>
      <c r="C29">
        <v>102</v>
      </c>
      <c r="D29">
        <v>0</v>
      </c>
      <c r="E29">
        <v>1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3</v>
      </c>
      <c r="N29">
        <v>0</v>
      </c>
      <c r="O29">
        <v>12</v>
      </c>
      <c r="P29">
        <v>7</v>
      </c>
      <c r="Q29">
        <v>1</v>
      </c>
      <c r="R29">
        <v>0</v>
      </c>
      <c r="S29">
        <v>0</v>
      </c>
      <c r="T29">
        <v>7</v>
      </c>
      <c r="U29">
        <v>28</v>
      </c>
      <c r="V29">
        <v>0</v>
      </c>
      <c r="W29">
        <v>0</v>
      </c>
      <c r="X29">
        <v>0</v>
      </c>
      <c r="Y29">
        <v>23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</v>
      </c>
      <c r="AG29">
        <v>4</v>
      </c>
      <c r="AH29">
        <v>0</v>
      </c>
      <c r="AI29">
        <v>3</v>
      </c>
      <c r="AJ29">
        <v>6</v>
      </c>
      <c r="AK29">
        <v>0</v>
      </c>
      <c r="AL29">
        <v>2</v>
      </c>
      <c r="AM29">
        <v>1</v>
      </c>
      <c r="AN29">
        <v>0</v>
      </c>
      <c r="AO29">
        <v>0</v>
      </c>
    </row>
    <row r="30" spans="1:41" x14ac:dyDescent="0.25">
      <c r="A30" s="1">
        <v>43913</v>
      </c>
      <c r="B30" t="s">
        <v>42</v>
      </c>
      <c r="C30">
        <v>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1">
        <v>43913</v>
      </c>
      <c r="B31" t="s">
        <v>43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</row>
    <row r="32" spans="1:41" x14ac:dyDescent="0.25">
      <c r="A32" s="1">
        <v>43914</v>
      </c>
      <c r="B32" t="s">
        <v>41</v>
      </c>
      <c r="C32">
        <v>64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</v>
      </c>
      <c r="P32">
        <v>2</v>
      </c>
      <c r="Q32">
        <v>0</v>
      </c>
      <c r="R32">
        <v>2</v>
      </c>
      <c r="S32">
        <v>0</v>
      </c>
      <c r="T32">
        <v>8</v>
      </c>
      <c r="U32">
        <v>14</v>
      </c>
      <c r="V32">
        <v>0</v>
      </c>
      <c r="W32">
        <v>0</v>
      </c>
      <c r="X32">
        <v>1</v>
      </c>
      <c r="Y32">
        <v>10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</v>
      </c>
      <c r="AG32">
        <v>0</v>
      </c>
      <c r="AH32">
        <v>0</v>
      </c>
      <c r="AI32">
        <v>6</v>
      </c>
      <c r="AJ32">
        <v>4</v>
      </c>
      <c r="AK32">
        <v>0</v>
      </c>
      <c r="AL32">
        <v>3</v>
      </c>
      <c r="AM32">
        <v>0</v>
      </c>
      <c r="AN32">
        <v>2</v>
      </c>
      <c r="AO32">
        <v>0</v>
      </c>
    </row>
    <row r="33" spans="1:41" x14ac:dyDescent="0.25">
      <c r="A33" s="1">
        <v>43914</v>
      </c>
      <c r="B33" t="s">
        <v>42</v>
      </c>
      <c r="C33"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</v>
      </c>
      <c r="AM33">
        <v>0</v>
      </c>
      <c r="AN33">
        <v>0</v>
      </c>
      <c r="AO33">
        <v>0</v>
      </c>
    </row>
    <row r="34" spans="1:41" x14ac:dyDescent="0.25">
      <c r="A34" s="1">
        <v>43914</v>
      </c>
      <c r="B34" t="s">
        <v>43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 s="1">
        <v>43915</v>
      </c>
      <c r="B35" t="s">
        <v>41</v>
      </c>
      <c r="C35">
        <v>90</v>
      </c>
      <c r="D35">
        <v>0</v>
      </c>
      <c r="E35">
        <v>2</v>
      </c>
      <c r="F35">
        <v>0</v>
      </c>
      <c r="G35">
        <v>0</v>
      </c>
      <c r="H35">
        <v>1</v>
      </c>
      <c r="I35">
        <v>0</v>
      </c>
      <c r="J35">
        <v>2</v>
      </c>
      <c r="K35">
        <v>0</v>
      </c>
      <c r="L35">
        <v>0</v>
      </c>
      <c r="M35">
        <v>5</v>
      </c>
      <c r="N35">
        <v>3</v>
      </c>
      <c r="O35">
        <v>4</v>
      </c>
      <c r="P35">
        <v>1</v>
      </c>
      <c r="Q35">
        <v>0</v>
      </c>
      <c r="R35">
        <v>5</v>
      </c>
      <c r="S35">
        <v>0</v>
      </c>
      <c r="T35">
        <v>10</v>
      </c>
      <c r="U35">
        <v>9</v>
      </c>
      <c r="V35">
        <v>0</v>
      </c>
      <c r="W35">
        <v>0</v>
      </c>
      <c r="X35">
        <v>8</v>
      </c>
      <c r="Y35">
        <v>15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2</v>
      </c>
      <c r="AG35">
        <v>6</v>
      </c>
      <c r="AH35">
        <v>0</v>
      </c>
      <c r="AI35">
        <v>8</v>
      </c>
      <c r="AJ35">
        <v>4</v>
      </c>
      <c r="AK35">
        <v>0</v>
      </c>
      <c r="AL35">
        <v>3</v>
      </c>
      <c r="AM35">
        <v>1</v>
      </c>
      <c r="AN35">
        <v>0</v>
      </c>
      <c r="AO35">
        <v>0</v>
      </c>
    </row>
    <row r="36" spans="1:41" x14ac:dyDescent="0.25">
      <c r="A36" s="1">
        <v>43915</v>
      </c>
      <c r="B36" t="s">
        <v>42</v>
      </c>
      <c r="C36">
        <v>3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s="1">
        <v>43915</v>
      </c>
      <c r="B37" t="s">
        <v>43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 s="1">
        <v>43916</v>
      </c>
      <c r="B38" t="s">
        <v>41</v>
      </c>
      <c r="C38">
        <v>65</v>
      </c>
      <c r="D38">
        <v>1</v>
      </c>
      <c r="E38">
        <v>1</v>
      </c>
      <c r="F38">
        <v>0</v>
      </c>
      <c r="G38">
        <v>0</v>
      </c>
      <c r="H38">
        <v>3</v>
      </c>
      <c r="I38">
        <v>0</v>
      </c>
      <c r="J38">
        <v>3</v>
      </c>
      <c r="K38">
        <v>0</v>
      </c>
      <c r="L38">
        <v>0</v>
      </c>
      <c r="M38">
        <v>1</v>
      </c>
      <c r="N38">
        <v>0</v>
      </c>
      <c r="O38">
        <v>5</v>
      </c>
      <c r="P38">
        <v>1</v>
      </c>
      <c r="Q38">
        <v>0</v>
      </c>
      <c r="R38">
        <v>3</v>
      </c>
      <c r="S38">
        <v>0</v>
      </c>
      <c r="T38">
        <v>4</v>
      </c>
      <c r="U38">
        <v>19</v>
      </c>
      <c r="V38">
        <v>0</v>
      </c>
      <c r="W38">
        <v>0</v>
      </c>
      <c r="X38">
        <v>5</v>
      </c>
      <c r="Y38">
        <v>3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2</v>
      </c>
      <c r="AG38">
        <v>2</v>
      </c>
      <c r="AH38">
        <v>0</v>
      </c>
      <c r="AI38">
        <v>3</v>
      </c>
      <c r="AJ38">
        <v>3</v>
      </c>
      <c r="AK38">
        <v>0</v>
      </c>
      <c r="AL38">
        <v>4</v>
      </c>
      <c r="AM38">
        <v>0</v>
      </c>
      <c r="AN38">
        <v>1</v>
      </c>
      <c r="AO38">
        <v>0</v>
      </c>
    </row>
    <row r="39" spans="1:41" x14ac:dyDescent="0.25">
      <c r="A39" s="1">
        <v>43916</v>
      </c>
      <c r="B39" t="s">
        <v>42</v>
      </c>
      <c r="C39">
        <v>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s="1">
        <v>43916</v>
      </c>
      <c r="B40" t="s">
        <v>43</v>
      </c>
      <c r="C40">
        <v>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s="1">
        <v>43917</v>
      </c>
      <c r="B41" t="s">
        <v>41</v>
      </c>
      <c r="C41">
        <v>164</v>
      </c>
      <c r="D41">
        <v>5</v>
      </c>
      <c r="E41">
        <v>2</v>
      </c>
      <c r="F41">
        <v>0</v>
      </c>
      <c r="G41">
        <v>0</v>
      </c>
      <c r="H41">
        <v>2</v>
      </c>
      <c r="I41">
        <v>1</v>
      </c>
      <c r="J41">
        <v>0</v>
      </c>
      <c r="K41">
        <v>0</v>
      </c>
      <c r="L41">
        <v>0</v>
      </c>
      <c r="M41">
        <v>4</v>
      </c>
      <c r="N41">
        <v>0</v>
      </c>
      <c r="O41">
        <v>4</v>
      </c>
      <c r="P41">
        <v>1</v>
      </c>
      <c r="Q41">
        <v>0</v>
      </c>
      <c r="R41">
        <v>6</v>
      </c>
      <c r="S41">
        <v>0</v>
      </c>
      <c r="T41">
        <v>9</v>
      </c>
      <c r="U41">
        <v>39</v>
      </c>
      <c r="V41">
        <v>0</v>
      </c>
      <c r="W41">
        <v>0</v>
      </c>
      <c r="X41">
        <v>9</v>
      </c>
      <c r="Y41">
        <v>31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5</v>
      </c>
      <c r="AG41">
        <v>10</v>
      </c>
      <c r="AH41">
        <v>0</v>
      </c>
      <c r="AI41">
        <v>9</v>
      </c>
      <c r="AJ41">
        <v>15</v>
      </c>
      <c r="AK41">
        <v>0</v>
      </c>
      <c r="AL41">
        <v>7</v>
      </c>
      <c r="AM41">
        <v>0</v>
      </c>
      <c r="AN41">
        <v>5</v>
      </c>
      <c r="AO41">
        <v>0</v>
      </c>
    </row>
    <row r="42" spans="1:41" x14ac:dyDescent="0.25">
      <c r="A42" s="1">
        <v>43917</v>
      </c>
      <c r="B42" t="s">
        <v>42</v>
      </c>
      <c r="C42">
        <v>26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2</v>
      </c>
      <c r="U42">
        <v>0</v>
      </c>
      <c r="V42">
        <v>3</v>
      </c>
      <c r="W42">
        <v>0</v>
      </c>
      <c r="X42">
        <v>0</v>
      </c>
      <c r="Y42">
        <v>18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5">
      <c r="A43" s="1">
        <v>43917</v>
      </c>
      <c r="B43" t="s">
        <v>43</v>
      </c>
      <c r="C43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25">
      <c r="A44" s="1">
        <v>43918</v>
      </c>
      <c r="B44" t="s">
        <v>41</v>
      </c>
      <c r="C44">
        <v>143</v>
      </c>
      <c r="D44">
        <v>3</v>
      </c>
      <c r="E44">
        <v>6</v>
      </c>
      <c r="F44">
        <v>0</v>
      </c>
      <c r="G44">
        <v>0</v>
      </c>
      <c r="H44">
        <v>2</v>
      </c>
      <c r="I44">
        <v>0</v>
      </c>
      <c r="J44">
        <v>1</v>
      </c>
      <c r="K44">
        <v>0</v>
      </c>
      <c r="L44">
        <v>0</v>
      </c>
      <c r="M44">
        <v>9</v>
      </c>
      <c r="N44">
        <v>0</v>
      </c>
      <c r="O44">
        <v>8</v>
      </c>
      <c r="P44">
        <v>2</v>
      </c>
      <c r="Q44">
        <v>0</v>
      </c>
      <c r="R44">
        <v>13</v>
      </c>
      <c r="S44">
        <v>0</v>
      </c>
      <c r="T44">
        <v>17</v>
      </c>
      <c r="U44">
        <v>6</v>
      </c>
      <c r="V44">
        <v>0</v>
      </c>
      <c r="W44">
        <v>0</v>
      </c>
      <c r="X44">
        <v>10</v>
      </c>
      <c r="Y44">
        <v>30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0</v>
      </c>
      <c r="AI44">
        <v>4</v>
      </c>
      <c r="AJ44">
        <v>8</v>
      </c>
      <c r="AK44">
        <v>0</v>
      </c>
      <c r="AL44">
        <v>16</v>
      </c>
      <c r="AM44">
        <v>1</v>
      </c>
      <c r="AN44">
        <v>3</v>
      </c>
      <c r="AO44">
        <v>0</v>
      </c>
    </row>
    <row r="45" spans="1:41" x14ac:dyDescent="0.25">
      <c r="A45" s="1">
        <v>43918</v>
      </c>
      <c r="B45" t="s">
        <v>42</v>
      </c>
      <c r="C45">
        <v>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</row>
    <row r="46" spans="1:41" x14ac:dyDescent="0.25">
      <c r="A46" s="1">
        <v>43918</v>
      </c>
      <c r="B46" t="s">
        <v>43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5">
      <c r="A47" s="1">
        <v>43919</v>
      </c>
      <c r="B47" t="s">
        <v>41</v>
      </c>
      <c r="C47">
        <v>110</v>
      </c>
      <c r="D47">
        <v>0</v>
      </c>
      <c r="E47">
        <v>2</v>
      </c>
      <c r="F47">
        <v>0</v>
      </c>
      <c r="G47">
        <v>0</v>
      </c>
      <c r="H47">
        <v>4</v>
      </c>
      <c r="I47">
        <v>0</v>
      </c>
      <c r="J47">
        <v>0</v>
      </c>
      <c r="K47">
        <v>0</v>
      </c>
      <c r="L47">
        <v>0</v>
      </c>
      <c r="M47">
        <v>23</v>
      </c>
      <c r="N47">
        <v>2</v>
      </c>
      <c r="O47">
        <v>8</v>
      </c>
      <c r="P47">
        <v>0</v>
      </c>
      <c r="Q47">
        <v>0</v>
      </c>
      <c r="R47">
        <v>5</v>
      </c>
      <c r="S47">
        <v>0</v>
      </c>
      <c r="T47">
        <v>2</v>
      </c>
      <c r="U47">
        <v>20</v>
      </c>
      <c r="V47">
        <v>0</v>
      </c>
      <c r="W47">
        <v>0</v>
      </c>
      <c r="X47">
        <v>0</v>
      </c>
      <c r="Y47">
        <v>17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</v>
      </c>
      <c r="AH47">
        <v>0</v>
      </c>
      <c r="AI47">
        <v>8</v>
      </c>
      <c r="AJ47">
        <v>3</v>
      </c>
      <c r="AK47">
        <v>0</v>
      </c>
      <c r="AL47">
        <v>7</v>
      </c>
      <c r="AM47">
        <v>1</v>
      </c>
      <c r="AN47">
        <v>3</v>
      </c>
      <c r="AO47">
        <v>0</v>
      </c>
    </row>
    <row r="48" spans="1:41" x14ac:dyDescent="0.25">
      <c r="A48" s="1">
        <v>43919</v>
      </c>
      <c r="B48" t="s">
        <v>42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4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5">
      <c r="A49" s="1">
        <v>43919</v>
      </c>
      <c r="B49" t="s">
        <v>43</v>
      </c>
      <c r="C49">
        <v>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5">
      <c r="A50" s="1">
        <v>43920</v>
      </c>
      <c r="B50" t="s">
        <v>41</v>
      </c>
      <c r="C50">
        <v>187</v>
      </c>
      <c r="D50">
        <v>1</v>
      </c>
      <c r="E50">
        <v>2</v>
      </c>
      <c r="F50">
        <v>0</v>
      </c>
      <c r="G50">
        <v>0</v>
      </c>
      <c r="H50">
        <v>0</v>
      </c>
      <c r="I50">
        <v>5</v>
      </c>
      <c r="J50">
        <v>1</v>
      </c>
      <c r="K50">
        <v>0</v>
      </c>
      <c r="L50">
        <v>0</v>
      </c>
      <c r="M50">
        <v>25</v>
      </c>
      <c r="N50">
        <v>0</v>
      </c>
      <c r="O50">
        <v>7</v>
      </c>
      <c r="P50">
        <v>1</v>
      </c>
      <c r="Q50">
        <v>0</v>
      </c>
      <c r="R50">
        <v>11</v>
      </c>
      <c r="S50">
        <v>0</v>
      </c>
      <c r="T50">
        <v>5</v>
      </c>
      <c r="U50">
        <v>32</v>
      </c>
      <c r="V50">
        <v>0</v>
      </c>
      <c r="W50">
        <v>0</v>
      </c>
      <c r="X50">
        <v>8</v>
      </c>
      <c r="Y50">
        <v>17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</v>
      </c>
      <c r="AG50">
        <v>20</v>
      </c>
      <c r="AH50">
        <v>0</v>
      </c>
      <c r="AI50">
        <v>17</v>
      </c>
      <c r="AJ50">
        <v>7</v>
      </c>
      <c r="AK50">
        <v>0</v>
      </c>
      <c r="AL50">
        <v>24</v>
      </c>
      <c r="AM50">
        <v>0</v>
      </c>
      <c r="AN50">
        <v>1</v>
      </c>
      <c r="AO50">
        <v>0</v>
      </c>
    </row>
    <row r="51" spans="1:41" x14ac:dyDescent="0.25">
      <c r="A51" s="1">
        <v>43920</v>
      </c>
      <c r="B51" t="s">
        <v>42</v>
      </c>
      <c r="C51">
        <v>49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6</v>
      </c>
      <c r="Q51">
        <v>0</v>
      </c>
      <c r="R51">
        <v>0</v>
      </c>
      <c r="S51">
        <v>0</v>
      </c>
      <c r="T51">
        <v>1</v>
      </c>
      <c r="U51">
        <v>4</v>
      </c>
      <c r="V51">
        <v>0</v>
      </c>
      <c r="W51">
        <v>0</v>
      </c>
      <c r="X51">
        <v>0</v>
      </c>
      <c r="Y51">
        <v>14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</v>
      </c>
      <c r="AJ51">
        <v>13</v>
      </c>
      <c r="AK51">
        <v>0</v>
      </c>
      <c r="AL51">
        <v>6</v>
      </c>
      <c r="AM51">
        <v>1</v>
      </c>
      <c r="AN51">
        <v>0</v>
      </c>
      <c r="AO51">
        <v>0</v>
      </c>
    </row>
    <row r="52" spans="1:41" x14ac:dyDescent="0.25">
      <c r="A52" s="1">
        <v>43920</v>
      </c>
      <c r="B52" t="s">
        <v>43</v>
      </c>
      <c r="C52">
        <v>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0</v>
      </c>
      <c r="AI52">
        <v>0</v>
      </c>
      <c r="AJ52">
        <v>5</v>
      </c>
      <c r="AK52">
        <v>0</v>
      </c>
      <c r="AL52">
        <v>0</v>
      </c>
      <c r="AM52">
        <v>0</v>
      </c>
      <c r="AN52">
        <v>1</v>
      </c>
      <c r="AO52">
        <v>0</v>
      </c>
    </row>
    <row r="53" spans="1:41" x14ac:dyDescent="0.25">
      <c r="A53" s="1">
        <v>43921</v>
      </c>
      <c r="B53" t="s">
        <v>41</v>
      </c>
      <c r="C53">
        <v>309</v>
      </c>
      <c r="D53">
        <v>0</v>
      </c>
      <c r="E53">
        <v>21</v>
      </c>
      <c r="F53">
        <v>0</v>
      </c>
      <c r="G53">
        <v>1</v>
      </c>
      <c r="H53">
        <v>6</v>
      </c>
      <c r="I53">
        <v>2</v>
      </c>
      <c r="J53">
        <v>1</v>
      </c>
      <c r="K53">
        <v>0</v>
      </c>
      <c r="L53">
        <v>0</v>
      </c>
      <c r="M53">
        <v>23</v>
      </c>
      <c r="N53">
        <v>0</v>
      </c>
      <c r="O53">
        <v>4</v>
      </c>
      <c r="P53">
        <v>7</v>
      </c>
      <c r="Q53">
        <v>0</v>
      </c>
      <c r="R53">
        <v>6</v>
      </c>
      <c r="S53">
        <v>1</v>
      </c>
      <c r="T53">
        <v>13</v>
      </c>
      <c r="U53">
        <v>7</v>
      </c>
      <c r="V53">
        <v>0</v>
      </c>
      <c r="W53">
        <v>0</v>
      </c>
      <c r="X53">
        <v>19</v>
      </c>
      <c r="Y53">
        <v>82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14</v>
      </c>
      <c r="AH53">
        <v>0</v>
      </c>
      <c r="AI53">
        <v>57</v>
      </c>
      <c r="AJ53">
        <v>20</v>
      </c>
      <c r="AK53">
        <v>0</v>
      </c>
      <c r="AL53">
        <v>8</v>
      </c>
      <c r="AM53">
        <v>0</v>
      </c>
      <c r="AN53">
        <v>15</v>
      </c>
      <c r="AO53">
        <v>0</v>
      </c>
    </row>
    <row r="54" spans="1:41" x14ac:dyDescent="0.25">
      <c r="A54" s="1">
        <v>43921</v>
      </c>
      <c r="B54" t="s">
        <v>42</v>
      </c>
      <c r="C54">
        <v>15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2</v>
      </c>
      <c r="U54">
        <v>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3</v>
      </c>
      <c r="AO54">
        <v>0</v>
      </c>
    </row>
    <row r="55" spans="1:41" x14ac:dyDescent="0.25">
      <c r="A55" s="1">
        <v>43921</v>
      </c>
      <c r="B55" t="s">
        <v>43</v>
      </c>
      <c r="C55">
        <v>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</row>
    <row r="56" spans="1:41" x14ac:dyDescent="0.25">
      <c r="A56" s="1">
        <v>43922</v>
      </c>
      <c r="B56" t="s">
        <v>41</v>
      </c>
      <c r="C56">
        <v>424</v>
      </c>
      <c r="D56">
        <v>0</v>
      </c>
      <c r="E56">
        <v>67</v>
      </c>
      <c r="F56">
        <v>0</v>
      </c>
      <c r="G56">
        <v>15</v>
      </c>
      <c r="H56">
        <v>3</v>
      </c>
      <c r="I56">
        <v>2</v>
      </c>
      <c r="J56">
        <v>0</v>
      </c>
      <c r="K56">
        <v>0</v>
      </c>
      <c r="L56">
        <v>0</v>
      </c>
      <c r="M56">
        <v>32</v>
      </c>
      <c r="N56">
        <v>0</v>
      </c>
      <c r="O56">
        <v>13</v>
      </c>
      <c r="P56">
        <v>0</v>
      </c>
      <c r="Q56">
        <v>0</v>
      </c>
      <c r="R56">
        <v>7</v>
      </c>
      <c r="S56">
        <v>0</v>
      </c>
      <c r="T56">
        <v>9</v>
      </c>
      <c r="U56">
        <v>24</v>
      </c>
      <c r="V56">
        <v>0</v>
      </c>
      <c r="W56">
        <v>0</v>
      </c>
      <c r="X56">
        <v>32</v>
      </c>
      <c r="Y56">
        <v>33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2</v>
      </c>
      <c r="AF56">
        <v>4</v>
      </c>
      <c r="AG56">
        <v>27</v>
      </c>
      <c r="AH56">
        <v>0</v>
      </c>
      <c r="AI56">
        <v>110</v>
      </c>
      <c r="AJ56">
        <v>30</v>
      </c>
      <c r="AK56">
        <v>0</v>
      </c>
      <c r="AL56">
        <v>13</v>
      </c>
      <c r="AM56">
        <v>0</v>
      </c>
      <c r="AN56">
        <v>0</v>
      </c>
      <c r="AO56">
        <v>0</v>
      </c>
    </row>
    <row r="57" spans="1:41" x14ac:dyDescent="0.25">
      <c r="A57" s="1">
        <v>43922</v>
      </c>
      <c r="B57" t="s">
        <v>42</v>
      </c>
      <c r="C57">
        <v>16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10</v>
      </c>
      <c r="Q57">
        <v>0</v>
      </c>
      <c r="R57">
        <v>1</v>
      </c>
      <c r="S57">
        <v>0</v>
      </c>
      <c r="T57">
        <v>1</v>
      </c>
      <c r="U57">
        <v>2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5">
      <c r="A58" s="1">
        <v>43922</v>
      </c>
      <c r="B58" t="s">
        <v>43</v>
      </c>
      <c r="C58">
        <v>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3</v>
      </c>
      <c r="AK58">
        <v>0</v>
      </c>
      <c r="AL58">
        <v>2</v>
      </c>
      <c r="AM58">
        <v>0</v>
      </c>
      <c r="AN58">
        <v>0</v>
      </c>
      <c r="AO58">
        <v>0</v>
      </c>
    </row>
    <row r="59" spans="1:41" x14ac:dyDescent="0.25">
      <c r="A59" s="1">
        <v>43923</v>
      </c>
      <c r="B59" t="s">
        <v>41</v>
      </c>
      <c r="C59">
        <v>486</v>
      </c>
      <c r="D59">
        <v>0</v>
      </c>
      <c r="E59">
        <v>38</v>
      </c>
      <c r="F59">
        <v>1</v>
      </c>
      <c r="G59">
        <v>0</v>
      </c>
      <c r="H59">
        <v>5</v>
      </c>
      <c r="I59">
        <v>1</v>
      </c>
      <c r="J59">
        <v>0</v>
      </c>
      <c r="K59">
        <v>0</v>
      </c>
      <c r="L59">
        <v>0</v>
      </c>
      <c r="M59">
        <v>141</v>
      </c>
      <c r="N59">
        <v>0</v>
      </c>
      <c r="O59">
        <v>1</v>
      </c>
      <c r="P59">
        <v>6</v>
      </c>
      <c r="Q59">
        <v>3</v>
      </c>
      <c r="R59">
        <v>8</v>
      </c>
      <c r="S59">
        <v>1</v>
      </c>
      <c r="T59">
        <v>14</v>
      </c>
      <c r="U59">
        <v>21</v>
      </c>
      <c r="V59">
        <v>0</v>
      </c>
      <c r="W59">
        <v>0</v>
      </c>
      <c r="X59">
        <v>9</v>
      </c>
      <c r="Y59">
        <v>88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2</v>
      </c>
      <c r="AF59">
        <v>1</v>
      </c>
      <c r="AG59">
        <v>13</v>
      </c>
      <c r="AH59">
        <v>0</v>
      </c>
      <c r="AI59">
        <v>75</v>
      </c>
      <c r="AJ59">
        <v>27</v>
      </c>
      <c r="AK59">
        <v>0</v>
      </c>
      <c r="AL59">
        <v>11</v>
      </c>
      <c r="AM59">
        <v>3</v>
      </c>
      <c r="AN59">
        <v>16</v>
      </c>
      <c r="AO59">
        <v>0</v>
      </c>
    </row>
    <row r="60" spans="1:41" x14ac:dyDescent="0.25">
      <c r="A60" s="1">
        <v>43923</v>
      </c>
      <c r="B60" t="s">
        <v>42</v>
      </c>
      <c r="C60">
        <v>22</v>
      </c>
      <c r="D60">
        <v>0</v>
      </c>
      <c r="E60">
        <v>0</v>
      </c>
      <c r="F60">
        <v>0</v>
      </c>
      <c r="G60">
        <v>0</v>
      </c>
      <c r="H60">
        <v>3</v>
      </c>
      <c r="I60">
        <v>0</v>
      </c>
      <c r="J60">
        <v>1</v>
      </c>
      <c r="K60">
        <v>0</v>
      </c>
      <c r="L60">
        <v>0</v>
      </c>
      <c r="M60">
        <v>2</v>
      </c>
      <c r="N60">
        <v>0</v>
      </c>
      <c r="O60">
        <v>5</v>
      </c>
      <c r="P60">
        <v>0</v>
      </c>
      <c r="Q60">
        <v>0</v>
      </c>
      <c r="R60">
        <v>1</v>
      </c>
      <c r="S60">
        <v>0</v>
      </c>
      <c r="T60">
        <v>2</v>
      </c>
      <c r="U60">
        <v>2</v>
      </c>
      <c r="V60">
        <v>0</v>
      </c>
      <c r="W60">
        <v>0</v>
      </c>
      <c r="X60">
        <v>0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5">
      <c r="A61" s="1">
        <v>43923</v>
      </c>
      <c r="B61" t="s">
        <v>43</v>
      </c>
      <c r="C61">
        <v>14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</v>
      </c>
      <c r="Y61">
        <v>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5">
      <c r="A62" s="1">
        <v>43924</v>
      </c>
      <c r="B62" t="s">
        <v>41</v>
      </c>
      <c r="C62">
        <v>560</v>
      </c>
      <c r="D62">
        <v>0</v>
      </c>
      <c r="E62">
        <v>15</v>
      </c>
      <c r="F62">
        <v>0</v>
      </c>
      <c r="G62">
        <v>7</v>
      </c>
      <c r="H62">
        <v>2</v>
      </c>
      <c r="I62">
        <v>0</v>
      </c>
      <c r="J62">
        <v>0</v>
      </c>
      <c r="K62">
        <v>0</v>
      </c>
      <c r="L62">
        <v>0</v>
      </c>
      <c r="M62">
        <v>93</v>
      </c>
      <c r="N62">
        <v>1</v>
      </c>
      <c r="O62">
        <v>7</v>
      </c>
      <c r="P62">
        <v>9</v>
      </c>
      <c r="Q62">
        <v>0</v>
      </c>
      <c r="R62">
        <v>5</v>
      </c>
      <c r="S62">
        <v>0</v>
      </c>
      <c r="T62">
        <v>4</v>
      </c>
      <c r="U62">
        <v>9</v>
      </c>
      <c r="V62">
        <v>1</v>
      </c>
      <c r="W62">
        <v>0</v>
      </c>
      <c r="X62">
        <v>47</v>
      </c>
      <c r="Y62">
        <v>64</v>
      </c>
      <c r="Z62">
        <v>0</v>
      </c>
      <c r="AA62">
        <v>0</v>
      </c>
      <c r="AB62">
        <v>0</v>
      </c>
      <c r="AC62">
        <v>0</v>
      </c>
      <c r="AD62">
        <v>15</v>
      </c>
      <c r="AE62">
        <v>0</v>
      </c>
      <c r="AF62">
        <v>6</v>
      </c>
      <c r="AG62">
        <v>46</v>
      </c>
      <c r="AH62">
        <v>0</v>
      </c>
      <c r="AI62">
        <v>102</v>
      </c>
      <c r="AJ62">
        <v>75</v>
      </c>
      <c r="AK62">
        <v>0</v>
      </c>
      <c r="AL62">
        <v>46</v>
      </c>
      <c r="AM62">
        <v>6</v>
      </c>
      <c r="AN62">
        <v>0</v>
      </c>
      <c r="AO62">
        <v>0</v>
      </c>
    </row>
    <row r="63" spans="1:41" x14ac:dyDescent="0.25">
      <c r="A63" s="1">
        <v>43924</v>
      </c>
      <c r="B63" t="s">
        <v>42</v>
      </c>
      <c r="C63">
        <v>38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14</v>
      </c>
      <c r="V63">
        <v>0</v>
      </c>
      <c r="W63">
        <v>0</v>
      </c>
      <c r="X63">
        <v>0</v>
      </c>
      <c r="Y63">
        <v>8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15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5">
      <c r="A64" s="1">
        <v>43924</v>
      </c>
      <c r="B64" t="s">
        <v>43</v>
      </c>
      <c r="C64">
        <v>14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2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5">
      <c r="A65" s="1">
        <v>43925</v>
      </c>
      <c r="B65" t="s">
        <v>41</v>
      </c>
      <c r="C65">
        <v>579</v>
      </c>
      <c r="D65">
        <v>0</v>
      </c>
      <c r="E65">
        <v>28</v>
      </c>
      <c r="F65">
        <v>0</v>
      </c>
      <c r="G65">
        <v>3</v>
      </c>
      <c r="H65">
        <v>1</v>
      </c>
      <c r="I65">
        <v>0</v>
      </c>
      <c r="J65">
        <v>1</v>
      </c>
      <c r="K65">
        <v>0</v>
      </c>
      <c r="L65">
        <v>0</v>
      </c>
      <c r="M65">
        <v>59</v>
      </c>
      <c r="N65">
        <v>1</v>
      </c>
      <c r="O65">
        <v>13</v>
      </c>
      <c r="P65">
        <v>26</v>
      </c>
      <c r="Q65">
        <v>7</v>
      </c>
      <c r="R65">
        <v>17</v>
      </c>
      <c r="S65">
        <v>0</v>
      </c>
      <c r="T65">
        <v>16</v>
      </c>
      <c r="U65">
        <v>11</v>
      </c>
      <c r="V65">
        <v>0</v>
      </c>
      <c r="W65">
        <v>0</v>
      </c>
      <c r="X65">
        <v>25</v>
      </c>
      <c r="Y65">
        <v>148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12</v>
      </c>
      <c r="AG65">
        <v>27</v>
      </c>
      <c r="AH65">
        <v>0</v>
      </c>
      <c r="AI65">
        <v>74</v>
      </c>
      <c r="AJ65">
        <v>43</v>
      </c>
      <c r="AK65">
        <v>0</v>
      </c>
      <c r="AL65">
        <v>60</v>
      </c>
      <c r="AM65">
        <v>6</v>
      </c>
      <c r="AN65">
        <v>0</v>
      </c>
      <c r="AO65">
        <v>0</v>
      </c>
    </row>
    <row r="66" spans="1:41" x14ac:dyDescent="0.25">
      <c r="A66" s="1">
        <v>43925</v>
      </c>
      <c r="B66" t="s">
        <v>42</v>
      </c>
      <c r="C66">
        <v>56</v>
      </c>
      <c r="D66">
        <v>0</v>
      </c>
      <c r="E66">
        <v>0</v>
      </c>
      <c r="F66">
        <v>0</v>
      </c>
      <c r="G66">
        <v>0</v>
      </c>
      <c r="H66">
        <v>0</v>
      </c>
      <c r="I66">
        <v>3</v>
      </c>
      <c r="J66">
        <v>0</v>
      </c>
      <c r="K66">
        <v>0</v>
      </c>
      <c r="L66">
        <v>0</v>
      </c>
      <c r="M66">
        <v>8</v>
      </c>
      <c r="N66">
        <v>0</v>
      </c>
      <c r="O66">
        <v>3</v>
      </c>
      <c r="P66">
        <v>1</v>
      </c>
      <c r="Q66">
        <v>0</v>
      </c>
      <c r="R66">
        <v>0</v>
      </c>
      <c r="S66">
        <v>0</v>
      </c>
      <c r="T66">
        <v>0</v>
      </c>
      <c r="U66">
        <v>8</v>
      </c>
      <c r="V66">
        <v>0</v>
      </c>
      <c r="W66">
        <v>0</v>
      </c>
      <c r="X66">
        <v>0</v>
      </c>
      <c r="Y66">
        <v>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</v>
      </c>
      <c r="AG66">
        <v>22</v>
      </c>
      <c r="AH66">
        <v>0</v>
      </c>
      <c r="AI66">
        <v>2</v>
      </c>
      <c r="AJ66">
        <v>1</v>
      </c>
      <c r="AK66">
        <v>0</v>
      </c>
      <c r="AL66">
        <v>4</v>
      </c>
      <c r="AM66">
        <v>0</v>
      </c>
      <c r="AN66">
        <v>0</v>
      </c>
      <c r="AO66">
        <v>0</v>
      </c>
    </row>
    <row r="67" spans="1:41" x14ac:dyDescent="0.25">
      <c r="A67" s="1">
        <v>43925</v>
      </c>
      <c r="B67" t="s">
        <v>43</v>
      </c>
      <c r="C67">
        <v>13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  <c r="Y67">
        <v>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5">
      <c r="A68" s="1">
        <v>43926</v>
      </c>
      <c r="B68" t="s">
        <v>41</v>
      </c>
      <c r="C68">
        <v>609</v>
      </c>
      <c r="D68">
        <v>0</v>
      </c>
      <c r="E68">
        <v>64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58</v>
      </c>
      <c r="N68">
        <v>0</v>
      </c>
      <c r="O68">
        <v>20</v>
      </c>
      <c r="P68">
        <v>6</v>
      </c>
      <c r="Q68">
        <v>1</v>
      </c>
      <c r="R68">
        <v>14</v>
      </c>
      <c r="S68">
        <v>1</v>
      </c>
      <c r="T68">
        <v>7</v>
      </c>
      <c r="U68">
        <v>8</v>
      </c>
      <c r="V68">
        <v>0</v>
      </c>
      <c r="W68">
        <v>0</v>
      </c>
      <c r="X68">
        <v>14</v>
      </c>
      <c r="Y68">
        <v>112</v>
      </c>
      <c r="Z68">
        <v>0</v>
      </c>
      <c r="AA68">
        <v>0</v>
      </c>
      <c r="AB68">
        <v>0</v>
      </c>
      <c r="AC68">
        <v>0</v>
      </c>
      <c r="AD68">
        <v>18</v>
      </c>
      <c r="AE68">
        <v>0</v>
      </c>
      <c r="AF68">
        <v>3</v>
      </c>
      <c r="AG68">
        <v>60</v>
      </c>
      <c r="AH68">
        <v>0</v>
      </c>
      <c r="AI68">
        <v>86</v>
      </c>
      <c r="AJ68">
        <v>62</v>
      </c>
      <c r="AK68">
        <v>0</v>
      </c>
      <c r="AL68">
        <v>44</v>
      </c>
      <c r="AM68">
        <v>4</v>
      </c>
      <c r="AN68">
        <v>27</v>
      </c>
      <c r="AO68">
        <v>0</v>
      </c>
    </row>
    <row r="69" spans="1:41" x14ac:dyDescent="0.25">
      <c r="A69" s="1">
        <v>43926</v>
      </c>
      <c r="B69" t="s">
        <v>42</v>
      </c>
      <c r="C69">
        <v>43</v>
      </c>
      <c r="D69">
        <v>0</v>
      </c>
      <c r="E69">
        <v>3</v>
      </c>
      <c r="F69">
        <v>0</v>
      </c>
      <c r="G69">
        <v>0</v>
      </c>
      <c r="H69">
        <v>0</v>
      </c>
      <c r="I69">
        <v>2</v>
      </c>
      <c r="J69">
        <v>5</v>
      </c>
      <c r="K69">
        <v>0</v>
      </c>
      <c r="L69">
        <v>0</v>
      </c>
      <c r="M69">
        <v>0</v>
      </c>
      <c r="N69">
        <v>0</v>
      </c>
      <c r="O69">
        <v>8</v>
      </c>
      <c r="P69">
        <v>0</v>
      </c>
      <c r="Q69">
        <v>0</v>
      </c>
      <c r="R69">
        <v>1</v>
      </c>
      <c r="S69">
        <v>0</v>
      </c>
      <c r="T69">
        <v>1</v>
      </c>
      <c r="U69">
        <v>6</v>
      </c>
      <c r="V69">
        <v>0</v>
      </c>
      <c r="W69">
        <v>0</v>
      </c>
      <c r="X69">
        <v>3</v>
      </c>
      <c r="Y69">
        <v>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</v>
      </c>
      <c r="AN69">
        <v>7</v>
      </c>
      <c r="AO69">
        <v>0</v>
      </c>
    </row>
    <row r="70" spans="1:41" x14ac:dyDescent="0.25">
      <c r="A70" s="1">
        <v>43926</v>
      </c>
      <c r="B70" t="s">
        <v>43</v>
      </c>
      <c r="C70">
        <v>22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</v>
      </c>
      <c r="Y70">
        <v>13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</v>
      </c>
      <c r="AG70">
        <v>0</v>
      </c>
      <c r="AH70">
        <v>0</v>
      </c>
      <c r="AI70">
        <v>2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</row>
    <row r="71" spans="1:41" x14ac:dyDescent="0.25">
      <c r="A71" s="1">
        <v>43927</v>
      </c>
      <c r="B71" t="s">
        <v>41</v>
      </c>
      <c r="C71">
        <v>484</v>
      </c>
      <c r="D71">
        <v>0</v>
      </c>
      <c r="E71">
        <v>47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22</v>
      </c>
      <c r="N71">
        <v>0</v>
      </c>
      <c r="O71">
        <v>18</v>
      </c>
      <c r="P71">
        <v>20</v>
      </c>
      <c r="Q71">
        <v>4</v>
      </c>
      <c r="R71">
        <v>3</v>
      </c>
      <c r="S71">
        <v>1</v>
      </c>
      <c r="T71">
        <v>12</v>
      </c>
      <c r="U71">
        <v>13</v>
      </c>
      <c r="V71">
        <v>0</v>
      </c>
      <c r="W71">
        <v>0</v>
      </c>
      <c r="X71">
        <v>63</v>
      </c>
      <c r="Y71">
        <v>121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11</v>
      </c>
      <c r="AG71">
        <v>35</v>
      </c>
      <c r="AH71">
        <v>0</v>
      </c>
      <c r="AI71">
        <v>50</v>
      </c>
      <c r="AJ71">
        <v>30</v>
      </c>
      <c r="AK71">
        <v>1</v>
      </c>
      <c r="AL71">
        <v>27</v>
      </c>
      <c r="AM71">
        <v>5</v>
      </c>
      <c r="AN71">
        <v>0</v>
      </c>
      <c r="AO71">
        <v>0</v>
      </c>
    </row>
    <row r="72" spans="1:41" x14ac:dyDescent="0.25">
      <c r="A72" s="1">
        <v>43927</v>
      </c>
      <c r="B72" t="s">
        <v>42</v>
      </c>
      <c r="C72">
        <v>65</v>
      </c>
      <c r="D72">
        <v>0</v>
      </c>
      <c r="E72">
        <v>0</v>
      </c>
      <c r="F72">
        <v>0</v>
      </c>
      <c r="G72">
        <v>0</v>
      </c>
      <c r="H72">
        <v>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8</v>
      </c>
      <c r="U72">
        <v>3</v>
      </c>
      <c r="V72">
        <v>7</v>
      </c>
      <c r="W72">
        <v>0</v>
      </c>
      <c r="X72">
        <v>8</v>
      </c>
      <c r="Y72">
        <v>14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5</v>
      </c>
      <c r="AJ72">
        <v>12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5">
      <c r="A73" s="1">
        <v>43927</v>
      </c>
      <c r="B73" t="s">
        <v>43</v>
      </c>
      <c r="C73">
        <v>16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>
        <v>7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5">
      <c r="A74" s="1">
        <v>43928</v>
      </c>
      <c r="B74" t="s">
        <v>41</v>
      </c>
      <c r="C74">
        <v>572</v>
      </c>
      <c r="D74">
        <v>0</v>
      </c>
      <c r="E74">
        <v>11</v>
      </c>
      <c r="F74">
        <v>0</v>
      </c>
      <c r="G74">
        <v>2</v>
      </c>
      <c r="H74">
        <v>6</v>
      </c>
      <c r="I74">
        <v>0</v>
      </c>
      <c r="J74">
        <v>0</v>
      </c>
      <c r="K74">
        <v>0</v>
      </c>
      <c r="L74">
        <v>0</v>
      </c>
      <c r="M74">
        <v>51</v>
      </c>
      <c r="N74">
        <v>0</v>
      </c>
      <c r="O74">
        <v>29</v>
      </c>
      <c r="P74">
        <v>33</v>
      </c>
      <c r="Q74">
        <v>9</v>
      </c>
      <c r="R74">
        <v>16</v>
      </c>
      <c r="S74">
        <v>0</v>
      </c>
      <c r="T74">
        <v>12</v>
      </c>
      <c r="U74">
        <v>9</v>
      </c>
      <c r="V74">
        <v>0</v>
      </c>
      <c r="W74">
        <v>0</v>
      </c>
      <c r="X74">
        <v>34</v>
      </c>
      <c r="Y74">
        <v>150</v>
      </c>
      <c r="Z74">
        <v>0</v>
      </c>
      <c r="AA74">
        <v>0</v>
      </c>
      <c r="AB74">
        <v>0</v>
      </c>
      <c r="AC74">
        <v>0</v>
      </c>
      <c r="AD74">
        <v>2</v>
      </c>
      <c r="AE74">
        <v>0</v>
      </c>
      <c r="AF74">
        <v>20</v>
      </c>
      <c r="AG74">
        <v>42</v>
      </c>
      <c r="AH74">
        <v>0</v>
      </c>
      <c r="AI74">
        <v>69</v>
      </c>
      <c r="AJ74">
        <v>40</v>
      </c>
      <c r="AK74">
        <v>0</v>
      </c>
      <c r="AL74">
        <v>27</v>
      </c>
      <c r="AM74">
        <v>0</v>
      </c>
      <c r="AN74">
        <v>11</v>
      </c>
      <c r="AO74">
        <v>0</v>
      </c>
    </row>
    <row r="75" spans="1:41" x14ac:dyDescent="0.25">
      <c r="A75" s="1">
        <v>43928</v>
      </c>
      <c r="B75" t="s">
        <v>42</v>
      </c>
      <c r="C75">
        <v>75</v>
      </c>
      <c r="D75">
        <v>0</v>
      </c>
      <c r="E75">
        <v>0</v>
      </c>
      <c r="F75">
        <v>0</v>
      </c>
      <c r="G75">
        <v>0</v>
      </c>
      <c r="H75">
        <v>6</v>
      </c>
      <c r="I75">
        <v>2</v>
      </c>
      <c r="J75">
        <v>1</v>
      </c>
      <c r="K75">
        <v>0</v>
      </c>
      <c r="L75">
        <v>0</v>
      </c>
      <c r="M75">
        <v>4</v>
      </c>
      <c r="N75">
        <v>0</v>
      </c>
      <c r="O75">
        <v>3</v>
      </c>
      <c r="P75">
        <v>2</v>
      </c>
      <c r="Q75">
        <v>1</v>
      </c>
      <c r="R75">
        <v>0</v>
      </c>
      <c r="S75">
        <v>0</v>
      </c>
      <c r="T75">
        <v>5</v>
      </c>
      <c r="U75">
        <v>12</v>
      </c>
      <c r="V75">
        <v>0</v>
      </c>
      <c r="W75">
        <v>0</v>
      </c>
      <c r="X75">
        <v>10</v>
      </c>
      <c r="Y75">
        <v>9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10</v>
      </c>
      <c r="AG75">
        <v>0</v>
      </c>
      <c r="AH75">
        <v>0</v>
      </c>
      <c r="AI75">
        <v>6</v>
      </c>
      <c r="AJ75">
        <v>0</v>
      </c>
      <c r="AK75">
        <v>0</v>
      </c>
      <c r="AL75">
        <v>0</v>
      </c>
      <c r="AM75">
        <v>0</v>
      </c>
      <c r="AN75">
        <v>3</v>
      </c>
      <c r="AO75">
        <v>0</v>
      </c>
    </row>
    <row r="76" spans="1:41" x14ac:dyDescent="0.25">
      <c r="A76" s="1">
        <v>43928</v>
      </c>
      <c r="B76" t="s">
        <v>43</v>
      </c>
      <c r="C76">
        <v>27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0</v>
      </c>
      <c r="O76">
        <v>2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6</v>
      </c>
      <c r="Y76">
        <v>12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5">
      <c r="A77" s="1">
        <v>43929</v>
      </c>
      <c r="B77" t="s">
        <v>41</v>
      </c>
      <c r="C77">
        <v>565</v>
      </c>
      <c r="D77">
        <v>1</v>
      </c>
      <c r="E77">
        <v>34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93</v>
      </c>
      <c r="N77">
        <v>0</v>
      </c>
      <c r="O77">
        <v>11</v>
      </c>
      <c r="P77">
        <v>24</v>
      </c>
      <c r="Q77">
        <v>0</v>
      </c>
      <c r="R77">
        <v>33</v>
      </c>
      <c r="S77">
        <v>0</v>
      </c>
      <c r="T77">
        <v>6</v>
      </c>
      <c r="U77">
        <v>9</v>
      </c>
      <c r="V77">
        <v>0</v>
      </c>
      <c r="W77">
        <v>0</v>
      </c>
      <c r="X77">
        <v>51</v>
      </c>
      <c r="Y77">
        <v>117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7</v>
      </c>
      <c r="AG77">
        <v>40</v>
      </c>
      <c r="AH77">
        <v>0</v>
      </c>
      <c r="AI77">
        <v>48</v>
      </c>
      <c r="AJ77">
        <v>49</v>
      </c>
      <c r="AK77">
        <v>0</v>
      </c>
      <c r="AL77">
        <v>29</v>
      </c>
      <c r="AM77">
        <v>4</v>
      </c>
      <c r="AN77">
        <v>8</v>
      </c>
      <c r="AO77">
        <v>0</v>
      </c>
    </row>
    <row r="78" spans="1:41" x14ac:dyDescent="0.25">
      <c r="A78" s="1">
        <v>43929</v>
      </c>
      <c r="B78" t="s">
        <v>42</v>
      </c>
      <c r="C78">
        <v>96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2</v>
      </c>
      <c r="S78">
        <v>0</v>
      </c>
      <c r="T78">
        <v>3</v>
      </c>
      <c r="U78">
        <v>13</v>
      </c>
      <c r="V78">
        <v>0</v>
      </c>
      <c r="W78">
        <v>0</v>
      </c>
      <c r="X78">
        <v>4</v>
      </c>
      <c r="Y78">
        <v>38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20</v>
      </c>
      <c r="AH78">
        <v>0</v>
      </c>
      <c r="AI78">
        <v>2</v>
      </c>
      <c r="AJ78">
        <v>0</v>
      </c>
      <c r="AK78">
        <v>0</v>
      </c>
      <c r="AL78">
        <v>10</v>
      </c>
      <c r="AM78">
        <v>1</v>
      </c>
      <c r="AN78">
        <v>0</v>
      </c>
      <c r="AO78">
        <v>0</v>
      </c>
    </row>
    <row r="79" spans="1:41" x14ac:dyDescent="0.25">
      <c r="A79" s="1">
        <v>43929</v>
      </c>
      <c r="B79" t="s">
        <v>43</v>
      </c>
      <c r="C79">
        <v>20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3</v>
      </c>
      <c r="Y79">
        <v>8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2</v>
      </c>
      <c r="AO79">
        <v>0</v>
      </c>
    </row>
    <row r="80" spans="1:41" x14ac:dyDescent="0.25">
      <c r="A80" s="1">
        <v>43930</v>
      </c>
      <c r="B80" t="s">
        <v>41</v>
      </c>
      <c r="C80">
        <v>813</v>
      </c>
      <c r="D80">
        <v>0</v>
      </c>
      <c r="E80">
        <v>15</v>
      </c>
      <c r="F80">
        <v>0</v>
      </c>
      <c r="G80">
        <v>1</v>
      </c>
      <c r="H80">
        <v>19</v>
      </c>
      <c r="I80">
        <v>0</v>
      </c>
      <c r="J80">
        <v>8</v>
      </c>
      <c r="K80">
        <v>0</v>
      </c>
      <c r="L80">
        <v>0</v>
      </c>
      <c r="M80">
        <v>51</v>
      </c>
      <c r="N80">
        <v>0</v>
      </c>
      <c r="O80">
        <v>76</v>
      </c>
      <c r="P80">
        <v>3</v>
      </c>
      <c r="Q80">
        <v>1</v>
      </c>
      <c r="R80">
        <v>26</v>
      </c>
      <c r="S80">
        <v>9</v>
      </c>
      <c r="T80">
        <v>16</v>
      </c>
      <c r="U80">
        <v>12</v>
      </c>
      <c r="V80">
        <v>0</v>
      </c>
      <c r="W80">
        <v>0</v>
      </c>
      <c r="X80">
        <v>70</v>
      </c>
      <c r="Y80">
        <v>229</v>
      </c>
      <c r="Z80">
        <v>0</v>
      </c>
      <c r="AA80">
        <v>0</v>
      </c>
      <c r="AB80">
        <v>0</v>
      </c>
      <c r="AC80">
        <v>0</v>
      </c>
      <c r="AD80">
        <v>6</v>
      </c>
      <c r="AE80">
        <v>0</v>
      </c>
      <c r="AF80">
        <v>24</v>
      </c>
      <c r="AG80">
        <v>80</v>
      </c>
      <c r="AH80">
        <v>0</v>
      </c>
      <c r="AI80">
        <v>96</v>
      </c>
      <c r="AJ80">
        <v>18</v>
      </c>
      <c r="AK80">
        <v>0</v>
      </c>
      <c r="AL80">
        <v>49</v>
      </c>
      <c r="AM80">
        <v>0</v>
      </c>
      <c r="AN80">
        <v>4</v>
      </c>
      <c r="AO80">
        <v>0</v>
      </c>
    </row>
    <row r="81" spans="1:41" x14ac:dyDescent="0.25">
      <c r="A81" s="1">
        <v>43930</v>
      </c>
      <c r="B81" t="s">
        <v>42</v>
      </c>
      <c r="C81">
        <v>70</v>
      </c>
      <c r="D81">
        <v>10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2</v>
      </c>
      <c r="U81">
        <v>13</v>
      </c>
      <c r="V81">
        <v>0</v>
      </c>
      <c r="W81">
        <v>0</v>
      </c>
      <c r="X81">
        <v>0</v>
      </c>
      <c r="Y81">
        <v>8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15</v>
      </c>
      <c r="AH81">
        <v>0</v>
      </c>
      <c r="AI81">
        <v>6</v>
      </c>
      <c r="AJ81">
        <v>0</v>
      </c>
      <c r="AK81">
        <v>0</v>
      </c>
      <c r="AL81">
        <v>0</v>
      </c>
      <c r="AM81">
        <v>0</v>
      </c>
      <c r="AN81">
        <v>3</v>
      </c>
      <c r="AO81">
        <v>0</v>
      </c>
    </row>
    <row r="82" spans="1:41" x14ac:dyDescent="0.25">
      <c r="A82" s="1">
        <v>43930</v>
      </c>
      <c r="B82" t="s">
        <v>43</v>
      </c>
      <c r="C82">
        <v>46</v>
      </c>
      <c r="D82">
        <v>0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</v>
      </c>
      <c r="N82">
        <v>0</v>
      </c>
      <c r="O82">
        <v>2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v>0</v>
      </c>
      <c r="X82">
        <v>9</v>
      </c>
      <c r="Y82">
        <v>25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5">
      <c r="A83" s="1">
        <v>43931</v>
      </c>
      <c r="B83" t="s">
        <v>41</v>
      </c>
      <c r="C83">
        <v>871</v>
      </c>
      <c r="D83">
        <v>0</v>
      </c>
      <c r="E83">
        <v>18</v>
      </c>
      <c r="F83">
        <v>0</v>
      </c>
      <c r="G83">
        <v>0</v>
      </c>
      <c r="H83">
        <v>2</v>
      </c>
      <c r="I83">
        <v>1</v>
      </c>
      <c r="J83">
        <v>0</v>
      </c>
      <c r="K83">
        <v>0</v>
      </c>
      <c r="L83">
        <v>0</v>
      </c>
      <c r="M83">
        <v>183</v>
      </c>
      <c r="N83">
        <v>0</v>
      </c>
      <c r="O83">
        <v>116</v>
      </c>
      <c r="P83">
        <v>6</v>
      </c>
      <c r="Q83">
        <v>0</v>
      </c>
      <c r="R83">
        <v>23</v>
      </c>
      <c r="S83">
        <v>1</v>
      </c>
      <c r="T83">
        <v>10</v>
      </c>
      <c r="U83">
        <v>7</v>
      </c>
      <c r="V83">
        <v>1</v>
      </c>
      <c r="W83">
        <v>0</v>
      </c>
      <c r="X83">
        <v>40</v>
      </c>
      <c r="Y83">
        <v>210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2</v>
      </c>
      <c r="AF83">
        <v>21</v>
      </c>
      <c r="AG83">
        <v>98</v>
      </c>
      <c r="AH83">
        <v>0</v>
      </c>
      <c r="AI83">
        <v>77</v>
      </c>
      <c r="AJ83">
        <v>16</v>
      </c>
      <c r="AK83">
        <v>1</v>
      </c>
      <c r="AL83">
        <v>23</v>
      </c>
      <c r="AM83">
        <v>0</v>
      </c>
      <c r="AN83">
        <v>13</v>
      </c>
      <c r="AO83">
        <v>0</v>
      </c>
    </row>
    <row r="84" spans="1:41" x14ac:dyDescent="0.25">
      <c r="A84" s="1">
        <v>43931</v>
      </c>
      <c r="B84" t="s">
        <v>42</v>
      </c>
      <c r="C84">
        <v>151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  <c r="N84">
        <v>1</v>
      </c>
      <c r="O84">
        <v>7</v>
      </c>
      <c r="P84">
        <v>4</v>
      </c>
      <c r="Q84">
        <v>0</v>
      </c>
      <c r="R84">
        <v>0</v>
      </c>
      <c r="S84">
        <v>0</v>
      </c>
      <c r="T84">
        <v>4</v>
      </c>
      <c r="U84">
        <v>27</v>
      </c>
      <c r="V84">
        <v>1</v>
      </c>
      <c r="W84">
        <v>0</v>
      </c>
      <c r="X84">
        <v>12</v>
      </c>
      <c r="Y84">
        <v>63</v>
      </c>
      <c r="Z84">
        <v>0</v>
      </c>
      <c r="AA84">
        <v>0</v>
      </c>
      <c r="AB84">
        <v>0</v>
      </c>
      <c r="AC84">
        <v>0</v>
      </c>
      <c r="AD84">
        <v>10</v>
      </c>
      <c r="AE84">
        <v>0</v>
      </c>
      <c r="AF84">
        <v>2</v>
      </c>
      <c r="AG84">
        <v>0</v>
      </c>
      <c r="AH84">
        <v>0</v>
      </c>
      <c r="AI84">
        <v>17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</row>
    <row r="85" spans="1:41" x14ac:dyDescent="0.25">
      <c r="A85" s="1">
        <v>43931</v>
      </c>
      <c r="B85" t="s">
        <v>43</v>
      </c>
      <c r="C85">
        <v>22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4</v>
      </c>
      <c r="Y85">
        <v>12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5">
      <c r="A86" s="1">
        <v>43932</v>
      </c>
      <c r="B86" t="s">
        <v>41</v>
      </c>
      <c r="C86">
        <v>854</v>
      </c>
      <c r="D86">
        <v>0</v>
      </c>
      <c r="E86">
        <v>24</v>
      </c>
      <c r="F86">
        <v>0</v>
      </c>
      <c r="G86">
        <v>0</v>
      </c>
      <c r="H86">
        <v>4</v>
      </c>
      <c r="I86">
        <v>0</v>
      </c>
      <c r="J86">
        <v>7</v>
      </c>
      <c r="K86">
        <v>0</v>
      </c>
      <c r="L86">
        <v>0</v>
      </c>
      <c r="M86">
        <v>166</v>
      </c>
      <c r="N86">
        <v>0</v>
      </c>
      <c r="O86">
        <v>90</v>
      </c>
      <c r="P86">
        <v>3</v>
      </c>
      <c r="Q86">
        <v>4</v>
      </c>
      <c r="R86">
        <v>17</v>
      </c>
      <c r="S86">
        <v>3</v>
      </c>
      <c r="T86">
        <v>8</v>
      </c>
      <c r="U86">
        <v>10</v>
      </c>
      <c r="V86">
        <v>0</v>
      </c>
      <c r="W86">
        <v>0</v>
      </c>
      <c r="X86">
        <v>78</v>
      </c>
      <c r="Y86">
        <v>187</v>
      </c>
      <c r="Z86">
        <v>0</v>
      </c>
      <c r="AA86">
        <v>0</v>
      </c>
      <c r="AB86">
        <v>0</v>
      </c>
      <c r="AC86">
        <v>0</v>
      </c>
      <c r="AD86">
        <v>4</v>
      </c>
      <c r="AE86">
        <v>0</v>
      </c>
      <c r="AF86">
        <v>7</v>
      </c>
      <c r="AG86">
        <v>139</v>
      </c>
      <c r="AH86">
        <v>0</v>
      </c>
      <c r="AI86">
        <v>58</v>
      </c>
      <c r="AJ86">
        <v>16</v>
      </c>
      <c r="AK86">
        <v>0</v>
      </c>
      <c r="AL86">
        <v>19</v>
      </c>
      <c r="AM86">
        <v>0</v>
      </c>
      <c r="AN86">
        <v>10</v>
      </c>
      <c r="AO86">
        <v>0</v>
      </c>
    </row>
    <row r="87" spans="1:41" x14ac:dyDescent="0.25">
      <c r="A87" s="1">
        <v>43932</v>
      </c>
      <c r="B87" t="s">
        <v>42</v>
      </c>
      <c r="C87">
        <v>186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4</v>
      </c>
      <c r="O87">
        <v>11</v>
      </c>
      <c r="P87">
        <v>0</v>
      </c>
      <c r="Q87">
        <v>6</v>
      </c>
      <c r="R87">
        <v>0</v>
      </c>
      <c r="S87">
        <v>0</v>
      </c>
      <c r="T87">
        <v>5</v>
      </c>
      <c r="U87">
        <v>19</v>
      </c>
      <c r="V87">
        <v>0</v>
      </c>
      <c r="W87">
        <v>0</v>
      </c>
      <c r="X87">
        <v>1</v>
      </c>
      <c r="Y87">
        <v>20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56</v>
      </c>
      <c r="AH87">
        <v>0</v>
      </c>
      <c r="AI87">
        <v>0</v>
      </c>
      <c r="AJ87">
        <v>51</v>
      </c>
      <c r="AK87">
        <v>0</v>
      </c>
      <c r="AL87">
        <v>13</v>
      </c>
      <c r="AM87">
        <v>0</v>
      </c>
      <c r="AN87">
        <v>0</v>
      </c>
      <c r="AO87">
        <v>0</v>
      </c>
    </row>
    <row r="88" spans="1:41" x14ac:dyDescent="0.25">
      <c r="A88" s="1">
        <v>43932</v>
      </c>
      <c r="B88" t="s">
        <v>43</v>
      </c>
      <c r="C88">
        <v>40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</v>
      </c>
      <c r="N88">
        <v>0</v>
      </c>
      <c r="O88">
        <v>3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4</v>
      </c>
      <c r="Y88">
        <v>17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6</v>
      </c>
      <c r="AH88">
        <v>0</v>
      </c>
      <c r="AI88">
        <v>1</v>
      </c>
      <c r="AJ88">
        <v>2</v>
      </c>
      <c r="AK88">
        <v>0</v>
      </c>
      <c r="AL88">
        <v>1</v>
      </c>
      <c r="AM88">
        <v>0</v>
      </c>
      <c r="AN88">
        <v>0</v>
      </c>
      <c r="AO88">
        <v>0</v>
      </c>
    </row>
    <row r="89" spans="1:41" x14ac:dyDescent="0.25">
      <c r="A89" s="1">
        <v>43933</v>
      </c>
      <c r="B89" t="s">
        <v>41</v>
      </c>
      <c r="C89">
        <v>758</v>
      </c>
      <c r="D89">
        <v>0</v>
      </c>
      <c r="E89">
        <v>15</v>
      </c>
      <c r="F89">
        <v>0</v>
      </c>
      <c r="G89">
        <v>1</v>
      </c>
      <c r="H89">
        <v>0</v>
      </c>
      <c r="I89">
        <v>2</v>
      </c>
      <c r="J89">
        <v>6</v>
      </c>
      <c r="K89">
        <v>0</v>
      </c>
      <c r="L89">
        <v>0</v>
      </c>
      <c r="M89">
        <v>85</v>
      </c>
      <c r="N89">
        <v>0</v>
      </c>
      <c r="O89">
        <v>48</v>
      </c>
      <c r="P89">
        <v>16</v>
      </c>
      <c r="Q89">
        <v>0</v>
      </c>
      <c r="R89">
        <v>21</v>
      </c>
      <c r="S89">
        <v>2</v>
      </c>
      <c r="T89">
        <v>17</v>
      </c>
      <c r="U89">
        <v>2</v>
      </c>
      <c r="V89">
        <v>0</v>
      </c>
      <c r="W89">
        <v>0</v>
      </c>
      <c r="X89">
        <v>33</v>
      </c>
      <c r="Y89">
        <v>221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12</v>
      </c>
      <c r="AG89">
        <v>104</v>
      </c>
      <c r="AH89">
        <v>0</v>
      </c>
      <c r="AI89">
        <v>106</v>
      </c>
      <c r="AJ89">
        <v>28</v>
      </c>
      <c r="AK89">
        <v>0</v>
      </c>
      <c r="AL89">
        <v>31</v>
      </c>
      <c r="AM89">
        <v>0</v>
      </c>
      <c r="AN89">
        <v>8</v>
      </c>
      <c r="AO89">
        <v>0</v>
      </c>
    </row>
    <row r="90" spans="1:41" x14ac:dyDescent="0.25">
      <c r="A90" s="1">
        <v>43933</v>
      </c>
      <c r="B90" t="s">
        <v>42</v>
      </c>
      <c r="C90">
        <v>114</v>
      </c>
      <c r="D90">
        <v>0</v>
      </c>
      <c r="E90">
        <v>2</v>
      </c>
      <c r="F90">
        <v>0</v>
      </c>
      <c r="G90">
        <v>0</v>
      </c>
      <c r="H90">
        <v>11</v>
      </c>
      <c r="I90">
        <v>0</v>
      </c>
      <c r="J90">
        <v>1</v>
      </c>
      <c r="K90">
        <v>0</v>
      </c>
      <c r="L90">
        <v>0</v>
      </c>
      <c r="M90">
        <v>1</v>
      </c>
      <c r="N90">
        <v>0</v>
      </c>
      <c r="O90">
        <v>0</v>
      </c>
      <c r="P90">
        <v>8</v>
      </c>
      <c r="Q90">
        <v>4</v>
      </c>
      <c r="R90">
        <v>0</v>
      </c>
      <c r="S90">
        <v>0</v>
      </c>
      <c r="T90">
        <v>15</v>
      </c>
      <c r="U90">
        <v>36</v>
      </c>
      <c r="V90">
        <v>0</v>
      </c>
      <c r="W90">
        <v>0</v>
      </c>
      <c r="X90">
        <v>3</v>
      </c>
      <c r="Y90">
        <v>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3</v>
      </c>
      <c r="AG90">
        <v>5</v>
      </c>
      <c r="AH90">
        <v>0</v>
      </c>
      <c r="AI90">
        <v>6</v>
      </c>
      <c r="AJ90">
        <v>7</v>
      </c>
      <c r="AK90">
        <v>0</v>
      </c>
      <c r="AL90">
        <v>0</v>
      </c>
      <c r="AM90">
        <v>0</v>
      </c>
      <c r="AN90">
        <v>3</v>
      </c>
      <c r="AO90">
        <v>0</v>
      </c>
    </row>
    <row r="91" spans="1:41" x14ac:dyDescent="0.25">
      <c r="A91" s="1">
        <v>43933</v>
      </c>
      <c r="B91" t="s">
        <v>43</v>
      </c>
      <c r="C91">
        <v>42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</v>
      </c>
      <c r="N91">
        <v>0</v>
      </c>
      <c r="O91">
        <v>2</v>
      </c>
      <c r="P91">
        <v>1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3</v>
      </c>
      <c r="Y91">
        <v>22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2</v>
      </c>
      <c r="AH91">
        <v>0</v>
      </c>
      <c r="AI91">
        <v>1</v>
      </c>
      <c r="AJ91">
        <v>2</v>
      </c>
      <c r="AK91">
        <v>0</v>
      </c>
      <c r="AL91">
        <v>0</v>
      </c>
      <c r="AM91">
        <v>0</v>
      </c>
      <c r="AN91">
        <v>2</v>
      </c>
      <c r="AO91">
        <v>0</v>
      </c>
    </row>
    <row r="92" spans="1:41" x14ac:dyDescent="0.25">
      <c r="A92" s="1">
        <v>43934</v>
      </c>
      <c r="B92" t="s">
        <v>41</v>
      </c>
      <c r="C92">
        <v>1243</v>
      </c>
      <c r="D92">
        <v>0</v>
      </c>
      <c r="E92">
        <v>19</v>
      </c>
      <c r="F92">
        <v>0</v>
      </c>
      <c r="G92">
        <v>2</v>
      </c>
      <c r="H92">
        <v>2</v>
      </c>
      <c r="I92">
        <v>0</v>
      </c>
      <c r="J92">
        <v>0</v>
      </c>
      <c r="K92">
        <v>0</v>
      </c>
      <c r="L92">
        <v>0</v>
      </c>
      <c r="M92">
        <v>356</v>
      </c>
      <c r="N92">
        <v>0</v>
      </c>
      <c r="O92">
        <v>56</v>
      </c>
      <c r="P92">
        <v>1</v>
      </c>
      <c r="Q92">
        <v>0</v>
      </c>
      <c r="R92">
        <v>25</v>
      </c>
      <c r="S92">
        <v>5</v>
      </c>
      <c r="T92">
        <v>15</v>
      </c>
      <c r="U92">
        <v>3</v>
      </c>
      <c r="V92">
        <v>2</v>
      </c>
      <c r="W92">
        <v>0</v>
      </c>
      <c r="X92">
        <v>52</v>
      </c>
      <c r="Y92">
        <v>352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6</v>
      </c>
      <c r="AG92">
        <v>93</v>
      </c>
      <c r="AH92">
        <v>0</v>
      </c>
      <c r="AI92">
        <v>98</v>
      </c>
      <c r="AJ92">
        <v>61</v>
      </c>
      <c r="AK92">
        <v>0</v>
      </c>
      <c r="AL92">
        <v>75</v>
      </c>
      <c r="AM92">
        <v>0</v>
      </c>
      <c r="AN92">
        <v>18</v>
      </c>
      <c r="AO92">
        <v>0</v>
      </c>
    </row>
    <row r="93" spans="1:41" x14ac:dyDescent="0.25">
      <c r="A93" s="1">
        <v>43934</v>
      </c>
      <c r="B93" t="s">
        <v>42</v>
      </c>
      <c r="C93">
        <v>112</v>
      </c>
      <c r="D93">
        <v>0</v>
      </c>
      <c r="E93">
        <v>0</v>
      </c>
      <c r="F93">
        <v>0</v>
      </c>
      <c r="G93">
        <v>0</v>
      </c>
      <c r="H93">
        <v>2</v>
      </c>
      <c r="I93">
        <v>0</v>
      </c>
      <c r="J93">
        <v>0</v>
      </c>
      <c r="K93">
        <v>0</v>
      </c>
      <c r="L93">
        <v>0</v>
      </c>
      <c r="M93">
        <v>3</v>
      </c>
      <c r="N93">
        <v>0</v>
      </c>
      <c r="O93">
        <v>10</v>
      </c>
      <c r="P93">
        <v>7</v>
      </c>
      <c r="Q93">
        <v>0</v>
      </c>
      <c r="R93">
        <v>10</v>
      </c>
      <c r="S93">
        <v>0</v>
      </c>
      <c r="T93">
        <v>6</v>
      </c>
      <c r="U93">
        <v>19</v>
      </c>
      <c r="V93">
        <v>1</v>
      </c>
      <c r="W93">
        <v>0</v>
      </c>
      <c r="X93">
        <v>10</v>
      </c>
      <c r="Y93">
        <v>12</v>
      </c>
      <c r="Z93">
        <v>0</v>
      </c>
      <c r="AA93">
        <v>0</v>
      </c>
      <c r="AB93">
        <v>0</v>
      </c>
      <c r="AC93">
        <v>0</v>
      </c>
      <c r="AD93">
        <v>6</v>
      </c>
      <c r="AE93">
        <v>0</v>
      </c>
      <c r="AF93">
        <v>2</v>
      </c>
      <c r="AG93">
        <v>0</v>
      </c>
      <c r="AH93">
        <v>0</v>
      </c>
      <c r="AI93">
        <v>8</v>
      </c>
      <c r="AJ93">
        <v>0</v>
      </c>
      <c r="AK93">
        <v>0</v>
      </c>
      <c r="AL93">
        <v>4</v>
      </c>
      <c r="AM93">
        <v>2</v>
      </c>
      <c r="AN93">
        <v>10</v>
      </c>
      <c r="AO93">
        <v>0</v>
      </c>
    </row>
    <row r="94" spans="1:41" x14ac:dyDescent="0.25">
      <c r="A94" s="1">
        <v>43934</v>
      </c>
      <c r="B94" t="s">
        <v>43</v>
      </c>
      <c r="C94">
        <v>27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</v>
      </c>
      <c r="N94">
        <v>0</v>
      </c>
      <c r="O94">
        <v>2</v>
      </c>
      <c r="P94">
        <v>0</v>
      </c>
      <c r="Q94">
        <v>0</v>
      </c>
      <c r="R94">
        <v>0</v>
      </c>
      <c r="S94">
        <v>0</v>
      </c>
      <c r="T94">
        <v>2</v>
      </c>
      <c r="U94">
        <v>0</v>
      </c>
      <c r="V94">
        <v>0</v>
      </c>
      <c r="W94">
        <v>0</v>
      </c>
      <c r="X94">
        <v>7</v>
      </c>
      <c r="Y94">
        <v>11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5">
      <c r="A95" s="1">
        <v>43935</v>
      </c>
      <c r="B95" t="s">
        <v>41</v>
      </c>
      <c r="C95">
        <v>1031</v>
      </c>
      <c r="D95">
        <v>0</v>
      </c>
      <c r="E95">
        <v>45</v>
      </c>
      <c r="F95">
        <v>0</v>
      </c>
      <c r="G95">
        <v>1</v>
      </c>
      <c r="H95">
        <v>0</v>
      </c>
      <c r="I95">
        <v>0</v>
      </c>
      <c r="J95">
        <v>2</v>
      </c>
      <c r="K95">
        <v>0</v>
      </c>
      <c r="L95">
        <v>0</v>
      </c>
      <c r="M95">
        <v>51</v>
      </c>
      <c r="N95">
        <v>0</v>
      </c>
      <c r="O95">
        <v>78</v>
      </c>
      <c r="P95">
        <v>2</v>
      </c>
      <c r="Q95">
        <v>1</v>
      </c>
      <c r="R95">
        <v>8</v>
      </c>
      <c r="S95">
        <v>3</v>
      </c>
      <c r="T95">
        <v>13</v>
      </c>
      <c r="U95">
        <v>8</v>
      </c>
      <c r="V95">
        <v>0</v>
      </c>
      <c r="W95">
        <v>0</v>
      </c>
      <c r="X95">
        <v>127</v>
      </c>
      <c r="Y95">
        <v>346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0</v>
      </c>
      <c r="AF95">
        <v>8</v>
      </c>
      <c r="AG95">
        <v>108</v>
      </c>
      <c r="AH95">
        <v>0</v>
      </c>
      <c r="AI95">
        <v>31</v>
      </c>
      <c r="AJ95">
        <v>52</v>
      </c>
      <c r="AK95">
        <v>0</v>
      </c>
      <c r="AL95">
        <v>102</v>
      </c>
      <c r="AM95">
        <v>2</v>
      </c>
      <c r="AN95">
        <v>38</v>
      </c>
      <c r="AO95">
        <v>0</v>
      </c>
    </row>
    <row r="96" spans="1:41" x14ac:dyDescent="0.25">
      <c r="A96" s="1">
        <v>43935</v>
      </c>
      <c r="B96" t="s">
        <v>42</v>
      </c>
      <c r="C96">
        <v>167</v>
      </c>
      <c r="D96">
        <v>0</v>
      </c>
      <c r="E96">
        <v>4</v>
      </c>
      <c r="F96">
        <v>0</v>
      </c>
      <c r="G96">
        <v>0</v>
      </c>
      <c r="H96">
        <v>1</v>
      </c>
      <c r="I96">
        <v>0</v>
      </c>
      <c r="J96">
        <v>3</v>
      </c>
      <c r="K96">
        <v>0</v>
      </c>
      <c r="L96">
        <v>0</v>
      </c>
      <c r="M96">
        <v>0</v>
      </c>
      <c r="N96">
        <v>0</v>
      </c>
      <c r="O96">
        <v>5</v>
      </c>
      <c r="P96">
        <v>4</v>
      </c>
      <c r="Q96">
        <v>1</v>
      </c>
      <c r="R96">
        <v>14</v>
      </c>
      <c r="S96">
        <v>0</v>
      </c>
      <c r="T96">
        <v>11</v>
      </c>
      <c r="U96">
        <v>13</v>
      </c>
      <c r="V96">
        <v>0</v>
      </c>
      <c r="W96">
        <v>0</v>
      </c>
      <c r="X96">
        <v>13</v>
      </c>
      <c r="Y96">
        <v>30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2</v>
      </c>
      <c r="AG96">
        <v>26</v>
      </c>
      <c r="AH96">
        <v>0</v>
      </c>
      <c r="AI96">
        <v>23</v>
      </c>
      <c r="AJ96">
        <v>7</v>
      </c>
      <c r="AK96">
        <v>0</v>
      </c>
      <c r="AL96">
        <v>1</v>
      </c>
      <c r="AM96">
        <v>2</v>
      </c>
      <c r="AN96">
        <v>7</v>
      </c>
      <c r="AO96">
        <v>0</v>
      </c>
    </row>
    <row r="97" spans="1:41" x14ac:dyDescent="0.25">
      <c r="A97" s="1">
        <v>43935</v>
      </c>
      <c r="B97" t="s">
        <v>43</v>
      </c>
      <c r="C97">
        <v>37</v>
      </c>
      <c r="D97">
        <v>0</v>
      </c>
      <c r="E97"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2</v>
      </c>
      <c r="P97">
        <v>0</v>
      </c>
      <c r="Q97">
        <v>0</v>
      </c>
      <c r="R97">
        <v>0</v>
      </c>
      <c r="S97">
        <v>0</v>
      </c>
      <c r="T97">
        <v>2</v>
      </c>
      <c r="U97">
        <v>0</v>
      </c>
      <c r="V97">
        <v>0</v>
      </c>
      <c r="W97">
        <v>0</v>
      </c>
      <c r="X97">
        <v>3</v>
      </c>
      <c r="Y97">
        <v>18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3</v>
      </c>
      <c r="AM97">
        <v>0</v>
      </c>
      <c r="AN97">
        <v>0</v>
      </c>
      <c r="AO97">
        <v>0</v>
      </c>
    </row>
    <row r="98" spans="1:41" x14ac:dyDescent="0.25">
      <c r="A98" s="1">
        <v>43936</v>
      </c>
      <c r="B98" t="s">
        <v>41</v>
      </c>
      <c r="C98">
        <v>886</v>
      </c>
      <c r="D98">
        <v>0</v>
      </c>
      <c r="E98">
        <v>41</v>
      </c>
      <c r="F98">
        <v>0</v>
      </c>
      <c r="G98">
        <v>0</v>
      </c>
      <c r="H98">
        <v>6</v>
      </c>
      <c r="I98">
        <v>0</v>
      </c>
      <c r="J98">
        <v>0</v>
      </c>
      <c r="K98">
        <v>0</v>
      </c>
      <c r="L98">
        <v>0</v>
      </c>
      <c r="M98">
        <v>17</v>
      </c>
      <c r="N98">
        <v>0</v>
      </c>
      <c r="O98">
        <v>116</v>
      </c>
      <c r="P98">
        <v>6</v>
      </c>
      <c r="Q98">
        <v>2</v>
      </c>
      <c r="R98">
        <v>22</v>
      </c>
      <c r="S98">
        <v>1</v>
      </c>
      <c r="T98">
        <v>19</v>
      </c>
      <c r="U98">
        <v>1</v>
      </c>
      <c r="V98">
        <v>1</v>
      </c>
      <c r="W98">
        <v>0</v>
      </c>
      <c r="X98">
        <v>197</v>
      </c>
      <c r="Y98">
        <v>236</v>
      </c>
      <c r="Z98">
        <v>0</v>
      </c>
      <c r="AA98">
        <v>6</v>
      </c>
      <c r="AB98">
        <v>0</v>
      </c>
      <c r="AC98">
        <v>0</v>
      </c>
      <c r="AD98">
        <v>0</v>
      </c>
      <c r="AE98">
        <v>0</v>
      </c>
      <c r="AF98">
        <v>2</v>
      </c>
      <c r="AG98">
        <v>71</v>
      </c>
      <c r="AH98">
        <v>0</v>
      </c>
      <c r="AI98">
        <v>38</v>
      </c>
      <c r="AJ98">
        <v>6</v>
      </c>
      <c r="AK98">
        <v>0</v>
      </c>
      <c r="AL98">
        <v>75</v>
      </c>
      <c r="AM98">
        <v>0</v>
      </c>
      <c r="AN98">
        <v>23</v>
      </c>
      <c r="AO98">
        <v>0</v>
      </c>
    </row>
    <row r="99" spans="1:41" x14ac:dyDescent="0.25">
      <c r="A99" s="1">
        <v>43936</v>
      </c>
      <c r="B99" t="s">
        <v>42</v>
      </c>
      <c r="C99">
        <v>144</v>
      </c>
      <c r="D99">
        <v>0</v>
      </c>
      <c r="E99">
        <v>4</v>
      </c>
      <c r="F99">
        <v>1</v>
      </c>
      <c r="G99">
        <v>2</v>
      </c>
      <c r="H99">
        <v>0</v>
      </c>
      <c r="I99">
        <v>2</v>
      </c>
      <c r="J99">
        <v>4</v>
      </c>
      <c r="K99">
        <v>0</v>
      </c>
      <c r="L99">
        <v>0</v>
      </c>
      <c r="M99">
        <v>10</v>
      </c>
      <c r="N99">
        <v>1</v>
      </c>
      <c r="O99">
        <v>5</v>
      </c>
      <c r="P99">
        <v>2</v>
      </c>
      <c r="Q99">
        <v>0</v>
      </c>
      <c r="R99">
        <v>6</v>
      </c>
      <c r="S99">
        <v>0</v>
      </c>
      <c r="T99">
        <v>9</v>
      </c>
      <c r="U99">
        <v>7</v>
      </c>
      <c r="V99">
        <v>0</v>
      </c>
      <c r="W99">
        <v>0</v>
      </c>
      <c r="X99">
        <v>0</v>
      </c>
      <c r="Y99">
        <v>36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37</v>
      </c>
      <c r="AJ99">
        <v>8</v>
      </c>
      <c r="AK99">
        <v>1</v>
      </c>
      <c r="AL99">
        <v>7</v>
      </c>
      <c r="AM99">
        <v>0</v>
      </c>
      <c r="AN99">
        <v>1</v>
      </c>
      <c r="AO99">
        <v>0</v>
      </c>
    </row>
    <row r="100" spans="1:41" x14ac:dyDescent="0.25">
      <c r="A100" s="1">
        <v>43936</v>
      </c>
      <c r="B100" t="s">
        <v>43</v>
      </c>
      <c r="C100">
        <v>27</v>
      </c>
      <c r="D100">
        <v>0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0</v>
      </c>
      <c r="O100">
        <v>5</v>
      </c>
      <c r="P100">
        <v>0</v>
      </c>
      <c r="Q100">
        <v>0</v>
      </c>
      <c r="R100">
        <v>0</v>
      </c>
      <c r="S100">
        <v>0</v>
      </c>
      <c r="T100">
        <v>2</v>
      </c>
      <c r="U100">
        <v>0</v>
      </c>
      <c r="V100">
        <v>0</v>
      </c>
      <c r="W100">
        <v>0</v>
      </c>
      <c r="X100">
        <v>0</v>
      </c>
      <c r="Y100">
        <v>9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</v>
      </c>
      <c r="AJ100">
        <v>0</v>
      </c>
      <c r="AK100">
        <v>0</v>
      </c>
      <c r="AL100">
        <v>3</v>
      </c>
      <c r="AM100">
        <v>0</v>
      </c>
      <c r="AN100">
        <v>0</v>
      </c>
      <c r="AO100">
        <v>0</v>
      </c>
    </row>
    <row r="101" spans="1:41" x14ac:dyDescent="0.25">
      <c r="A101" s="1">
        <v>43937</v>
      </c>
      <c r="B101" t="s">
        <v>41</v>
      </c>
      <c r="C101">
        <v>1061</v>
      </c>
      <c r="D101">
        <v>0</v>
      </c>
      <c r="E101">
        <v>9</v>
      </c>
      <c r="F101">
        <v>0</v>
      </c>
      <c r="G101">
        <v>2</v>
      </c>
      <c r="H101">
        <v>11</v>
      </c>
      <c r="I101">
        <v>0</v>
      </c>
      <c r="J101">
        <v>3</v>
      </c>
      <c r="K101">
        <v>0</v>
      </c>
      <c r="L101">
        <v>0</v>
      </c>
      <c r="M101">
        <v>62</v>
      </c>
      <c r="N101">
        <v>0</v>
      </c>
      <c r="O101">
        <v>163</v>
      </c>
      <c r="P101">
        <v>11</v>
      </c>
      <c r="Q101">
        <v>0</v>
      </c>
      <c r="R101">
        <v>14</v>
      </c>
      <c r="S101">
        <v>1</v>
      </c>
      <c r="T101">
        <v>36</v>
      </c>
      <c r="U101">
        <v>7</v>
      </c>
      <c r="V101">
        <v>0</v>
      </c>
      <c r="W101">
        <v>0</v>
      </c>
      <c r="X101">
        <v>226</v>
      </c>
      <c r="Y101">
        <v>285</v>
      </c>
      <c r="Z101">
        <v>0</v>
      </c>
      <c r="AA101">
        <v>2</v>
      </c>
      <c r="AB101">
        <v>0</v>
      </c>
      <c r="AC101">
        <v>0</v>
      </c>
      <c r="AD101">
        <v>0</v>
      </c>
      <c r="AE101">
        <v>0</v>
      </c>
      <c r="AF101">
        <v>11</v>
      </c>
      <c r="AG101">
        <v>55</v>
      </c>
      <c r="AH101">
        <v>0</v>
      </c>
      <c r="AI101">
        <v>25</v>
      </c>
      <c r="AJ101">
        <v>50</v>
      </c>
      <c r="AK101">
        <v>0</v>
      </c>
      <c r="AL101">
        <v>70</v>
      </c>
      <c r="AM101">
        <v>0</v>
      </c>
      <c r="AN101">
        <v>18</v>
      </c>
      <c r="AO101">
        <v>0</v>
      </c>
    </row>
    <row r="102" spans="1:41" x14ac:dyDescent="0.25">
      <c r="A102" s="1">
        <v>43937</v>
      </c>
      <c r="B102" t="s">
        <v>42</v>
      </c>
      <c r="C102">
        <v>258</v>
      </c>
      <c r="D102">
        <v>1</v>
      </c>
      <c r="E102">
        <v>0</v>
      </c>
      <c r="F102">
        <v>0</v>
      </c>
      <c r="G102">
        <v>3</v>
      </c>
      <c r="H102">
        <v>8</v>
      </c>
      <c r="I102">
        <v>0</v>
      </c>
      <c r="J102">
        <v>6</v>
      </c>
      <c r="K102">
        <v>0</v>
      </c>
      <c r="L102">
        <v>0</v>
      </c>
      <c r="M102">
        <v>11</v>
      </c>
      <c r="N102">
        <v>0</v>
      </c>
      <c r="O102">
        <v>9</v>
      </c>
      <c r="P102">
        <v>8</v>
      </c>
      <c r="Q102">
        <v>3</v>
      </c>
      <c r="R102">
        <v>2</v>
      </c>
      <c r="S102">
        <v>0</v>
      </c>
      <c r="T102">
        <v>2</v>
      </c>
      <c r="U102">
        <v>27</v>
      </c>
      <c r="V102">
        <v>2</v>
      </c>
      <c r="W102">
        <v>0</v>
      </c>
      <c r="X102">
        <v>6</v>
      </c>
      <c r="Y102">
        <v>5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</v>
      </c>
      <c r="AG102">
        <v>17</v>
      </c>
      <c r="AH102">
        <v>0</v>
      </c>
      <c r="AI102">
        <v>62</v>
      </c>
      <c r="AJ102">
        <v>68</v>
      </c>
      <c r="AK102">
        <v>0</v>
      </c>
      <c r="AL102">
        <v>11</v>
      </c>
      <c r="AM102">
        <v>0</v>
      </c>
      <c r="AN102">
        <v>5</v>
      </c>
      <c r="AO102">
        <v>0</v>
      </c>
    </row>
    <row r="103" spans="1:41" x14ac:dyDescent="0.25">
      <c r="A103" s="1">
        <v>43937</v>
      </c>
      <c r="B103" t="s">
        <v>43</v>
      </c>
      <c r="C103">
        <v>26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</v>
      </c>
      <c r="N103">
        <v>0</v>
      </c>
      <c r="O103">
        <v>3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2</v>
      </c>
      <c r="Y103">
        <v>7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2</v>
      </c>
      <c r="AM103">
        <v>0</v>
      </c>
      <c r="AN103">
        <v>3</v>
      </c>
      <c r="AO103">
        <v>0</v>
      </c>
    </row>
    <row r="104" spans="1:41" x14ac:dyDescent="0.25">
      <c r="A104" s="1">
        <v>43938</v>
      </c>
      <c r="B104" t="s">
        <v>41</v>
      </c>
      <c r="C104">
        <v>922</v>
      </c>
      <c r="D104">
        <v>1</v>
      </c>
      <c r="E104">
        <v>38</v>
      </c>
      <c r="F104">
        <v>0</v>
      </c>
      <c r="G104">
        <v>0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67</v>
      </c>
      <c r="N104">
        <v>0</v>
      </c>
      <c r="O104">
        <v>170</v>
      </c>
      <c r="P104">
        <v>8</v>
      </c>
      <c r="Q104">
        <v>3</v>
      </c>
      <c r="R104">
        <v>14</v>
      </c>
      <c r="S104">
        <v>3</v>
      </c>
      <c r="T104">
        <v>44</v>
      </c>
      <c r="U104">
        <v>1</v>
      </c>
      <c r="V104">
        <v>0</v>
      </c>
      <c r="W104">
        <v>0</v>
      </c>
      <c r="X104">
        <v>146</v>
      </c>
      <c r="Y104">
        <v>120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14</v>
      </c>
      <c r="AG104">
        <v>98</v>
      </c>
      <c r="AH104">
        <v>0</v>
      </c>
      <c r="AI104">
        <v>56</v>
      </c>
      <c r="AJ104">
        <v>66</v>
      </c>
      <c r="AK104">
        <v>0</v>
      </c>
      <c r="AL104">
        <v>44</v>
      </c>
      <c r="AM104">
        <v>3</v>
      </c>
      <c r="AN104">
        <v>24</v>
      </c>
      <c r="AO104">
        <v>0</v>
      </c>
    </row>
    <row r="105" spans="1:41" x14ac:dyDescent="0.25">
      <c r="A105" s="1">
        <v>43938</v>
      </c>
      <c r="B105" t="s">
        <v>42</v>
      </c>
      <c r="C105">
        <v>273</v>
      </c>
      <c r="D105">
        <v>0</v>
      </c>
      <c r="E105">
        <v>15</v>
      </c>
      <c r="F105">
        <v>0</v>
      </c>
      <c r="G105">
        <v>4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20</v>
      </c>
      <c r="N105">
        <v>0</v>
      </c>
      <c r="O105">
        <v>13</v>
      </c>
      <c r="P105">
        <v>21</v>
      </c>
      <c r="Q105">
        <v>0</v>
      </c>
      <c r="R105">
        <v>4</v>
      </c>
      <c r="S105">
        <v>0</v>
      </c>
      <c r="T105">
        <v>6</v>
      </c>
      <c r="U105">
        <v>10</v>
      </c>
      <c r="V105">
        <v>0</v>
      </c>
      <c r="W105">
        <v>0</v>
      </c>
      <c r="X105">
        <v>0</v>
      </c>
      <c r="Y105">
        <v>31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1</v>
      </c>
      <c r="AG105">
        <v>19</v>
      </c>
      <c r="AH105">
        <v>0</v>
      </c>
      <c r="AI105">
        <v>103</v>
      </c>
      <c r="AJ105">
        <v>0</v>
      </c>
      <c r="AK105">
        <v>0</v>
      </c>
      <c r="AL105">
        <v>14</v>
      </c>
      <c r="AM105">
        <v>0</v>
      </c>
      <c r="AN105">
        <v>9</v>
      </c>
      <c r="AO105">
        <v>0</v>
      </c>
    </row>
    <row r="106" spans="1:41" x14ac:dyDescent="0.25">
      <c r="A106" s="1">
        <v>43938</v>
      </c>
      <c r="B106" t="s">
        <v>43</v>
      </c>
      <c r="C106">
        <v>38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</v>
      </c>
      <c r="N106">
        <v>0</v>
      </c>
      <c r="O106">
        <v>5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14</v>
      </c>
      <c r="Y106">
        <v>7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6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</row>
    <row r="107" spans="1:41" x14ac:dyDescent="0.25">
      <c r="A107" s="1">
        <v>43939</v>
      </c>
      <c r="B107" t="s">
        <v>41</v>
      </c>
      <c r="C107">
        <v>1371</v>
      </c>
      <c r="D107">
        <v>2</v>
      </c>
      <c r="E107">
        <v>31</v>
      </c>
      <c r="F107">
        <v>0</v>
      </c>
      <c r="G107">
        <v>0</v>
      </c>
      <c r="H107">
        <v>1</v>
      </c>
      <c r="I107">
        <v>2</v>
      </c>
      <c r="J107">
        <v>0</v>
      </c>
      <c r="K107">
        <v>0</v>
      </c>
      <c r="L107">
        <v>0</v>
      </c>
      <c r="M107">
        <v>186</v>
      </c>
      <c r="N107">
        <v>0</v>
      </c>
      <c r="O107">
        <v>277</v>
      </c>
      <c r="P107">
        <v>9</v>
      </c>
      <c r="Q107">
        <v>1</v>
      </c>
      <c r="R107">
        <v>13</v>
      </c>
      <c r="S107">
        <v>1</v>
      </c>
      <c r="T107">
        <v>25</v>
      </c>
      <c r="U107">
        <v>4</v>
      </c>
      <c r="V107">
        <v>0</v>
      </c>
      <c r="W107">
        <v>0</v>
      </c>
      <c r="X107">
        <v>92</v>
      </c>
      <c r="Y107">
        <v>327</v>
      </c>
      <c r="Z107">
        <v>0</v>
      </c>
      <c r="AA107">
        <v>2</v>
      </c>
      <c r="AB107">
        <v>0</v>
      </c>
      <c r="AC107">
        <v>0</v>
      </c>
      <c r="AD107">
        <v>1</v>
      </c>
      <c r="AE107">
        <v>0</v>
      </c>
      <c r="AF107">
        <v>23</v>
      </c>
      <c r="AG107">
        <v>122</v>
      </c>
      <c r="AH107">
        <v>0</v>
      </c>
      <c r="AI107">
        <v>49</v>
      </c>
      <c r="AJ107">
        <v>43</v>
      </c>
      <c r="AK107">
        <v>0</v>
      </c>
      <c r="AL107">
        <v>126</v>
      </c>
      <c r="AM107">
        <v>2</v>
      </c>
      <c r="AN107">
        <v>32</v>
      </c>
      <c r="AO107">
        <v>0</v>
      </c>
    </row>
    <row r="108" spans="1:41" x14ac:dyDescent="0.25">
      <c r="A108" s="1">
        <v>43939</v>
      </c>
      <c r="B108" t="s">
        <v>42</v>
      </c>
      <c r="C108">
        <v>426</v>
      </c>
      <c r="D108">
        <v>0</v>
      </c>
      <c r="E108">
        <v>7</v>
      </c>
      <c r="F108">
        <v>0</v>
      </c>
      <c r="G108">
        <v>3</v>
      </c>
      <c r="H108">
        <v>5</v>
      </c>
      <c r="I108">
        <v>0</v>
      </c>
      <c r="J108">
        <v>1</v>
      </c>
      <c r="K108">
        <v>0</v>
      </c>
      <c r="L108">
        <v>0</v>
      </c>
      <c r="M108">
        <v>135</v>
      </c>
      <c r="N108">
        <v>0</v>
      </c>
      <c r="O108">
        <v>7</v>
      </c>
      <c r="P108">
        <v>14</v>
      </c>
      <c r="Q108">
        <v>0</v>
      </c>
      <c r="R108">
        <v>9</v>
      </c>
      <c r="S108">
        <v>0</v>
      </c>
      <c r="T108">
        <v>16</v>
      </c>
      <c r="U108">
        <v>2</v>
      </c>
      <c r="V108">
        <v>0</v>
      </c>
      <c r="W108">
        <v>0</v>
      </c>
      <c r="X108">
        <v>57</v>
      </c>
      <c r="Y108">
        <v>34</v>
      </c>
      <c r="Z108">
        <v>0</v>
      </c>
      <c r="AA108">
        <v>0</v>
      </c>
      <c r="AB108">
        <v>0</v>
      </c>
      <c r="AC108">
        <v>0</v>
      </c>
      <c r="AD108">
        <v>3</v>
      </c>
      <c r="AE108">
        <v>3</v>
      </c>
      <c r="AF108">
        <v>1</v>
      </c>
      <c r="AG108">
        <v>17</v>
      </c>
      <c r="AH108">
        <v>0</v>
      </c>
      <c r="AI108">
        <v>82</v>
      </c>
      <c r="AJ108">
        <v>0</v>
      </c>
      <c r="AK108">
        <v>0</v>
      </c>
      <c r="AL108">
        <v>26</v>
      </c>
      <c r="AM108">
        <v>0</v>
      </c>
      <c r="AN108">
        <v>4</v>
      </c>
      <c r="AO108">
        <v>0</v>
      </c>
    </row>
    <row r="109" spans="1:41" x14ac:dyDescent="0.25">
      <c r="A109" s="1">
        <v>43939</v>
      </c>
      <c r="B109" t="s">
        <v>43</v>
      </c>
      <c r="C109">
        <v>35</v>
      </c>
      <c r="D109">
        <v>0</v>
      </c>
      <c r="E109">
        <v>2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12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10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2</v>
      </c>
      <c r="AG109">
        <v>4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</v>
      </c>
      <c r="AO109">
        <v>0</v>
      </c>
    </row>
    <row r="110" spans="1:41" x14ac:dyDescent="0.25">
      <c r="A110" s="1">
        <v>43940</v>
      </c>
      <c r="B110" t="s">
        <v>41</v>
      </c>
      <c r="C110">
        <v>1580</v>
      </c>
      <c r="D110">
        <v>1</v>
      </c>
      <c r="E110">
        <v>44</v>
      </c>
      <c r="F110">
        <v>0</v>
      </c>
      <c r="G110">
        <v>0</v>
      </c>
      <c r="H110">
        <v>10</v>
      </c>
      <c r="I110">
        <v>3</v>
      </c>
      <c r="J110">
        <v>0</v>
      </c>
      <c r="K110">
        <v>0</v>
      </c>
      <c r="L110">
        <v>0</v>
      </c>
      <c r="M110">
        <v>110</v>
      </c>
      <c r="N110">
        <v>0</v>
      </c>
      <c r="O110">
        <v>367</v>
      </c>
      <c r="P110">
        <v>18</v>
      </c>
      <c r="Q110">
        <v>0</v>
      </c>
      <c r="R110">
        <v>13</v>
      </c>
      <c r="S110">
        <v>8</v>
      </c>
      <c r="T110">
        <v>6</v>
      </c>
      <c r="U110">
        <v>2</v>
      </c>
      <c r="V110">
        <v>0</v>
      </c>
      <c r="W110">
        <v>0</v>
      </c>
      <c r="X110">
        <v>5</v>
      </c>
      <c r="Y110">
        <v>552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10</v>
      </c>
      <c r="AG110">
        <v>127</v>
      </c>
      <c r="AH110">
        <v>0</v>
      </c>
      <c r="AI110">
        <v>105</v>
      </c>
      <c r="AJ110">
        <v>49</v>
      </c>
      <c r="AK110">
        <v>0</v>
      </c>
      <c r="AL110">
        <v>125</v>
      </c>
      <c r="AM110">
        <v>2</v>
      </c>
      <c r="AN110">
        <v>23</v>
      </c>
      <c r="AO110">
        <v>0</v>
      </c>
    </row>
    <row r="111" spans="1:41" x14ac:dyDescent="0.25">
      <c r="A111" s="1">
        <v>43940</v>
      </c>
      <c r="B111" t="s">
        <v>42</v>
      </c>
      <c r="C111">
        <v>388</v>
      </c>
      <c r="D111">
        <v>0</v>
      </c>
      <c r="E111">
        <v>23</v>
      </c>
      <c r="F111">
        <v>0</v>
      </c>
      <c r="G111">
        <v>5</v>
      </c>
      <c r="H111">
        <v>0</v>
      </c>
      <c r="I111">
        <v>4</v>
      </c>
      <c r="J111">
        <v>0</v>
      </c>
      <c r="K111">
        <v>0</v>
      </c>
      <c r="L111">
        <v>0</v>
      </c>
      <c r="M111">
        <v>83</v>
      </c>
      <c r="N111">
        <v>1</v>
      </c>
      <c r="O111">
        <v>12</v>
      </c>
      <c r="P111">
        <v>4</v>
      </c>
      <c r="Q111">
        <v>0</v>
      </c>
      <c r="R111">
        <v>5</v>
      </c>
      <c r="S111">
        <v>0</v>
      </c>
      <c r="T111">
        <v>7</v>
      </c>
      <c r="U111">
        <v>13</v>
      </c>
      <c r="V111">
        <v>0</v>
      </c>
      <c r="W111">
        <v>0</v>
      </c>
      <c r="X111">
        <v>4</v>
      </c>
      <c r="Y111">
        <v>142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6</v>
      </c>
      <c r="AG111">
        <v>5</v>
      </c>
      <c r="AH111">
        <v>0</v>
      </c>
      <c r="AI111">
        <v>46</v>
      </c>
      <c r="AJ111">
        <v>0</v>
      </c>
      <c r="AK111">
        <v>0</v>
      </c>
      <c r="AL111">
        <v>19</v>
      </c>
      <c r="AM111">
        <v>2</v>
      </c>
      <c r="AN111">
        <v>7</v>
      </c>
      <c r="AO111">
        <v>0</v>
      </c>
    </row>
    <row r="112" spans="1:41" x14ac:dyDescent="0.25">
      <c r="A112" s="1">
        <v>43940</v>
      </c>
      <c r="B112" t="s">
        <v>43</v>
      </c>
      <c r="C112">
        <v>38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10</v>
      </c>
      <c r="P112">
        <v>0</v>
      </c>
      <c r="Q112">
        <v>0</v>
      </c>
      <c r="R112">
        <v>0</v>
      </c>
      <c r="S112">
        <v>0</v>
      </c>
      <c r="T112">
        <v>2</v>
      </c>
      <c r="U112">
        <v>0</v>
      </c>
      <c r="V112">
        <v>0</v>
      </c>
      <c r="W112">
        <v>0</v>
      </c>
      <c r="X112">
        <v>3</v>
      </c>
      <c r="Y112">
        <v>12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2</v>
      </c>
      <c r="AH112">
        <v>0</v>
      </c>
      <c r="AI112">
        <v>0</v>
      </c>
      <c r="AJ112">
        <v>3</v>
      </c>
      <c r="AK112">
        <v>0</v>
      </c>
      <c r="AL112">
        <v>3</v>
      </c>
      <c r="AM112">
        <v>0</v>
      </c>
      <c r="AN112">
        <v>0</v>
      </c>
      <c r="AO112">
        <v>0</v>
      </c>
    </row>
    <row r="113" spans="1:41" x14ac:dyDescent="0.25">
      <c r="A113" s="1">
        <v>43941</v>
      </c>
      <c r="B113" t="s">
        <v>41</v>
      </c>
      <c r="C113">
        <v>1239</v>
      </c>
      <c r="D113">
        <v>1</v>
      </c>
      <c r="E113">
        <v>75</v>
      </c>
      <c r="F113">
        <v>0</v>
      </c>
      <c r="G113">
        <v>0</v>
      </c>
      <c r="H113">
        <v>17</v>
      </c>
      <c r="I113">
        <v>0</v>
      </c>
      <c r="J113">
        <v>0</v>
      </c>
      <c r="K113">
        <v>0</v>
      </c>
      <c r="L113">
        <v>0</v>
      </c>
      <c r="M113">
        <v>78</v>
      </c>
      <c r="N113">
        <v>0</v>
      </c>
      <c r="O113">
        <v>196</v>
      </c>
      <c r="P113">
        <v>1</v>
      </c>
      <c r="Q113">
        <v>0</v>
      </c>
      <c r="R113">
        <v>14</v>
      </c>
      <c r="S113">
        <v>5</v>
      </c>
      <c r="T113">
        <v>18</v>
      </c>
      <c r="U113">
        <v>6</v>
      </c>
      <c r="V113">
        <v>0</v>
      </c>
      <c r="W113">
        <v>0</v>
      </c>
      <c r="X113">
        <v>78</v>
      </c>
      <c r="Y113">
        <v>466</v>
      </c>
      <c r="Z113">
        <v>0</v>
      </c>
      <c r="AA113">
        <v>0</v>
      </c>
      <c r="AB113">
        <v>0</v>
      </c>
      <c r="AC113">
        <v>0</v>
      </c>
      <c r="AD113">
        <v>13</v>
      </c>
      <c r="AE113">
        <v>0</v>
      </c>
      <c r="AF113">
        <v>1</v>
      </c>
      <c r="AG113">
        <v>98</v>
      </c>
      <c r="AH113">
        <v>0</v>
      </c>
      <c r="AI113">
        <v>43</v>
      </c>
      <c r="AJ113">
        <v>14</v>
      </c>
      <c r="AK113">
        <v>0</v>
      </c>
      <c r="AL113">
        <v>84</v>
      </c>
      <c r="AM113">
        <v>2</v>
      </c>
      <c r="AN113">
        <v>29</v>
      </c>
      <c r="AO113">
        <v>0</v>
      </c>
    </row>
    <row r="114" spans="1:41" x14ac:dyDescent="0.25">
      <c r="A114" s="1">
        <v>43941</v>
      </c>
      <c r="B114" t="s">
        <v>42</v>
      </c>
      <c r="C114">
        <v>419</v>
      </c>
      <c r="D114">
        <v>0</v>
      </c>
      <c r="E114">
        <v>27</v>
      </c>
      <c r="F114">
        <v>0</v>
      </c>
      <c r="G114">
        <v>2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141</v>
      </c>
      <c r="N114">
        <v>0</v>
      </c>
      <c r="O114">
        <v>26</v>
      </c>
      <c r="P114">
        <v>37</v>
      </c>
      <c r="Q114">
        <v>0</v>
      </c>
      <c r="R114">
        <v>15</v>
      </c>
      <c r="S114">
        <v>4</v>
      </c>
      <c r="T114">
        <v>1</v>
      </c>
      <c r="U114">
        <v>21</v>
      </c>
      <c r="V114">
        <v>0</v>
      </c>
      <c r="W114">
        <v>0</v>
      </c>
      <c r="X114">
        <v>7</v>
      </c>
      <c r="Y114">
        <v>65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46</v>
      </c>
      <c r="AJ114">
        <v>0</v>
      </c>
      <c r="AK114">
        <v>0</v>
      </c>
      <c r="AL114">
        <v>13</v>
      </c>
      <c r="AM114">
        <v>7</v>
      </c>
      <c r="AN114">
        <v>4</v>
      </c>
      <c r="AO114">
        <v>0</v>
      </c>
    </row>
    <row r="115" spans="1:41" x14ac:dyDescent="0.25">
      <c r="A115" s="1">
        <v>43941</v>
      </c>
      <c r="B115" t="s">
        <v>43</v>
      </c>
      <c r="C115">
        <v>33</v>
      </c>
      <c r="D115">
        <v>0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  <c r="N115">
        <v>0</v>
      </c>
      <c r="O115">
        <v>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4</v>
      </c>
      <c r="Y115">
        <v>9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2</v>
      </c>
      <c r="AH115">
        <v>0</v>
      </c>
      <c r="AI115">
        <v>2</v>
      </c>
      <c r="AJ115">
        <v>2</v>
      </c>
      <c r="AK115">
        <v>0</v>
      </c>
      <c r="AL115">
        <v>1</v>
      </c>
      <c r="AM115">
        <v>0</v>
      </c>
      <c r="AN115">
        <v>0</v>
      </c>
      <c r="AO115">
        <v>0</v>
      </c>
    </row>
    <row r="116" spans="1:41" x14ac:dyDescent="0.25">
      <c r="A116" s="1">
        <v>43942</v>
      </c>
      <c r="B116" t="s">
        <v>41</v>
      </c>
      <c r="C116">
        <v>1537</v>
      </c>
      <c r="D116">
        <v>1</v>
      </c>
      <c r="E116">
        <v>35</v>
      </c>
      <c r="F116">
        <v>0</v>
      </c>
      <c r="G116">
        <v>0</v>
      </c>
      <c r="H116">
        <v>13</v>
      </c>
      <c r="I116">
        <v>1</v>
      </c>
      <c r="J116">
        <v>0</v>
      </c>
      <c r="K116">
        <v>0</v>
      </c>
      <c r="L116">
        <v>0</v>
      </c>
      <c r="M116">
        <v>75</v>
      </c>
      <c r="N116">
        <v>0</v>
      </c>
      <c r="O116">
        <v>239</v>
      </c>
      <c r="P116">
        <v>4</v>
      </c>
      <c r="Q116">
        <v>0</v>
      </c>
      <c r="R116">
        <v>12</v>
      </c>
      <c r="S116">
        <v>0</v>
      </c>
      <c r="T116">
        <v>10</v>
      </c>
      <c r="U116">
        <v>19</v>
      </c>
      <c r="V116">
        <v>0</v>
      </c>
      <c r="W116">
        <v>0</v>
      </c>
      <c r="X116">
        <v>67</v>
      </c>
      <c r="Y116">
        <v>552</v>
      </c>
      <c r="Z116">
        <v>0</v>
      </c>
      <c r="AA116">
        <v>1</v>
      </c>
      <c r="AB116">
        <v>0</v>
      </c>
      <c r="AC116">
        <v>0</v>
      </c>
      <c r="AD116">
        <v>5</v>
      </c>
      <c r="AE116">
        <v>0</v>
      </c>
      <c r="AF116">
        <v>6</v>
      </c>
      <c r="AG116">
        <v>159</v>
      </c>
      <c r="AH116">
        <v>0</v>
      </c>
      <c r="AI116">
        <v>76</v>
      </c>
      <c r="AJ116">
        <v>56</v>
      </c>
      <c r="AK116">
        <v>0</v>
      </c>
      <c r="AL116">
        <v>153</v>
      </c>
      <c r="AM116">
        <v>0</v>
      </c>
      <c r="AN116">
        <v>53</v>
      </c>
      <c r="AO116">
        <v>0</v>
      </c>
    </row>
    <row r="117" spans="1:41" x14ac:dyDescent="0.25">
      <c r="A117" s="1">
        <v>43942</v>
      </c>
      <c r="B117" t="s">
        <v>42</v>
      </c>
      <c r="C117">
        <v>703</v>
      </c>
      <c r="D117">
        <v>0</v>
      </c>
      <c r="E117">
        <v>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180</v>
      </c>
      <c r="N117">
        <v>0</v>
      </c>
      <c r="O117">
        <v>8</v>
      </c>
      <c r="P117">
        <v>6</v>
      </c>
      <c r="Q117">
        <v>0</v>
      </c>
      <c r="R117">
        <v>10</v>
      </c>
      <c r="S117">
        <v>0</v>
      </c>
      <c r="T117">
        <v>17</v>
      </c>
      <c r="U117">
        <v>16</v>
      </c>
      <c r="V117">
        <v>0</v>
      </c>
      <c r="W117">
        <v>0</v>
      </c>
      <c r="X117">
        <v>10</v>
      </c>
      <c r="Y117">
        <v>150</v>
      </c>
      <c r="Z117">
        <v>0</v>
      </c>
      <c r="AA117">
        <v>0</v>
      </c>
      <c r="AB117">
        <v>0</v>
      </c>
      <c r="AC117">
        <v>0</v>
      </c>
      <c r="AD117">
        <v>6</v>
      </c>
      <c r="AE117">
        <v>0</v>
      </c>
      <c r="AF117">
        <v>11</v>
      </c>
      <c r="AG117">
        <v>69</v>
      </c>
      <c r="AH117">
        <v>0</v>
      </c>
      <c r="AI117">
        <v>178</v>
      </c>
      <c r="AJ117">
        <v>8</v>
      </c>
      <c r="AK117">
        <v>0</v>
      </c>
      <c r="AL117">
        <v>22</v>
      </c>
      <c r="AM117">
        <v>1</v>
      </c>
      <c r="AN117">
        <v>7</v>
      </c>
      <c r="AO117">
        <v>0</v>
      </c>
    </row>
    <row r="118" spans="1:41" x14ac:dyDescent="0.25">
      <c r="A118" s="1">
        <v>43942</v>
      </c>
      <c r="B118" t="s">
        <v>43</v>
      </c>
      <c r="C118">
        <v>53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19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4</v>
      </c>
      <c r="Y118">
        <v>19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1</v>
      </c>
      <c r="AJ118">
        <v>0</v>
      </c>
      <c r="AK118">
        <v>0</v>
      </c>
      <c r="AL118">
        <v>3</v>
      </c>
      <c r="AM118">
        <v>0</v>
      </c>
      <c r="AN118">
        <v>3</v>
      </c>
      <c r="AO118">
        <v>0</v>
      </c>
    </row>
    <row r="119" spans="1:41" x14ac:dyDescent="0.25">
      <c r="A119" s="1">
        <v>43943</v>
      </c>
      <c r="B119" t="s">
        <v>41</v>
      </c>
      <c r="C119">
        <v>1292</v>
      </c>
      <c r="D119">
        <v>1</v>
      </c>
      <c r="E119">
        <v>56</v>
      </c>
      <c r="F119">
        <v>0</v>
      </c>
      <c r="G119">
        <v>0</v>
      </c>
      <c r="H119">
        <v>17</v>
      </c>
      <c r="I119">
        <v>0</v>
      </c>
      <c r="J119">
        <v>0</v>
      </c>
      <c r="K119">
        <v>0</v>
      </c>
      <c r="L119">
        <v>0</v>
      </c>
      <c r="M119">
        <v>92</v>
      </c>
      <c r="N119">
        <v>0</v>
      </c>
      <c r="O119">
        <v>229</v>
      </c>
      <c r="P119">
        <v>9</v>
      </c>
      <c r="Q119">
        <v>0</v>
      </c>
      <c r="R119">
        <v>27</v>
      </c>
      <c r="S119">
        <v>0</v>
      </c>
      <c r="T119">
        <v>9</v>
      </c>
      <c r="U119">
        <v>11</v>
      </c>
      <c r="V119">
        <v>0</v>
      </c>
      <c r="W119">
        <v>0</v>
      </c>
      <c r="X119">
        <v>35</v>
      </c>
      <c r="Y119">
        <v>431</v>
      </c>
      <c r="Z119">
        <v>0</v>
      </c>
      <c r="AA119">
        <v>0</v>
      </c>
      <c r="AB119">
        <v>0</v>
      </c>
      <c r="AC119">
        <v>0</v>
      </c>
      <c r="AD119">
        <v>4</v>
      </c>
      <c r="AE119">
        <v>0</v>
      </c>
      <c r="AF119">
        <v>27</v>
      </c>
      <c r="AG119">
        <v>153</v>
      </c>
      <c r="AH119">
        <v>0</v>
      </c>
      <c r="AI119">
        <v>33</v>
      </c>
      <c r="AJ119">
        <v>15</v>
      </c>
      <c r="AK119">
        <v>0</v>
      </c>
      <c r="AL119">
        <v>112</v>
      </c>
      <c r="AM119">
        <v>0</v>
      </c>
      <c r="AN119">
        <v>31</v>
      </c>
      <c r="AO119">
        <v>0</v>
      </c>
    </row>
    <row r="120" spans="1:41" x14ac:dyDescent="0.25">
      <c r="A120" s="1">
        <v>43943</v>
      </c>
      <c r="B120" t="s">
        <v>42</v>
      </c>
      <c r="C120">
        <v>394</v>
      </c>
      <c r="D120">
        <v>0</v>
      </c>
      <c r="E120">
        <v>24</v>
      </c>
      <c r="F120">
        <v>0</v>
      </c>
      <c r="G120">
        <v>0</v>
      </c>
      <c r="H120">
        <v>0</v>
      </c>
      <c r="I120">
        <v>0</v>
      </c>
      <c r="J120">
        <v>3</v>
      </c>
      <c r="K120">
        <v>0</v>
      </c>
      <c r="L120">
        <v>0</v>
      </c>
      <c r="M120">
        <v>113</v>
      </c>
      <c r="N120">
        <v>0</v>
      </c>
      <c r="O120">
        <v>40</v>
      </c>
      <c r="P120">
        <v>11</v>
      </c>
      <c r="Q120">
        <v>0</v>
      </c>
      <c r="R120">
        <v>11</v>
      </c>
      <c r="S120">
        <v>0</v>
      </c>
      <c r="T120">
        <v>2</v>
      </c>
      <c r="U120">
        <v>1</v>
      </c>
      <c r="V120">
        <v>0</v>
      </c>
      <c r="W120">
        <v>0</v>
      </c>
      <c r="X120">
        <v>4</v>
      </c>
      <c r="Y120">
        <v>67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0</v>
      </c>
      <c r="AF120">
        <v>4</v>
      </c>
      <c r="AG120">
        <v>70</v>
      </c>
      <c r="AH120">
        <v>0</v>
      </c>
      <c r="AI120">
        <v>27</v>
      </c>
      <c r="AJ120">
        <v>0</v>
      </c>
      <c r="AK120">
        <v>0</v>
      </c>
      <c r="AL120">
        <v>11</v>
      </c>
      <c r="AM120">
        <v>4</v>
      </c>
      <c r="AN120">
        <v>0</v>
      </c>
      <c r="AO120">
        <v>0</v>
      </c>
    </row>
    <row r="121" spans="1:41" x14ac:dyDescent="0.25">
      <c r="A121" s="1">
        <v>43943</v>
      </c>
      <c r="B121" t="s">
        <v>43</v>
      </c>
      <c r="C121">
        <v>36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18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25">
      <c r="A122" s="1">
        <v>43944</v>
      </c>
      <c r="B122" t="s">
        <v>41</v>
      </c>
      <c r="C122">
        <v>1667</v>
      </c>
      <c r="D122">
        <v>4</v>
      </c>
      <c r="E122">
        <v>80</v>
      </c>
      <c r="F122">
        <v>0</v>
      </c>
      <c r="G122">
        <v>1</v>
      </c>
      <c r="H122">
        <v>27</v>
      </c>
      <c r="I122">
        <v>0</v>
      </c>
      <c r="J122">
        <v>0</v>
      </c>
      <c r="K122">
        <v>0</v>
      </c>
      <c r="L122">
        <v>0</v>
      </c>
      <c r="M122">
        <v>128</v>
      </c>
      <c r="N122">
        <v>0</v>
      </c>
      <c r="O122">
        <v>217</v>
      </c>
      <c r="P122">
        <v>6</v>
      </c>
      <c r="Q122">
        <v>1</v>
      </c>
      <c r="R122">
        <v>27</v>
      </c>
      <c r="S122">
        <v>7</v>
      </c>
      <c r="T122">
        <v>18</v>
      </c>
      <c r="U122">
        <v>10</v>
      </c>
      <c r="V122">
        <v>0</v>
      </c>
      <c r="W122">
        <v>0</v>
      </c>
      <c r="X122">
        <v>100</v>
      </c>
      <c r="Y122">
        <v>778</v>
      </c>
      <c r="Z122">
        <v>0</v>
      </c>
      <c r="AA122">
        <v>0</v>
      </c>
      <c r="AB122">
        <v>0</v>
      </c>
      <c r="AC122">
        <v>0</v>
      </c>
      <c r="AD122">
        <v>6</v>
      </c>
      <c r="AE122">
        <v>0</v>
      </c>
      <c r="AF122">
        <v>5</v>
      </c>
      <c r="AG122">
        <v>76</v>
      </c>
      <c r="AH122">
        <v>0</v>
      </c>
      <c r="AI122">
        <v>54</v>
      </c>
      <c r="AJ122">
        <v>27</v>
      </c>
      <c r="AK122">
        <v>0</v>
      </c>
      <c r="AL122">
        <v>61</v>
      </c>
      <c r="AM122">
        <v>1</v>
      </c>
      <c r="AN122">
        <v>33</v>
      </c>
      <c r="AO122">
        <v>0</v>
      </c>
    </row>
    <row r="123" spans="1:41" x14ac:dyDescent="0.25">
      <c r="A123" s="1">
        <v>43944</v>
      </c>
      <c r="B123" t="s">
        <v>42</v>
      </c>
      <c r="C123">
        <v>642</v>
      </c>
      <c r="D123">
        <v>0</v>
      </c>
      <c r="E123">
        <v>21</v>
      </c>
      <c r="F123">
        <v>0</v>
      </c>
      <c r="G123">
        <v>0</v>
      </c>
      <c r="H123">
        <v>2</v>
      </c>
      <c r="I123">
        <v>0</v>
      </c>
      <c r="J123">
        <v>2</v>
      </c>
      <c r="K123">
        <v>0</v>
      </c>
      <c r="L123">
        <v>0</v>
      </c>
      <c r="M123">
        <v>84</v>
      </c>
      <c r="N123">
        <v>0</v>
      </c>
      <c r="O123">
        <v>79</v>
      </c>
      <c r="P123">
        <v>12</v>
      </c>
      <c r="Q123">
        <v>2</v>
      </c>
      <c r="R123">
        <v>0</v>
      </c>
      <c r="S123">
        <v>4</v>
      </c>
      <c r="T123">
        <v>14</v>
      </c>
      <c r="U123">
        <v>8</v>
      </c>
      <c r="V123">
        <v>2</v>
      </c>
      <c r="W123">
        <v>0</v>
      </c>
      <c r="X123">
        <v>51</v>
      </c>
      <c r="Y123">
        <v>51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13</v>
      </c>
      <c r="AG123">
        <v>107</v>
      </c>
      <c r="AH123">
        <v>0</v>
      </c>
      <c r="AI123">
        <v>90</v>
      </c>
      <c r="AJ123">
        <v>58</v>
      </c>
      <c r="AK123">
        <v>1</v>
      </c>
      <c r="AL123">
        <v>33</v>
      </c>
      <c r="AM123">
        <v>1</v>
      </c>
      <c r="AN123">
        <v>6</v>
      </c>
      <c r="AO123">
        <v>0</v>
      </c>
    </row>
    <row r="124" spans="1:41" x14ac:dyDescent="0.25">
      <c r="A124" s="1">
        <v>43944</v>
      </c>
      <c r="B124" t="s">
        <v>43</v>
      </c>
      <c r="C124">
        <v>40</v>
      </c>
      <c r="D124">
        <v>0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9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3</v>
      </c>
      <c r="Y124">
        <v>14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0</v>
      </c>
      <c r="AI124">
        <v>2</v>
      </c>
      <c r="AJ124">
        <v>1</v>
      </c>
      <c r="AK124">
        <v>0</v>
      </c>
      <c r="AL124">
        <v>3</v>
      </c>
      <c r="AM124">
        <v>0</v>
      </c>
      <c r="AN124">
        <v>0</v>
      </c>
      <c r="AO124">
        <v>0</v>
      </c>
    </row>
    <row r="125" spans="1:41" x14ac:dyDescent="0.25">
      <c r="A125" s="1">
        <v>43945</v>
      </c>
      <c r="B125" t="s">
        <v>41</v>
      </c>
      <c r="C125">
        <v>1408</v>
      </c>
      <c r="D125">
        <v>7</v>
      </c>
      <c r="E125">
        <v>62</v>
      </c>
      <c r="F125">
        <v>0</v>
      </c>
      <c r="G125">
        <v>0</v>
      </c>
      <c r="H125">
        <v>53</v>
      </c>
      <c r="I125">
        <v>0</v>
      </c>
      <c r="J125">
        <v>0</v>
      </c>
      <c r="K125">
        <v>0</v>
      </c>
      <c r="L125">
        <v>0</v>
      </c>
      <c r="M125">
        <v>138</v>
      </c>
      <c r="N125">
        <v>0</v>
      </c>
      <c r="O125">
        <v>191</v>
      </c>
      <c r="P125">
        <v>5</v>
      </c>
      <c r="Q125">
        <v>0</v>
      </c>
      <c r="R125">
        <v>20</v>
      </c>
      <c r="S125">
        <v>6</v>
      </c>
      <c r="T125">
        <v>29</v>
      </c>
      <c r="U125">
        <v>3</v>
      </c>
      <c r="V125">
        <v>0</v>
      </c>
      <c r="W125">
        <v>0</v>
      </c>
      <c r="X125">
        <v>159</v>
      </c>
      <c r="Y125">
        <v>390</v>
      </c>
      <c r="Z125">
        <v>0</v>
      </c>
      <c r="AA125">
        <v>0</v>
      </c>
      <c r="AB125">
        <v>0</v>
      </c>
      <c r="AC125">
        <v>0</v>
      </c>
      <c r="AD125">
        <v>5</v>
      </c>
      <c r="AE125">
        <v>0</v>
      </c>
      <c r="AF125">
        <v>15</v>
      </c>
      <c r="AG125">
        <v>70</v>
      </c>
      <c r="AH125">
        <v>0</v>
      </c>
      <c r="AI125">
        <v>72</v>
      </c>
      <c r="AJ125">
        <v>13</v>
      </c>
      <c r="AK125">
        <v>0</v>
      </c>
      <c r="AL125">
        <v>111</v>
      </c>
      <c r="AM125">
        <v>1</v>
      </c>
      <c r="AN125">
        <v>58</v>
      </c>
      <c r="AO125">
        <v>0</v>
      </c>
    </row>
    <row r="126" spans="1:41" x14ac:dyDescent="0.25">
      <c r="A126" s="1">
        <v>43945</v>
      </c>
      <c r="B126" t="s">
        <v>42</v>
      </c>
      <c r="C126">
        <v>484</v>
      </c>
      <c r="D126">
        <v>0</v>
      </c>
      <c r="E126">
        <v>4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49</v>
      </c>
      <c r="N126">
        <v>0</v>
      </c>
      <c r="O126">
        <v>7</v>
      </c>
      <c r="P126">
        <v>16</v>
      </c>
      <c r="Q126">
        <v>0</v>
      </c>
      <c r="R126">
        <v>17</v>
      </c>
      <c r="S126">
        <v>0</v>
      </c>
      <c r="T126">
        <v>7</v>
      </c>
      <c r="U126">
        <v>15</v>
      </c>
      <c r="V126">
        <v>0</v>
      </c>
      <c r="W126">
        <v>0</v>
      </c>
      <c r="X126">
        <v>7</v>
      </c>
      <c r="Y126">
        <v>117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4</v>
      </c>
      <c r="AG126">
        <v>42</v>
      </c>
      <c r="AH126">
        <v>0</v>
      </c>
      <c r="AI126">
        <v>114</v>
      </c>
      <c r="AJ126">
        <v>39</v>
      </c>
      <c r="AK126">
        <v>0</v>
      </c>
      <c r="AL126">
        <v>20</v>
      </c>
      <c r="AM126">
        <v>1</v>
      </c>
      <c r="AN126">
        <v>24</v>
      </c>
      <c r="AO126">
        <v>0</v>
      </c>
    </row>
    <row r="127" spans="1:41" x14ac:dyDescent="0.25">
      <c r="A127" s="1">
        <v>43945</v>
      </c>
      <c r="B127" t="s">
        <v>43</v>
      </c>
      <c r="C127">
        <v>59</v>
      </c>
      <c r="D127">
        <v>0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</v>
      </c>
      <c r="N127">
        <v>0</v>
      </c>
      <c r="O127">
        <v>15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9</v>
      </c>
      <c r="Y127">
        <v>18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4</v>
      </c>
      <c r="AH127">
        <v>0</v>
      </c>
      <c r="AI127">
        <v>2</v>
      </c>
      <c r="AJ127">
        <v>0</v>
      </c>
      <c r="AK127">
        <v>0</v>
      </c>
      <c r="AL127">
        <v>1</v>
      </c>
      <c r="AM127">
        <v>0</v>
      </c>
      <c r="AN127">
        <v>3</v>
      </c>
      <c r="AO127">
        <v>0</v>
      </c>
    </row>
    <row r="128" spans="1:41" x14ac:dyDescent="0.25">
      <c r="A128" s="1">
        <v>43946</v>
      </c>
      <c r="B128" t="s">
        <v>41</v>
      </c>
      <c r="C128">
        <v>1835</v>
      </c>
      <c r="D128">
        <v>4</v>
      </c>
      <c r="E128">
        <v>61</v>
      </c>
      <c r="F128">
        <v>0</v>
      </c>
      <c r="G128">
        <v>0</v>
      </c>
      <c r="H128">
        <v>28</v>
      </c>
      <c r="I128">
        <v>1</v>
      </c>
      <c r="J128">
        <v>1</v>
      </c>
      <c r="K128">
        <v>0</v>
      </c>
      <c r="L128">
        <v>0</v>
      </c>
      <c r="M128">
        <v>111</v>
      </c>
      <c r="N128">
        <v>0</v>
      </c>
      <c r="O128">
        <v>256</v>
      </c>
      <c r="P128">
        <v>12</v>
      </c>
      <c r="Q128">
        <v>0</v>
      </c>
      <c r="R128">
        <v>40</v>
      </c>
      <c r="S128">
        <v>8</v>
      </c>
      <c r="T128">
        <v>26</v>
      </c>
      <c r="U128">
        <v>7</v>
      </c>
      <c r="V128">
        <v>2</v>
      </c>
      <c r="W128">
        <v>0</v>
      </c>
      <c r="X128">
        <v>99</v>
      </c>
      <c r="Y128">
        <v>811</v>
      </c>
      <c r="Z128">
        <v>0</v>
      </c>
      <c r="AA128">
        <v>0</v>
      </c>
      <c r="AB128">
        <v>0</v>
      </c>
      <c r="AC128">
        <v>0</v>
      </c>
      <c r="AD128">
        <v>6</v>
      </c>
      <c r="AE128">
        <v>1</v>
      </c>
      <c r="AF128">
        <v>10</v>
      </c>
      <c r="AG128">
        <v>49</v>
      </c>
      <c r="AH128">
        <v>0</v>
      </c>
      <c r="AI128">
        <v>66</v>
      </c>
      <c r="AJ128">
        <v>7</v>
      </c>
      <c r="AK128">
        <v>0</v>
      </c>
      <c r="AL128">
        <v>172</v>
      </c>
      <c r="AM128">
        <v>0</v>
      </c>
      <c r="AN128">
        <v>57</v>
      </c>
      <c r="AO128">
        <v>0</v>
      </c>
    </row>
    <row r="129" spans="1:41" x14ac:dyDescent="0.25">
      <c r="A129" s="1">
        <v>43946</v>
      </c>
      <c r="B129" t="s">
        <v>42</v>
      </c>
      <c r="C129">
        <v>442</v>
      </c>
      <c r="D129">
        <v>0</v>
      </c>
      <c r="E129">
        <v>26</v>
      </c>
      <c r="F129">
        <v>0</v>
      </c>
      <c r="G129">
        <v>0</v>
      </c>
      <c r="H129">
        <v>1</v>
      </c>
      <c r="I129">
        <v>0</v>
      </c>
      <c r="J129">
        <v>2</v>
      </c>
      <c r="K129">
        <v>0</v>
      </c>
      <c r="L129">
        <v>0</v>
      </c>
      <c r="M129">
        <v>12</v>
      </c>
      <c r="N129">
        <v>0</v>
      </c>
      <c r="O129">
        <v>17</v>
      </c>
      <c r="P129">
        <v>5</v>
      </c>
      <c r="Q129">
        <v>4</v>
      </c>
      <c r="R129">
        <v>3</v>
      </c>
      <c r="S129">
        <v>0</v>
      </c>
      <c r="T129">
        <v>6</v>
      </c>
      <c r="U129">
        <v>7</v>
      </c>
      <c r="V129">
        <v>0</v>
      </c>
      <c r="W129">
        <v>0</v>
      </c>
      <c r="X129">
        <v>71</v>
      </c>
      <c r="Y129">
        <v>119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2</v>
      </c>
      <c r="AG129">
        <v>20</v>
      </c>
      <c r="AH129">
        <v>0</v>
      </c>
      <c r="AI129">
        <v>94</v>
      </c>
      <c r="AJ129">
        <v>16</v>
      </c>
      <c r="AK129">
        <v>0</v>
      </c>
      <c r="AL129">
        <v>35</v>
      </c>
      <c r="AM129">
        <v>1</v>
      </c>
      <c r="AN129">
        <v>0</v>
      </c>
      <c r="AO129">
        <v>0</v>
      </c>
    </row>
    <row r="130" spans="1:41" x14ac:dyDescent="0.25">
      <c r="A130" s="1">
        <v>43946</v>
      </c>
      <c r="B130" t="s">
        <v>43</v>
      </c>
      <c r="C130">
        <v>44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6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7</v>
      </c>
      <c r="Y130">
        <v>22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2</v>
      </c>
      <c r="AH130">
        <v>0</v>
      </c>
      <c r="AI130">
        <v>1</v>
      </c>
      <c r="AJ130">
        <v>0</v>
      </c>
      <c r="AK130">
        <v>0</v>
      </c>
      <c r="AL130">
        <v>2</v>
      </c>
      <c r="AM130">
        <v>0</v>
      </c>
      <c r="AN130">
        <v>0</v>
      </c>
      <c r="AO130">
        <v>0</v>
      </c>
    </row>
    <row r="131" spans="1:41" x14ac:dyDescent="0.25">
      <c r="A131" s="1">
        <v>43947</v>
      </c>
      <c r="B131" t="s">
        <v>41</v>
      </c>
      <c r="C131">
        <v>1607</v>
      </c>
      <c r="D131">
        <v>0</v>
      </c>
      <c r="E131">
        <v>81</v>
      </c>
      <c r="F131">
        <v>0</v>
      </c>
      <c r="G131">
        <v>0</v>
      </c>
      <c r="H131">
        <v>26</v>
      </c>
      <c r="I131">
        <v>8</v>
      </c>
      <c r="J131">
        <v>0</v>
      </c>
      <c r="K131">
        <v>0</v>
      </c>
      <c r="L131">
        <v>0</v>
      </c>
      <c r="M131">
        <v>293</v>
      </c>
      <c r="N131">
        <v>0</v>
      </c>
      <c r="O131">
        <v>230</v>
      </c>
      <c r="P131">
        <v>9</v>
      </c>
      <c r="Q131">
        <v>0</v>
      </c>
      <c r="R131">
        <v>29</v>
      </c>
      <c r="S131">
        <v>15</v>
      </c>
      <c r="T131">
        <v>3</v>
      </c>
      <c r="U131">
        <v>11</v>
      </c>
      <c r="V131">
        <v>0</v>
      </c>
      <c r="W131">
        <v>0</v>
      </c>
      <c r="X131">
        <v>145</v>
      </c>
      <c r="Y131">
        <v>440</v>
      </c>
      <c r="Z131">
        <v>0</v>
      </c>
      <c r="AA131">
        <v>0</v>
      </c>
      <c r="AB131">
        <v>0</v>
      </c>
      <c r="AC131">
        <v>0</v>
      </c>
      <c r="AD131">
        <v>3</v>
      </c>
      <c r="AE131">
        <v>0</v>
      </c>
      <c r="AF131">
        <v>14</v>
      </c>
      <c r="AG131">
        <v>102</v>
      </c>
      <c r="AH131">
        <v>0</v>
      </c>
      <c r="AI131">
        <v>64</v>
      </c>
      <c r="AJ131">
        <v>11</v>
      </c>
      <c r="AK131">
        <v>0</v>
      </c>
      <c r="AL131">
        <v>80</v>
      </c>
      <c r="AM131">
        <v>3</v>
      </c>
      <c r="AN131">
        <v>40</v>
      </c>
      <c r="AO131">
        <v>0</v>
      </c>
    </row>
    <row r="132" spans="1:41" x14ac:dyDescent="0.25">
      <c r="A132" s="1">
        <v>43947</v>
      </c>
      <c r="B132" t="s">
        <v>42</v>
      </c>
      <c r="C132">
        <v>585</v>
      </c>
      <c r="D132">
        <v>0</v>
      </c>
      <c r="E132">
        <v>60</v>
      </c>
      <c r="F132">
        <v>0</v>
      </c>
      <c r="G132">
        <v>8</v>
      </c>
      <c r="H132">
        <v>11</v>
      </c>
      <c r="I132">
        <v>2</v>
      </c>
      <c r="J132">
        <v>0</v>
      </c>
      <c r="K132">
        <v>0</v>
      </c>
      <c r="L132">
        <v>0</v>
      </c>
      <c r="M132">
        <v>8</v>
      </c>
      <c r="N132">
        <v>0</v>
      </c>
      <c r="O132">
        <v>31</v>
      </c>
      <c r="P132">
        <v>8</v>
      </c>
      <c r="Q132">
        <v>0</v>
      </c>
      <c r="R132">
        <v>25</v>
      </c>
      <c r="S132">
        <v>5</v>
      </c>
      <c r="T132">
        <v>24</v>
      </c>
      <c r="U132">
        <v>4</v>
      </c>
      <c r="V132">
        <v>0</v>
      </c>
      <c r="W132">
        <v>0</v>
      </c>
      <c r="X132">
        <v>21</v>
      </c>
      <c r="Y132">
        <v>112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12</v>
      </c>
      <c r="AG132">
        <v>116</v>
      </c>
      <c r="AH132">
        <v>0</v>
      </c>
      <c r="AI132">
        <v>60</v>
      </c>
      <c r="AJ132">
        <v>9</v>
      </c>
      <c r="AK132">
        <v>0</v>
      </c>
      <c r="AL132">
        <v>66</v>
      </c>
      <c r="AM132">
        <v>0</v>
      </c>
      <c r="AN132">
        <v>2</v>
      </c>
      <c r="AO132">
        <v>0</v>
      </c>
    </row>
    <row r="133" spans="1:41" x14ac:dyDescent="0.25">
      <c r="A133" s="1">
        <v>43947</v>
      </c>
      <c r="B133" t="s">
        <v>43</v>
      </c>
      <c r="C133">
        <v>56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18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4</v>
      </c>
      <c r="Y133">
        <v>19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7</v>
      </c>
      <c r="AH133">
        <v>0</v>
      </c>
      <c r="AI133">
        <v>1</v>
      </c>
      <c r="AJ133">
        <v>0</v>
      </c>
      <c r="AK133">
        <v>0</v>
      </c>
      <c r="AL133">
        <v>3</v>
      </c>
      <c r="AM133">
        <v>0</v>
      </c>
      <c r="AN133">
        <v>2</v>
      </c>
      <c r="AO133">
        <v>0</v>
      </c>
    </row>
    <row r="134" spans="1:41" x14ac:dyDescent="0.25">
      <c r="A134" s="1">
        <v>43948</v>
      </c>
      <c r="B134" t="s">
        <v>41</v>
      </c>
      <c r="C134">
        <v>1568</v>
      </c>
      <c r="D134">
        <v>0</v>
      </c>
      <c r="E134">
        <v>80</v>
      </c>
      <c r="F134">
        <v>0</v>
      </c>
      <c r="G134">
        <v>0</v>
      </c>
      <c r="H134">
        <v>69</v>
      </c>
      <c r="I134">
        <v>9</v>
      </c>
      <c r="J134">
        <v>0</v>
      </c>
      <c r="K134">
        <v>0</v>
      </c>
      <c r="L134">
        <v>0</v>
      </c>
      <c r="M134">
        <v>190</v>
      </c>
      <c r="N134">
        <v>0</v>
      </c>
      <c r="O134">
        <v>247</v>
      </c>
      <c r="P134">
        <v>5</v>
      </c>
      <c r="Q134">
        <v>0</v>
      </c>
      <c r="R134">
        <v>23</v>
      </c>
      <c r="S134">
        <v>21</v>
      </c>
      <c r="T134">
        <v>9</v>
      </c>
      <c r="U134">
        <v>13</v>
      </c>
      <c r="V134">
        <v>0</v>
      </c>
      <c r="W134">
        <v>0</v>
      </c>
      <c r="X134">
        <v>75</v>
      </c>
      <c r="Y134">
        <v>522</v>
      </c>
      <c r="Z134">
        <v>0</v>
      </c>
      <c r="AA134">
        <v>0</v>
      </c>
      <c r="AB134">
        <v>0</v>
      </c>
      <c r="AC134">
        <v>0</v>
      </c>
      <c r="AD134">
        <v>15</v>
      </c>
      <c r="AE134">
        <v>0</v>
      </c>
      <c r="AF134">
        <v>8</v>
      </c>
      <c r="AG134">
        <v>77</v>
      </c>
      <c r="AH134">
        <v>0</v>
      </c>
      <c r="AI134">
        <v>52</v>
      </c>
      <c r="AJ134">
        <v>2</v>
      </c>
      <c r="AK134">
        <v>0</v>
      </c>
      <c r="AL134">
        <v>113</v>
      </c>
      <c r="AM134">
        <v>0</v>
      </c>
      <c r="AN134">
        <v>38</v>
      </c>
      <c r="AO134">
        <v>0</v>
      </c>
    </row>
    <row r="135" spans="1:41" x14ac:dyDescent="0.25">
      <c r="A135" s="1">
        <v>43948</v>
      </c>
      <c r="B135" t="s">
        <v>42</v>
      </c>
      <c r="C135">
        <v>580</v>
      </c>
      <c r="D135">
        <v>0</v>
      </c>
      <c r="E135">
        <v>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81</v>
      </c>
      <c r="P135">
        <v>14</v>
      </c>
      <c r="Q135">
        <v>3</v>
      </c>
      <c r="R135">
        <v>27</v>
      </c>
      <c r="S135">
        <v>4</v>
      </c>
      <c r="T135">
        <v>11</v>
      </c>
      <c r="U135">
        <v>13</v>
      </c>
      <c r="V135">
        <v>0</v>
      </c>
      <c r="W135">
        <v>0</v>
      </c>
      <c r="X135">
        <v>55</v>
      </c>
      <c r="Y135">
        <v>94</v>
      </c>
      <c r="Z135">
        <v>0</v>
      </c>
      <c r="AA135">
        <v>0</v>
      </c>
      <c r="AB135">
        <v>0</v>
      </c>
      <c r="AC135">
        <v>0</v>
      </c>
      <c r="AD135">
        <v>2</v>
      </c>
      <c r="AE135">
        <v>1</v>
      </c>
      <c r="AF135">
        <v>14</v>
      </c>
      <c r="AG135">
        <v>115</v>
      </c>
      <c r="AH135">
        <v>0</v>
      </c>
      <c r="AI135">
        <v>54</v>
      </c>
      <c r="AJ135">
        <v>16</v>
      </c>
      <c r="AK135">
        <v>0</v>
      </c>
      <c r="AL135">
        <v>72</v>
      </c>
      <c r="AM135">
        <v>0</v>
      </c>
      <c r="AN135">
        <v>0</v>
      </c>
      <c r="AO135">
        <v>0</v>
      </c>
    </row>
    <row r="136" spans="1:41" x14ac:dyDescent="0.25">
      <c r="A136" s="1">
        <v>43948</v>
      </c>
      <c r="B136" t="s">
        <v>43</v>
      </c>
      <c r="C136">
        <v>58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11</v>
      </c>
      <c r="P136">
        <v>0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7</v>
      </c>
      <c r="Y136">
        <v>27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9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</row>
    <row r="137" spans="1:41" x14ac:dyDescent="0.25">
      <c r="A137" s="1">
        <v>43949</v>
      </c>
      <c r="B137" t="s">
        <v>41</v>
      </c>
      <c r="C137">
        <v>1902</v>
      </c>
      <c r="D137">
        <v>0</v>
      </c>
      <c r="E137">
        <v>82</v>
      </c>
      <c r="F137">
        <v>0</v>
      </c>
      <c r="G137">
        <v>2</v>
      </c>
      <c r="H137">
        <v>20</v>
      </c>
      <c r="I137">
        <v>11</v>
      </c>
      <c r="J137">
        <v>1</v>
      </c>
      <c r="K137">
        <v>0</v>
      </c>
      <c r="L137">
        <v>0</v>
      </c>
      <c r="M137">
        <v>206</v>
      </c>
      <c r="N137">
        <v>0</v>
      </c>
      <c r="O137">
        <v>226</v>
      </c>
      <c r="P137">
        <v>7</v>
      </c>
      <c r="Q137">
        <v>0</v>
      </c>
      <c r="R137">
        <v>19</v>
      </c>
      <c r="S137">
        <v>2</v>
      </c>
      <c r="T137">
        <v>11</v>
      </c>
      <c r="U137">
        <v>4</v>
      </c>
      <c r="V137">
        <v>2</v>
      </c>
      <c r="W137">
        <v>0</v>
      </c>
      <c r="X137">
        <v>222</v>
      </c>
      <c r="Y137">
        <v>728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12</v>
      </c>
      <c r="AG137">
        <v>102</v>
      </c>
      <c r="AH137">
        <v>0</v>
      </c>
      <c r="AI137">
        <v>121</v>
      </c>
      <c r="AJ137">
        <v>6</v>
      </c>
      <c r="AK137">
        <v>0</v>
      </c>
      <c r="AL137">
        <v>67</v>
      </c>
      <c r="AM137">
        <v>3</v>
      </c>
      <c r="AN137">
        <v>48</v>
      </c>
      <c r="AO137">
        <v>0</v>
      </c>
    </row>
    <row r="138" spans="1:41" x14ac:dyDescent="0.25">
      <c r="A138" s="1">
        <v>43949</v>
      </c>
      <c r="B138" t="s">
        <v>42</v>
      </c>
      <c r="C138">
        <v>636</v>
      </c>
      <c r="D138">
        <v>4</v>
      </c>
      <c r="E138">
        <v>23</v>
      </c>
      <c r="F138">
        <v>0</v>
      </c>
      <c r="G138">
        <v>0</v>
      </c>
      <c r="H138">
        <v>8</v>
      </c>
      <c r="I138">
        <v>0</v>
      </c>
      <c r="J138">
        <v>2</v>
      </c>
      <c r="K138">
        <v>0</v>
      </c>
      <c r="L138">
        <v>0</v>
      </c>
      <c r="M138">
        <v>201</v>
      </c>
      <c r="N138">
        <v>0</v>
      </c>
      <c r="O138">
        <v>40</v>
      </c>
      <c r="P138">
        <v>11</v>
      </c>
      <c r="Q138">
        <v>0</v>
      </c>
      <c r="R138">
        <v>12</v>
      </c>
      <c r="S138">
        <v>2</v>
      </c>
      <c r="T138">
        <v>14</v>
      </c>
      <c r="U138">
        <v>4</v>
      </c>
      <c r="V138">
        <v>0</v>
      </c>
      <c r="W138">
        <v>0</v>
      </c>
      <c r="X138">
        <v>16</v>
      </c>
      <c r="Y138">
        <v>106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3</v>
      </c>
      <c r="AG138">
        <v>26</v>
      </c>
      <c r="AH138">
        <v>0</v>
      </c>
      <c r="AI138">
        <v>54</v>
      </c>
      <c r="AJ138">
        <v>42</v>
      </c>
      <c r="AK138">
        <v>0</v>
      </c>
      <c r="AL138">
        <v>63</v>
      </c>
      <c r="AM138">
        <v>0</v>
      </c>
      <c r="AN138">
        <v>4</v>
      </c>
      <c r="AO138">
        <v>0</v>
      </c>
    </row>
    <row r="139" spans="1:41" x14ac:dyDescent="0.25">
      <c r="A139" s="1">
        <v>43949</v>
      </c>
      <c r="B139" t="s">
        <v>43</v>
      </c>
      <c r="C139">
        <v>69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19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10</v>
      </c>
      <c r="Y139">
        <v>31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2</v>
      </c>
      <c r="AH139">
        <v>0</v>
      </c>
      <c r="AI139">
        <v>1</v>
      </c>
      <c r="AJ139">
        <v>0</v>
      </c>
      <c r="AK139">
        <v>0</v>
      </c>
      <c r="AL139">
        <v>3</v>
      </c>
      <c r="AM139">
        <v>0</v>
      </c>
      <c r="AN139">
        <v>2</v>
      </c>
      <c r="AO139">
        <v>0</v>
      </c>
    </row>
    <row r="140" spans="1:41" x14ac:dyDescent="0.25">
      <c r="A140" s="1">
        <v>43950</v>
      </c>
      <c r="B140" t="s">
        <v>41</v>
      </c>
      <c r="C140">
        <v>1705</v>
      </c>
      <c r="D140">
        <v>0</v>
      </c>
      <c r="E140">
        <v>73</v>
      </c>
      <c r="F140">
        <v>0</v>
      </c>
      <c r="G140">
        <v>0</v>
      </c>
      <c r="H140">
        <v>37</v>
      </c>
      <c r="I140">
        <v>12</v>
      </c>
      <c r="J140">
        <v>0</v>
      </c>
      <c r="K140">
        <v>0</v>
      </c>
      <c r="L140">
        <v>0</v>
      </c>
      <c r="M140">
        <v>125</v>
      </c>
      <c r="N140">
        <v>0</v>
      </c>
      <c r="O140">
        <v>308</v>
      </c>
      <c r="P140">
        <v>3</v>
      </c>
      <c r="Q140">
        <v>0</v>
      </c>
      <c r="R140">
        <v>16</v>
      </c>
      <c r="S140">
        <v>2</v>
      </c>
      <c r="T140">
        <v>12</v>
      </c>
      <c r="U140">
        <v>10</v>
      </c>
      <c r="V140">
        <v>0</v>
      </c>
      <c r="W140">
        <v>0</v>
      </c>
      <c r="X140">
        <v>173</v>
      </c>
      <c r="Y140">
        <v>597</v>
      </c>
      <c r="Z140">
        <v>0</v>
      </c>
      <c r="AA140">
        <v>0</v>
      </c>
      <c r="AB140">
        <v>0</v>
      </c>
      <c r="AC140">
        <v>0</v>
      </c>
      <c r="AD140">
        <v>7</v>
      </c>
      <c r="AE140">
        <v>0</v>
      </c>
      <c r="AF140">
        <v>33</v>
      </c>
      <c r="AG140">
        <v>76</v>
      </c>
      <c r="AH140">
        <v>0</v>
      </c>
      <c r="AI140">
        <v>104</v>
      </c>
      <c r="AJ140">
        <v>7</v>
      </c>
      <c r="AK140">
        <v>0</v>
      </c>
      <c r="AL140">
        <v>81</v>
      </c>
      <c r="AM140">
        <v>1</v>
      </c>
      <c r="AN140">
        <v>28</v>
      </c>
      <c r="AO140">
        <v>0</v>
      </c>
    </row>
    <row r="141" spans="1:41" x14ac:dyDescent="0.25">
      <c r="A141" s="1">
        <v>43950</v>
      </c>
      <c r="B141" t="s">
        <v>42</v>
      </c>
      <c r="C141">
        <v>690</v>
      </c>
      <c r="D141">
        <v>0</v>
      </c>
      <c r="E141">
        <v>29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14</v>
      </c>
      <c r="N141">
        <v>0</v>
      </c>
      <c r="O141">
        <v>93</v>
      </c>
      <c r="P141">
        <v>1</v>
      </c>
      <c r="Q141">
        <v>0</v>
      </c>
      <c r="R141">
        <v>16</v>
      </c>
      <c r="S141">
        <v>0</v>
      </c>
      <c r="T141">
        <v>9</v>
      </c>
      <c r="U141">
        <v>10</v>
      </c>
      <c r="V141">
        <v>1</v>
      </c>
      <c r="W141">
        <v>0</v>
      </c>
      <c r="X141">
        <v>88</v>
      </c>
      <c r="Y141">
        <v>205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44</v>
      </c>
      <c r="AH141">
        <v>0</v>
      </c>
      <c r="AI141">
        <v>82</v>
      </c>
      <c r="AJ141">
        <v>35</v>
      </c>
      <c r="AK141">
        <v>0</v>
      </c>
      <c r="AL141">
        <v>48</v>
      </c>
      <c r="AM141">
        <v>2</v>
      </c>
      <c r="AN141">
        <v>10</v>
      </c>
      <c r="AO141">
        <v>0</v>
      </c>
    </row>
    <row r="142" spans="1:41" x14ac:dyDescent="0.25">
      <c r="A142" s="1">
        <v>43950</v>
      </c>
      <c r="B142" t="s">
        <v>43</v>
      </c>
      <c r="C142">
        <v>71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</v>
      </c>
      <c r="N142">
        <v>0</v>
      </c>
      <c r="O142">
        <v>16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10</v>
      </c>
      <c r="Y142">
        <v>32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3</v>
      </c>
      <c r="AH142">
        <v>0</v>
      </c>
      <c r="AI142">
        <v>2</v>
      </c>
      <c r="AJ142">
        <v>0</v>
      </c>
      <c r="AK142">
        <v>0</v>
      </c>
      <c r="AL142">
        <v>5</v>
      </c>
      <c r="AM142">
        <v>0</v>
      </c>
      <c r="AN142">
        <v>0</v>
      </c>
      <c r="AO142">
        <v>0</v>
      </c>
    </row>
    <row r="143" spans="1:41" x14ac:dyDescent="0.25">
      <c r="A143" s="1">
        <v>43951</v>
      </c>
      <c r="B143" t="s">
        <v>41</v>
      </c>
      <c r="C143">
        <v>1802</v>
      </c>
      <c r="D143">
        <v>0</v>
      </c>
      <c r="E143">
        <v>71</v>
      </c>
      <c r="F143">
        <v>0</v>
      </c>
      <c r="G143">
        <v>5</v>
      </c>
      <c r="H143">
        <v>22</v>
      </c>
      <c r="I143">
        <v>6</v>
      </c>
      <c r="J143">
        <v>2</v>
      </c>
      <c r="K143">
        <v>0</v>
      </c>
      <c r="L143">
        <v>0</v>
      </c>
      <c r="M143">
        <v>76</v>
      </c>
      <c r="N143">
        <v>0</v>
      </c>
      <c r="O143">
        <v>313</v>
      </c>
      <c r="P143">
        <v>28</v>
      </c>
      <c r="Q143">
        <v>0</v>
      </c>
      <c r="R143">
        <v>33</v>
      </c>
      <c r="S143">
        <v>3</v>
      </c>
      <c r="T143">
        <v>30</v>
      </c>
      <c r="U143">
        <v>2</v>
      </c>
      <c r="V143">
        <v>0</v>
      </c>
      <c r="W143">
        <v>0</v>
      </c>
      <c r="X143">
        <v>65</v>
      </c>
      <c r="Y143">
        <v>583</v>
      </c>
      <c r="Z143">
        <v>0</v>
      </c>
      <c r="AA143">
        <v>0</v>
      </c>
      <c r="AB143">
        <v>0</v>
      </c>
      <c r="AC143">
        <v>0</v>
      </c>
      <c r="AD143">
        <v>18</v>
      </c>
      <c r="AE143">
        <v>0</v>
      </c>
      <c r="AF143">
        <v>105</v>
      </c>
      <c r="AG143">
        <v>144</v>
      </c>
      <c r="AH143">
        <v>0</v>
      </c>
      <c r="AI143">
        <v>161</v>
      </c>
      <c r="AJ143">
        <v>22</v>
      </c>
      <c r="AK143">
        <v>1</v>
      </c>
      <c r="AL143">
        <v>77</v>
      </c>
      <c r="AM143">
        <v>2</v>
      </c>
      <c r="AN143">
        <v>33</v>
      </c>
      <c r="AO143">
        <v>0</v>
      </c>
    </row>
    <row r="144" spans="1:41" x14ac:dyDescent="0.25">
      <c r="A144" s="1">
        <v>43951</v>
      </c>
      <c r="B144" t="s">
        <v>42</v>
      </c>
      <c r="C144">
        <v>630</v>
      </c>
      <c r="D144">
        <v>1</v>
      </c>
      <c r="E144">
        <v>34</v>
      </c>
      <c r="F144">
        <v>0</v>
      </c>
      <c r="G144">
        <v>0</v>
      </c>
      <c r="H144">
        <v>20</v>
      </c>
      <c r="I144">
        <v>1</v>
      </c>
      <c r="J144">
        <v>2</v>
      </c>
      <c r="K144">
        <v>0</v>
      </c>
      <c r="L144">
        <v>0</v>
      </c>
      <c r="M144">
        <v>2</v>
      </c>
      <c r="N144">
        <v>0</v>
      </c>
      <c r="O144">
        <v>86</v>
      </c>
      <c r="P144">
        <v>10</v>
      </c>
      <c r="Q144">
        <v>3</v>
      </c>
      <c r="R144">
        <v>24</v>
      </c>
      <c r="S144">
        <v>0</v>
      </c>
      <c r="T144">
        <v>13</v>
      </c>
      <c r="U144">
        <v>14</v>
      </c>
      <c r="V144">
        <v>0</v>
      </c>
      <c r="W144">
        <v>0</v>
      </c>
      <c r="X144">
        <v>21</v>
      </c>
      <c r="Y144">
        <v>180</v>
      </c>
      <c r="Z144">
        <v>0</v>
      </c>
      <c r="AA144">
        <v>0</v>
      </c>
      <c r="AB144">
        <v>0</v>
      </c>
      <c r="AC144">
        <v>0</v>
      </c>
      <c r="AD144">
        <v>2</v>
      </c>
      <c r="AE144">
        <v>0</v>
      </c>
      <c r="AF144">
        <v>3</v>
      </c>
      <c r="AG144">
        <v>79</v>
      </c>
      <c r="AH144">
        <v>0</v>
      </c>
      <c r="AI144">
        <v>48</v>
      </c>
      <c r="AJ144">
        <v>33</v>
      </c>
      <c r="AK144">
        <v>0</v>
      </c>
      <c r="AL144">
        <v>41</v>
      </c>
      <c r="AM144">
        <v>8</v>
      </c>
      <c r="AN144">
        <v>5</v>
      </c>
      <c r="AO144">
        <v>0</v>
      </c>
    </row>
    <row r="145" spans="1:41" x14ac:dyDescent="0.25">
      <c r="A145" s="1">
        <v>43951</v>
      </c>
      <c r="B145" t="s">
        <v>43</v>
      </c>
      <c r="C145">
        <v>75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</v>
      </c>
      <c r="N145">
        <v>0</v>
      </c>
      <c r="O145">
        <v>17</v>
      </c>
      <c r="P145">
        <v>1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7</v>
      </c>
      <c r="Y145">
        <v>27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3</v>
      </c>
      <c r="AH145">
        <v>0</v>
      </c>
      <c r="AI145">
        <v>0</v>
      </c>
      <c r="AJ145">
        <v>3</v>
      </c>
      <c r="AK145">
        <v>0</v>
      </c>
      <c r="AL145">
        <v>1</v>
      </c>
      <c r="AM145">
        <v>0</v>
      </c>
      <c r="AN145">
        <v>11</v>
      </c>
      <c r="AO145">
        <v>0</v>
      </c>
    </row>
    <row r="146" spans="1:41" x14ac:dyDescent="0.25">
      <c r="A146" s="1">
        <v>43952</v>
      </c>
      <c r="B146" t="s">
        <v>41</v>
      </c>
      <c r="C146">
        <v>2396</v>
      </c>
      <c r="D146">
        <v>0</v>
      </c>
      <c r="E146">
        <v>60</v>
      </c>
      <c r="F146">
        <v>0</v>
      </c>
      <c r="G146">
        <v>0</v>
      </c>
      <c r="H146">
        <v>41</v>
      </c>
      <c r="I146">
        <v>14</v>
      </c>
      <c r="J146">
        <v>3</v>
      </c>
      <c r="K146">
        <v>0</v>
      </c>
      <c r="L146">
        <v>0</v>
      </c>
      <c r="M146">
        <v>223</v>
      </c>
      <c r="N146">
        <v>0</v>
      </c>
      <c r="O146">
        <v>326</v>
      </c>
      <c r="P146">
        <v>18</v>
      </c>
      <c r="Q146">
        <v>0</v>
      </c>
      <c r="R146">
        <v>25</v>
      </c>
      <c r="S146">
        <v>3</v>
      </c>
      <c r="T146">
        <v>24</v>
      </c>
      <c r="U146">
        <v>0</v>
      </c>
      <c r="V146">
        <v>0</v>
      </c>
      <c r="W146">
        <v>0</v>
      </c>
      <c r="X146">
        <v>90</v>
      </c>
      <c r="Y146">
        <v>1008</v>
      </c>
      <c r="Z146">
        <v>0</v>
      </c>
      <c r="AA146">
        <v>0</v>
      </c>
      <c r="AB146">
        <v>0</v>
      </c>
      <c r="AC146">
        <v>0</v>
      </c>
      <c r="AD146">
        <v>11</v>
      </c>
      <c r="AE146">
        <v>0</v>
      </c>
      <c r="AF146">
        <v>105</v>
      </c>
      <c r="AG146">
        <v>82</v>
      </c>
      <c r="AH146">
        <v>0</v>
      </c>
      <c r="AI146">
        <v>203</v>
      </c>
      <c r="AJ146">
        <v>6</v>
      </c>
      <c r="AK146">
        <v>0</v>
      </c>
      <c r="AL146">
        <v>117</v>
      </c>
      <c r="AM146">
        <v>0</v>
      </c>
      <c r="AN146">
        <v>37</v>
      </c>
      <c r="AO146">
        <v>0</v>
      </c>
    </row>
    <row r="147" spans="1:41" x14ac:dyDescent="0.25">
      <c r="A147" s="1">
        <v>43952</v>
      </c>
      <c r="B147" t="s">
        <v>42</v>
      </c>
      <c r="C147">
        <v>962</v>
      </c>
      <c r="D147">
        <v>0</v>
      </c>
      <c r="E147">
        <v>82</v>
      </c>
      <c r="F147">
        <v>0</v>
      </c>
      <c r="G147">
        <v>4</v>
      </c>
      <c r="H147">
        <v>14</v>
      </c>
      <c r="I147">
        <v>0</v>
      </c>
      <c r="J147">
        <v>0</v>
      </c>
      <c r="K147">
        <v>0</v>
      </c>
      <c r="L147">
        <v>0</v>
      </c>
      <c r="M147">
        <v>73</v>
      </c>
      <c r="N147">
        <v>0</v>
      </c>
      <c r="O147">
        <v>123</v>
      </c>
      <c r="P147">
        <v>6</v>
      </c>
      <c r="Q147">
        <v>2</v>
      </c>
      <c r="R147">
        <v>31</v>
      </c>
      <c r="S147">
        <v>2</v>
      </c>
      <c r="T147">
        <v>22</v>
      </c>
      <c r="U147">
        <v>9</v>
      </c>
      <c r="V147">
        <v>0</v>
      </c>
      <c r="W147">
        <v>0</v>
      </c>
      <c r="X147">
        <v>42</v>
      </c>
      <c r="Y147">
        <v>106</v>
      </c>
      <c r="Z147">
        <v>0</v>
      </c>
      <c r="AA147">
        <v>10</v>
      </c>
      <c r="AB147">
        <v>0</v>
      </c>
      <c r="AC147">
        <v>0</v>
      </c>
      <c r="AD147">
        <v>14</v>
      </c>
      <c r="AE147">
        <v>0</v>
      </c>
      <c r="AF147">
        <v>4</v>
      </c>
      <c r="AG147">
        <v>223</v>
      </c>
      <c r="AH147">
        <v>0</v>
      </c>
      <c r="AI147">
        <v>54</v>
      </c>
      <c r="AJ147">
        <v>22</v>
      </c>
      <c r="AK147">
        <v>0</v>
      </c>
      <c r="AL147">
        <v>103</v>
      </c>
      <c r="AM147">
        <v>1</v>
      </c>
      <c r="AN147">
        <v>15</v>
      </c>
      <c r="AO147">
        <v>0</v>
      </c>
    </row>
    <row r="148" spans="1:41" x14ac:dyDescent="0.25">
      <c r="A148" s="1">
        <v>43952</v>
      </c>
      <c r="B148" t="s">
        <v>43</v>
      </c>
      <c r="C148">
        <v>77</v>
      </c>
      <c r="D148">
        <v>0</v>
      </c>
      <c r="E148">
        <v>2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2</v>
      </c>
      <c r="N148">
        <v>0</v>
      </c>
      <c r="O148">
        <v>22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8</v>
      </c>
      <c r="Y148">
        <v>26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4</v>
      </c>
      <c r="AH148">
        <v>0</v>
      </c>
      <c r="AI148">
        <v>1</v>
      </c>
      <c r="AJ148">
        <v>0</v>
      </c>
      <c r="AK148">
        <v>0</v>
      </c>
      <c r="AL148">
        <v>2</v>
      </c>
      <c r="AM148">
        <v>1</v>
      </c>
      <c r="AN148">
        <v>8</v>
      </c>
      <c r="AO148">
        <v>0</v>
      </c>
    </row>
    <row r="149" spans="1:41" x14ac:dyDescent="0.25">
      <c r="A149" s="1">
        <v>43953</v>
      </c>
      <c r="B149" t="s">
        <v>41</v>
      </c>
      <c r="C149">
        <v>2564</v>
      </c>
      <c r="D149">
        <v>0</v>
      </c>
      <c r="E149">
        <v>62</v>
      </c>
      <c r="F149">
        <v>0</v>
      </c>
      <c r="G149">
        <v>0</v>
      </c>
      <c r="H149">
        <v>15</v>
      </c>
      <c r="I149">
        <v>6</v>
      </c>
      <c r="J149">
        <v>0</v>
      </c>
      <c r="K149">
        <v>0</v>
      </c>
      <c r="L149">
        <v>0</v>
      </c>
      <c r="M149">
        <v>384</v>
      </c>
      <c r="N149">
        <v>0</v>
      </c>
      <c r="O149">
        <v>333</v>
      </c>
      <c r="P149">
        <v>19</v>
      </c>
      <c r="Q149">
        <v>0</v>
      </c>
      <c r="R149">
        <v>27</v>
      </c>
      <c r="S149">
        <v>2</v>
      </c>
      <c r="T149">
        <v>12</v>
      </c>
      <c r="U149">
        <v>2</v>
      </c>
      <c r="V149">
        <v>1</v>
      </c>
      <c r="W149">
        <v>0</v>
      </c>
      <c r="X149">
        <v>73</v>
      </c>
      <c r="Y149">
        <v>790</v>
      </c>
      <c r="Z149">
        <v>0</v>
      </c>
      <c r="AA149">
        <v>0</v>
      </c>
      <c r="AB149">
        <v>0</v>
      </c>
      <c r="AC149">
        <v>0</v>
      </c>
      <c r="AD149">
        <v>6</v>
      </c>
      <c r="AE149">
        <v>1</v>
      </c>
      <c r="AF149">
        <v>187</v>
      </c>
      <c r="AG149">
        <v>106</v>
      </c>
      <c r="AH149">
        <v>0</v>
      </c>
      <c r="AI149">
        <v>231</v>
      </c>
      <c r="AJ149">
        <v>17</v>
      </c>
      <c r="AK149">
        <v>2</v>
      </c>
      <c r="AL149">
        <v>159</v>
      </c>
      <c r="AM149">
        <v>2</v>
      </c>
      <c r="AN149">
        <v>127</v>
      </c>
      <c r="AO149">
        <v>0</v>
      </c>
    </row>
    <row r="150" spans="1:41" x14ac:dyDescent="0.25">
      <c r="A150" s="1">
        <v>43953</v>
      </c>
      <c r="B150" t="s">
        <v>42</v>
      </c>
      <c r="C150">
        <v>831</v>
      </c>
      <c r="D150">
        <v>10</v>
      </c>
      <c r="E150">
        <v>38</v>
      </c>
      <c r="F150">
        <v>0</v>
      </c>
      <c r="G150">
        <v>0</v>
      </c>
      <c r="H150">
        <v>19</v>
      </c>
      <c r="I150">
        <v>1</v>
      </c>
      <c r="J150">
        <v>0</v>
      </c>
      <c r="K150">
        <v>0</v>
      </c>
      <c r="L150">
        <v>0</v>
      </c>
      <c r="M150">
        <v>89</v>
      </c>
      <c r="N150">
        <v>0</v>
      </c>
      <c r="O150">
        <v>160</v>
      </c>
      <c r="P150">
        <v>1</v>
      </c>
      <c r="Q150">
        <v>3</v>
      </c>
      <c r="R150">
        <v>7</v>
      </c>
      <c r="S150">
        <v>1</v>
      </c>
      <c r="T150">
        <v>20</v>
      </c>
      <c r="U150">
        <v>8</v>
      </c>
      <c r="V150">
        <v>0</v>
      </c>
      <c r="W150">
        <v>0</v>
      </c>
      <c r="X150">
        <v>100</v>
      </c>
      <c r="Y150">
        <v>121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4</v>
      </c>
      <c r="AG150">
        <v>126</v>
      </c>
      <c r="AH150">
        <v>0</v>
      </c>
      <c r="AI150">
        <v>29</v>
      </c>
      <c r="AJ150">
        <v>35</v>
      </c>
      <c r="AK150">
        <v>0</v>
      </c>
      <c r="AL150">
        <v>44</v>
      </c>
      <c r="AM150">
        <v>2</v>
      </c>
      <c r="AN150">
        <v>12</v>
      </c>
      <c r="AO150">
        <v>0</v>
      </c>
    </row>
    <row r="151" spans="1:41" x14ac:dyDescent="0.25">
      <c r="A151" s="1">
        <v>43953</v>
      </c>
      <c r="B151" t="s">
        <v>43</v>
      </c>
      <c r="C151">
        <v>92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3</v>
      </c>
      <c r="N151">
        <v>0</v>
      </c>
      <c r="O151">
        <v>26</v>
      </c>
      <c r="P151">
        <v>1</v>
      </c>
      <c r="Q151">
        <v>0</v>
      </c>
      <c r="R151">
        <v>0</v>
      </c>
      <c r="S151">
        <v>0</v>
      </c>
      <c r="T151">
        <v>3</v>
      </c>
      <c r="U151">
        <v>0</v>
      </c>
      <c r="V151">
        <v>0</v>
      </c>
      <c r="W151">
        <v>0</v>
      </c>
      <c r="X151">
        <v>6</v>
      </c>
      <c r="Y151">
        <v>36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6</v>
      </c>
      <c r="AH151">
        <v>0</v>
      </c>
      <c r="AI151">
        <v>1</v>
      </c>
      <c r="AJ151">
        <v>1</v>
      </c>
      <c r="AK151">
        <v>0</v>
      </c>
      <c r="AL151">
        <v>1</v>
      </c>
      <c r="AM151">
        <v>0</v>
      </c>
      <c r="AN151">
        <v>7</v>
      </c>
      <c r="AO151">
        <v>0</v>
      </c>
    </row>
    <row r="152" spans="1:41" x14ac:dyDescent="0.25">
      <c r="A152" s="1">
        <v>43954</v>
      </c>
      <c r="B152" t="s">
        <v>41</v>
      </c>
      <c r="C152">
        <v>2952</v>
      </c>
      <c r="D152">
        <v>0</v>
      </c>
      <c r="E152">
        <v>58</v>
      </c>
      <c r="F152">
        <v>0</v>
      </c>
      <c r="G152">
        <v>0</v>
      </c>
      <c r="H152">
        <v>36</v>
      </c>
      <c r="I152">
        <v>3</v>
      </c>
      <c r="J152">
        <v>14</v>
      </c>
      <c r="K152">
        <v>0</v>
      </c>
      <c r="L152">
        <v>0</v>
      </c>
      <c r="M152">
        <v>427</v>
      </c>
      <c r="N152">
        <v>0</v>
      </c>
      <c r="O152">
        <v>374</v>
      </c>
      <c r="P152">
        <v>66</v>
      </c>
      <c r="Q152">
        <v>0</v>
      </c>
      <c r="R152">
        <v>35</v>
      </c>
      <c r="S152">
        <v>0</v>
      </c>
      <c r="T152">
        <v>13</v>
      </c>
      <c r="U152">
        <v>0</v>
      </c>
      <c r="V152">
        <v>19</v>
      </c>
      <c r="W152">
        <v>0</v>
      </c>
      <c r="X152">
        <v>49</v>
      </c>
      <c r="Y152">
        <v>678</v>
      </c>
      <c r="Z152">
        <v>0</v>
      </c>
      <c r="AA152">
        <v>0</v>
      </c>
      <c r="AB152">
        <v>0</v>
      </c>
      <c r="AC152">
        <v>0</v>
      </c>
      <c r="AD152">
        <v>2</v>
      </c>
      <c r="AE152">
        <v>0</v>
      </c>
      <c r="AF152">
        <v>330</v>
      </c>
      <c r="AG152">
        <v>114</v>
      </c>
      <c r="AH152">
        <v>0</v>
      </c>
      <c r="AI152">
        <v>266</v>
      </c>
      <c r="AJ152">
        <v>21</v>
      </c>
      <c r="AK152">
        <v>12</v>
      </c>
      <c r="AL152">
        <v>158</v>
      </c>
      <c r="AM152">
        <v>1</v>
      </c>
      <c r="AN152">
        <v>276</v>
      </c>
      <c r="AO152">
        <v>0</v>
      </c>
    </row>
    <row r="153" spans="1:41" x14ac:dyDescent="0.25">
      <c r="A153" s="1">
        <v>43954</v>
      </c>
      <c r="B153" t="s">
        <v>42</v>
      </c>
      <c r="C153">
        <v>911</v>
      </c>
      <c r="D153">
        <v>6</v>
      </c>
      <c r="E153">
        <v>47</v>
      </c>
      <c r="F153">
        <v>0</v>
      </c>
      <c r="G153">
        <v>0</v>
      </c>
      <c r="H153">
        <v>7</v>
      </c>
      <c r="I153">
        <v>0</v>
      </c>
      <c r="J153">
        <v>0</v>
      </c>
      <c r="K153">
        <v>0</v>
      </c>
      <c r="L153">
        <v>0</v>
      </c>
      <c r="M153">
        <v>106</v>
      </c>
      <c r="N153">
        <v>0</v>
      </c>
      <c r="O153">
        <v>146</v>
      </c>
      <c r="P153">
        <v>3</v>
      </c>
      <c r="Q153">
        <v>1</v>
      </c>
      <c r="R153">
        <v>33</v>
      </c>
      <c r="S153">
        <v>5</v>
      </c>
      <c r="T153">
        <v>22</v>
      </c>
      <c r="U153">
        <v>1</v>
      </c>
      <c r="V153">
        <v>0</v>
      </c>
      <c r="W153">
        <v>0</v>
      </c>
      <c r="X153">
        <v>174</v>
      </c>
      <c r="Y153">
        <v>115</v>
      </c>
      <c r="Z153">
        <v>0</v>
      </c>
      <c r="AA153">
        <v>0</v>
      </c>
      <c r="AB153">
        <v>0</v>
      </c>
      <c r="AC153">
        <v>0</v>
      </c>
      <c r="AD153">
        <v>4</v>
      </c>
      <c r="AE153">
        <v>1</v>
      </c>
      <c r="AF153">
        <v>5</v>
      </c>
      <c r="AG153">
        <v>114</v>
      </c>
      <c r="AH153">
        <v>0</v>
      </c>
      <c r="AI153">
        <v>38</v>
      </c>
      <c r="AJ153">
        <v>46</v>
      </c>
      <c r="AK153">
        <v>0</v>
      </c>
      <c r="AL153">
        <v>56</v>
      </c>
      <c r="AM153">
        <v>0</v>
      </c>
      <c r="AN153">
        <v>-19</v>
      </c>
      <c r="AO153">
        <v>0</v>
      </c>
    </row>
    <row r="154" spans="1:41" x14ac:dyDescent="0.25">
      <c r="A154" s="1">
        <v>43954</v>
      </c>
      <c r="B154" t="s">
        <v>43</v>
      </c>
      <c r="C154">
        <v>140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5</v>
      </c>
      <c r="Y154">
        <v>27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3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74</v>
      </c>
      <c r="AO154">
        <v>0</v>
      </c>
    </row>
    <row r="155" spans="1:41" x14ac:dyDescent="0.25">
      <c r="A155" s="1">
        <v>43955</v>
      </c>
      <c r="B155" t="s">
        <v>41</v>
      </c>
      <c r="C155">
        <v>3656</v>
      </c>
      <c r="D155">
        <v>0</v>
      </c>
      <c r="E155">
        <v>67</v>
      </c>
      <c r="F155">
        <v>0</v>
      </c>
      <c r="G155">
        <v>0</v>
      </c>
      <c r="H155">
        <v>11</v>
      </c>
      <c r="I155">
        <v>5</v>
      </c>
      <c r="J155">
        <v>1</v>
      </c>
      <c r="K155">
        <v>0</v>
      </c>
      <c r="L155">
        <v>0</v>
      </c>
      <c r="M155">
        <v>349</v>
      </c>
      <c r="N155">
        <v>0</v>
      </c>
      <c r="O155">
        <v>376</v>
      </c>
      <c r="P155">
        <v>75</v>
      </c>
      <c r="Q155">
        <v>1</v>
      </c>
      <c r="R155">
        <v>25</v>
      </c>
      <c r="S155">
        <v>0</v>
      </c>
      <c r="T155">
        <v>37</v>
      </c>
      <c r="U155">
        <v>0</v>
      </c>
      <c r="V155">
        <v>0</v>
      </c>
      <c r="W155">
        <v>0</v>
      </c>
      <c r="X155">
        <v>105</v>
      </c>
      <c r="Y155">
        <v>1567</v>
      </c>
      <c r="Z155">
        <v>0</v>
      </c>
      <c r="AA155">
        <v>0</v>
      </c>
      <c r="AB155">
        <v>0</v>
      </c>
      <c r="AC155">
        <v>0</v>
      </c>
      <c r="AD155">
        <v>7</v>
      </c>
      <c r="AE155">
        <v>0</v>
      </c>
      <c r="AF155">
        <v>130</v>
      </c>
      <c r="AG155">
        <v>175</v>
      </c>
      <c r="AH155">
        <v>0</v>
      </c>
      <c r="AI155">
        <v>527</v>
      </c>
      <c r="AJ155">
        <v>3</v>
      </c>
      <c r="AK155">
        <v>13</v>
      </c>
      <c r="AL155">
        <v>121</v>
      </c>
      <c r="AM155">
        <v>0</v>
      </c>
      <c r="AN155">
        <v>61</v>
      </c>
      <c r="AO155">
        <v>0</v>
      </c>
    </row>
    <row r="156" spans="1:41" x14ac:dyDescent="0.25">
      <c r="A156" s="1">
        <v>43955</v>
      </c>
      <c r="B156" t="s">
        <v>42</v>
      </c>
      <c r="C156">
        <v>1082</v>
      </c>
      <c r="D156">
        <v>0</v>
      </c>
      <c r="E156">
        <v>36</v>
      </c>
      <c r="F156">
        <v>0</v>
      </c>
      <c r="G156">
        <v>0</v>
      </c>
      <c r="H156">
        <v>3</v>
      </c>
      <c r="I156">
        <v>2</v>
      </c>
      <c r="J156">
        <v>0</v>
      </c>
      <c r="K156">
        <v>0</v>
      </c>
      <c r="L156">
        <v>0</v>
      </c>
      <c r="M156">
        <v>69</v>
      </c>
      <c r="N156">
        <v>0</v>
      </c>
      <c r="O156">
        <v>153</v>
      </c>
      <c r="P156">
        <v>9</v>
      </c>
      <c r="Q156">
        <v>0</v>
      </c>
      <c r="R156">
        <v>16</v>
      </c>
      <c r="S156">
        <v>0</v>
      </c>
      <c r="T156">
        <v>28</v>
      </c>
      <c r="U156">
        <v>61</v>
      </c>
      <c r="V156">
        <v>0</v>
      </c>
      <c r="W156">
        <v>0</v>
      </c>
      <c r="X156">
        <v>58</v>
      </c>
      <c r="Y156">
        <v>350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11</v>
      </c>
      <c r="AG156">
        <v>82</v>
      </c>
      <c r="AH156">
        <v>0</v>
      </c>
      <c r="AI156">
        <v>30</v>
      </c>
      <c r="AJ156">
        <v>40</v>
      </c>
      <c r="AK156">
        <v>0</v>
      </c>
      <c r="AL156">
        <v>48</v>
      </c>
      <c r="AM156">
        <v>0</v>
      </c>
      <c r="AN156">
        <v>86</v>
      </c>
      <c r="AO156">
        <v>0</v>
      </c>
    </row>
    <row r="157" spans="1:41" x14ac:dyDescent="0.25">
      <c r="A157" s="1">
        <v>43955</v>
      </c>
      <c r="B157" t="s">
        <v>43</v>
      </c>
      <c r="C157">
        <v>103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29</v>
      </c>
      <c r="P157">
        <v>1</v>
      </c>
      <c r="Q157">
        <v>0</v>
      </c>
      <c r="R157">
        <v>0</v>
      </c>
      <c r="S157">
        <v>0</v>
      </c>
      <c r="T157">
        <v>2</v>
      </c>
      <c r="U157">
        <v>0</v>
      </c>
      <c r="V157">
        <v>0</v>
      </c>
      <c r="W157">
        <v>0</v>
      </c>
      <c r="X157">
        <v>9</v>
      </c>
      <c r="Y157">
        <v>35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2</v>
      </c>
      <c r="AG157">
        <v>6</v>
      </c>
      <c r="AH157">
        <v>0</v>
      </c>
      <c r="AI157">
        <v>1</v>
      </c>
      <c r="AJ157">
        <v>0</v>
      </c>
      <c r="AK157">
        <v>0</v>
      </c>
      <c r="AL157">
        <v>7</v>
      </c>
      <c r="AM157">
        <v>0</v>
      </c>
      <c r="AN157">
        <v>11</v>
      </c>
      <c r="AO157">
        <v>0</v>
      </c>
    </row>
    <row r="158" spans="1:41" x14ac:dyDescent="0.25">
      <c r="A158" s="1">
        <v>43956</v>
      </c>
      <c r="B158" t="s">
        <v>41</v>
      </c>
      <c r="C158">
        <v>2971</v>
      </c>
      <c r="D158">
        <v>0</v>
      </c>
      <c r="E158">
        <v>67</v>
      </c>
      <c r="F158">
        <v>0</v>
      </c>
      <c r="G158">
        <v>2</v>
      </c>
      <c r="H158">
        <v>7</v>
      </c>
      <c r="I158">
        <v>17</v>
      </c>
      <c r="J158">
        <v>1</v>
      </c>
      <c r="K158">
        <v>1</v>
      </c>
      <c r="L158">
        <v>0</v>
      </c>
      <c r="M158">
        <v>206</v>
      </c>
      <c r="N158">
        <v>0</v>
      </c>
      <c r="O158">
        <v>441</v>
      </c>
      <c r="P158">
        <v>31</v>
      </c>
      <c r="Q158">
        <v>1</v>
      </c>
      <c r="R158">
        <v>15</v>
      </c>
      <c r="S158">
        <v>10</v>
      </c>
      <c r="T158">
        <v>22</v>
      </c>
      <c r="U158">
        <v>3</v>
      </c>
      <c r="V158">
        <v>0</v>
      </c>
      <c r="W158">
        <v>0</v>
      </c>
      <c r="X158">
        <v>107</v>
      </c>
      <c r="Y158">
        <v>984</v>
      </c>
      <c r="Z158">
        <v>0</v>
      </c>
      <c r="AA158">
        <v>0</v>
      </c>
      <c r="AB158">
        <v>0</v>
      </c>
      <c r="AC158">
        <v>0</v>
      </c>
      <c r="AD158">
        <v>8</v>
      </c>
      <c r="AE158">
        <v>0</v>
      </c>
      <c r="AF158">
        <v>219</v>
      </c>
      <c r="AG158">
        <v>97</v>
      </c>
      <c r="AH158">
        <v>0</v>
      </c>
      <c r="AI158">
        <v>508</v>
      </c>
      <c r="AJ158">
        <v>11</v>
      </c>
      <c r="AK158">
        <v>13</v>
      </c>
      <c r="AL158">
        <v>114</v>
      </c>
      <c r="AM158">
        <v>1</v>
      </c>
      <c r="AN158">
        <v>85</v>
      </c>
      <c r="AO158">
        <v>0</v>
      </c>
    </row>
    <row r="159" spans="1:41" x14ac:dyDescent="0.25">
      <c r="A159" s="1">
        <v>43956</v>
      </c>
      <c r="B159" t="s">
        <v>42</v>
      </c>
      <c r="C159">
        <v>1295</v>
      </c>
      <c r="D159">
        <v>0</v>
      </c>
      <c r="E159">
        <v>65</v>
      </c>
      <c r="F159">
        <v>0</v>
      </c>
      <c r="G159">
        <v>0</v>
      </c>
      <c r="H159">
        <v>31</v>
      </c>
      <c r="I159">
        <v>0</v>
      </c>
      <c r="J159">
        <v>0</v>
      </c>
      <c r="K159">
        <v>0</v>
      </c>
      <c r="L159">
        <v>0</v>
      </c>
      <c r="M159">
        <v>37</v>
      </c>
      <c r="N159">
        <v>0</v>
      </c>
      <c r="O159">
        <v>186</v>
      </c>
      <c r="P159">
        <v>2</v>
      </c>
      <c r="Q159">
        <v>0</v>
      </c>
      <c r="R159">
        <v>17</v>
      </c>
      <c r="S159">
        <v>6</v>
      </c>
      <c r="T159">
        <v>10</v>
      </c>
      <c r="U159">
        <v>0</v>
      </c>
      <c r="V159">
        <v>0</v>
      </c>
      <c r="W159">
        <v>0</v>
      </c>
      <c r="X159">
        <v>144</v>
      </c>
      <c r="Y159">
        <v>354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5</v>
      </c>
      <c r="AG159">
        <v>87</v>
      </c>
      <c r="AH159">
        <v>0</v>
      </c>
      <c r="AI159">
        <v>76</v>
      </c>
      <c r="AJ159">
        <v>43</v>
      </c>
      <c r="AK159">
        <v>0</v>
      </c>
      <c r="AL159">
        <v>185</v>
      </c>
      <c r="AM159">
        <v>0</v>
      </c>
      <c r="AN159">
        <v>46</v>
      </c>
      <c r="AO159">
        <v>0</v>
      </c>
    </row>
    <row r="160" spans="1:41" x14ac:dyDescent="0.25">
      <c r="A160" s="1">
        <v>43956</v>
      </c>
      <c r="B160" t="s">
        <v>43</v>
      </c>
      <c r="C160">
        <v>128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49</v>
      </c>
      <c r="P160">
        <v>0</v>
      </c>
      <c r="Q160">
        <v>1</v>
      </c>
      <c r="R160">
        <v>0</v>
      </c>
      <c r="S160">
        <v>0</v>
      </c>
      <c r="T160">
        <v>2</v>
      </c>
      <c r="U160">
        <v>0</v>
      </c>
      <c r="V160">
        <v>0</v>
      </c>
      <c r="W160">
        <v>0</v>
      </c>
      <c r="X160">
        <v>11</v>
      </c>
      <c r="Y160">
        <v>34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2</v>
      </c>
      <c r="AG160">
        <v>12</v>
      </c>
      <c r="AH160">
        <v>0</v>
      </c>
      <c r="AI160">
        <v>2</v>
      </c>
      <c r="AJ160">
        <v>0</v>
      </c>
      <c r="AK160">
        <v>0</v>
      </c>
      <c r="AL160">
        <v>6</v>
      </c>
      <c r="AM160">
        <v>0</v>
      </c>
      <c r="AN160">
        <v>7</v>
      </c>
      <c r="AO160">
        <v>0</v>
      </c>
    </row>
    <row r="161" spans="1:41" x14ac:dyDescent="0.25">
      <c r="A161" s="1">
        <v>43957</v>
      </c>
      <c r="B161" t="s">
        <v>41</v>
      </c>
      <c r="C161">
        <v>3602</v>
      </c>
      <c r="D161">
        <v>0</v>
      </c>
      <c r="E161">
        <v>60</v>
      </c>
      <c r="F161">
        <v>0</v>
      </c>
      <c r="G161">
        <v>1</v>
      </c>
      <c r="H161">
        <v>7</v>
      </c>
      <c r="I161">
        <v>5</v>
      </c>
      <c r="J161">
        <v>0</v>
      </c>
      <c r="K161">
        <v>0</v>
      </c>
      <c r="L161">
        <v>0</v>
      </c>
      <c r="M161">
        <v>428</v>
      </c>
      <c r="N161">
        <v>0</v>
      </c>
      <c r="O161">
        <v>380</v>
      </c>
      <c r="P161">
        <v>46</v>
      </c>
      <c r="Q161">
        <v>1</v>
      </c>
      <c r="R161">
        <v>34</v>
      </c>
      <c r="S161">
        <v>2</v>
      </c>
      <c r="T161">
        <v>20</v>
      </c>
      <c r="U161">
        <v>0</v>
      </c>
      <c r="V161">
        <v>0</v>
      </c>
      <c r="W161">
        <v>0</v>
      </c>
      <c r="X161">
        <v>89</v>
      </c>
      <c r="Y161">
        <v>1233</v>
      </c>
      <c r="Z161">
        <v>0</v>
      </c>
      <c r="AA161">
        <v>0</v>
      </c>
      <c r="AB161">
        <v>0</v>
      </c>
      <c r="AC161">
        <v>0</v>
      </c>
      <c r="AD161">
        <v>28</v>
      </c>
      <c r="AE161">
        <v>0</v>
      </c>
      <c r="AF161">
        <v>75</v>
      </c>
      <c r="AG161">
        <v>159</v>
      </c>
      <c r="AH161">
        <v>0</v>
      </c>
      <c r="AI161">
        <v>771</v>
      </c>
      <c r="AJ161">
        <v>11</v>
      </c>
      <c r="AK161">
        <v>22</v>
      </c>
      <c r="AL161">
        <v>118</v>
      </c>
      <c r="AM161">
        <v>0</v>
      </c>
      <c r="AN161">
        <v>112</v>
      </c>
      <c r="AO161">
        <v>0</v>
      </c>
    </row>
    <row r="162" spans="1:41" x14ac:dyDescent="0.25">
      <c r="A162" s="1">
        <v>43957</v>
      </c>
      <c r="B162" t="s">
        <v>42</v>
      </c>
      <c r="C162">
        <v>1161</v>
      </c>
      <c r="D162">
        <v>0</v>
      </c>
      <c r="E162">
        <v>140</v>
      </c>
      <c r="F162">
        <v>0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74</v>
      </c>
      <c r="N162">
        <v>0</v>
      </c>
      <c r="O162">
        <v>119</v>
      </c>
      <c r="P162">
        <v>4</v>
      </c>
      <c r="Q162">
        <v>0</v>
      </c>
      <c r="R162">
        <v>2</v>
      </c>
      <c r="S162">
        <v>4</v>
      </c>
      <c r="T162">
        <v>23</v>
      </c>
      <c r="U162">
        <v>7</v>
      </c>
      <c r="V162">
        <v>0</v>
      </c>
      <c r="W162">
        <v>0</v>
      </c>
      <c r="X162">
        <v>99</v>
      </c>
      <c r="Y162">
        <v>275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2</v>
      </c>
      <c r="AG162">
        <v>214</v>
      </c>
      <c r="AH162">
        <v>0</v>
      </c>
      <c r="AI162">
        <v>31</v>
      </c>
      <c r="AJ162">
        <v>20</v>
      </c>
      <c r="AK162">
        <v>0</v>
      </c>
      <c r="AL162">
        <v>143</v>
      </c>
      <c r="AM162">
        <v>0</v>
      </c>
      <c r="AN162">
        <v>1</v>
      </c>
      <c r="AO162">
        <v>0</v>
      </c>
    </row>
    <row r="163" spans="1:41" x14ac:dyDescent="0.25">
      <c r="A163" s="1">
        <v>43957</v>
      </c>
      <c r="B163" t="s">
        <v>43</v>
      </c>
      <c r="C163">
        <v>91</v>
      </c>
      <c r="D163">
        <v>0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28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9</v>
      </c>
      <c r="Y163">
        <v>34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2</v>
      </c>
      <c r="AG163">
        <v>4</v>
      </c>
      <c r="AH163">
        <v>0</v>
      </c>
      <c r="AI163">
        <v>2</v>
      </c>
      <c r="AJ163">
        <v>0</v>
      </c>
      <c r="AK163">
        <v>0</v>
      </c>
      <c r="AL163">
        <v>4</v>
      </c>
      <c r="AM163">
        <v>0</v>
      </c>
      <c r="AN163">
        <v>4</v>
      </c>
      <c r="AO163">
        <v>0</v>
      </c>
    </row>
    <row r="164" spans="1:41" x14ac:dyDescent="0.25">
      <c r="A164" s="1">
        <v>43958</v>
      </c>
      <c r="B164" t="s">
        <v>41</v>
      </c>
      <c r="C164">
        <v>3344</v>
      </c>
      <c r="D164">
        <v>0</v>
      </c>
      <c r="E164">
        <v>56</v>
      </c>
      <c r="F164">
        <v>0</v>
      </c>
      <c r="G164">
        <v>8</v>
      </c>
      <c r="H164">
        <v>8</v>
      </c>
      <c r="I164">
        <v>11</v>
      </c>
      <c r="J164">
        <v>0</v>
      </c>
      <c r="K164">
        <v>0</v>
      </c>
      <c r="L164">
        <v>0</v>
      </c>
      <c r="M164">
        <v>448</v>
      </c>
      <c r="N164">
        <v>0</v>
      </c>
      <c r="O164">
        <v>388</v>
      </c>
      <c r="P164">
        <v>31</v>
      </c>
      <c r="Q164">
        <v>3</v>
      </c>
      <c r="R164">
        <v>18</v>
      </c>
      <c r="S164">
        <v>5</v>
      </c>
      <c r="T164">
        <v>12</v>
      </c>
      <c r="U164">
        <v>0</v>
      </c>
      <c r="V164">
        <v>0</v>
      </c>
      <c r="W164">
        <v>0</v>
      </c>
      <c r="X164">
        <v>114</v>
      </c>
      <c r="Y164">
        <v>1216</v>
      </c>
      <c r="Z164">
        <v>0</v>
      </c>
      <c r="AA164">
        <v>0</v>
      </c>
      <c r="AB164">
        <v>0</v>
      </c>
      <c r="AC164">
        <v>0</v>
      </c>
      <c r="AD164">
        <v>14</v>
      </c>
      <c r="AE164">
        <v>0</v>
      </c>
      <c r="AF164">
        <v>118</v>
      </c>
      <c r="AG164">
        <v>110</v>
      </c>
      <c r="AH164">
        <v>0</v>
      </c>
      <c r="AI164">
        <v>580</v>
      </c>
      <c r="AJ164">
        <v>15</v>
      </c>
      <c r="AK164">
        <v>24</v>
      </c>
      <c r="AL164">
        <v>73</v>
      </c>
      <c r="AM164">
        <v>0</v>
      </c>
      <c r="AN164">
        <v>92</v>
      </c>
      <c r="AO164">
        <v>0</v>
      </c>
    </row>
    <row r="165" spans="1:41" x14ac:dyDescent="0.25">
      <c r="A165" s="1">
        <v>43958</v>
      </c>
      <c r="B165" t="s">
        <v>42</v>
      </c>
      <c r="C165">
        <v>1475</v>
      </c>
      <c r="D165">
        <v>1</v>
      </c>
      <c r="E165">
        <v>51</v>
      </c>
      <c r="F165">
        <v>0</v>
      </c>
      <c r="G165">
        <v>0</v>
      </c>
      <c r="H165">
        <v>60</v>
      </c>
      <c r="I165">
        <v>0</v>
      </c>
      <c r="J165">
        <v>0</v>
      </c>
      <c r="K165">
        <v>0</v>
      </c>
      <c r="L165">
        <v>0</v>
      </c>
      <c r="M165">
        <v>389</v>
      </c>
      <c r="N165">
        <v>0</v>
      </c>
      <c r="O165">
        <v>209</v>
      </c>
      <c r="P165">
        <v>0</v>
      </c>
      <c r="Q165">
        <v>0</v>
      </c>
      <c r="R165">
        <v>13</v>
      </c>
      <c r="S165">
        <v>4</v>
      </c>
      <c r="T165">
        <v>12</v>
      </c>
      <c r="U165">
        <v>5</v>
      </c>
      <c r="V165">
        <v>0</v>
      </c>
      <c r="W165">
        <v>0</v>
      </c>
      <c r="X165">
        <v>132</v>
      </c>
      <c r="Y165">
        <v>207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14</v>
      </c>
      <c r="AG165">
        <v>150</v>
      </c>
      <c r="AH165">
        <v>0</v>
      </c>
      <c r="AI165">
        <v>31</v>
      </c>
      <c r="AJ165">
        <v>45</v>
      </c>
      <c r="AK165">
        <v>0</v>
      </c>
      <c r="AL165">
        <v>120</v>
      </c>
      <c r="AM165">
        <v>0</v>
      </c>
      <c r="AN165">
        <v>31</v>
      </c>
      <c r="AO165">
        <v>0</v>
      </c>
    </row>
    <row r="166" spans="1:41" x14ac:dyDescent="0.25">
      <c r="A166" s="1">
        <v>43958</v>
      </c>
      <c r="B166" t="s">
        <v>43</v>
      </c>
      <c r="C166">
        <v>104</v>
      </c>
      <c r="D166">
        <v>0</v>
      </c>
      <c r="E166">
        <v>2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29</v>
      </c>
      <c r="P166">
        <v>0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8</v>
      </c>
      <c r="Y166">
        <v>43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6</v>
      </c>
      <c r="AH166">
        <v>0</v>
      </c>
      <c r="AI166">
        <v>2</v>
      </c>
      <c r="AJ166">
        <v>0</v>
      </c>
      <c r="AK166">
        <v>0</v>
      </c>
      <c r="AL166">
        <v>2</v>
      </c>
      <c r="AM166">
        <v>0</v>
      </c>
      <c r="AN166">
        <v>7</v>
      </c>
      <c r="AO166">
        <v>0</v>
      </c>
    </row>
    <row r="167" spans="1:41" x14ac:dyDescent="0.25">
      <c r="A167" s="1">
        <v>43959</v>
      </c>
      <c r="B167" t="s">
        <v>41</v>
      </c>
      <c r="C167">
        <v>3339</v>
      </c>
      <c r="D167">
        <v>0</v>
      </c>
      <c r="E167">
        <v>54</v>
      </c>
      <c r="F167">
        <v>0</v>
      </c>
      <c r="G167">
        <v>6</v>
      </c>
      <c r="H167">
        <v>29</v>
      </c>
      <c r="I167">
        <v>11</v>
      </c>
      <c r="J167">
        <v>0</v>
      </c>
      <c r="K167">
        <v>0</v>
      </c>
      <c r="L167">
        <v>0</v>
      </c>
      <c r="M167">
        <v>338</v>
      </c>
      <c r="N167">
        <v>0</v>
      </c>
      <c r="O167">
        <v>390</v>
      </c>
      <c r="P167">
        <v>22</v>
      </c>
      <c r="Q167">
        <v>4</v>
      </c>
      <c r="R167">
        <v>30</v>
      </c>
      <c r="S167">
        <v>22</v>
      </c>
      <c r="T167">
        <v>48</v>
      </c>
      <c r="U167">
        <v>1</v>
      </c>
      <c r="V167">
        <v>0</v>
      </c>
      <c r="W167">
        <v>0</v>
      </c>
      <c r="X167">
        <v>89</v>
      </c>
      <c r="Y167">
        <v>1089</v>
      </c>
      <c r="Z167">
        <v>0</v>
      </c>
      <c r="AA167">
        <v>0</v>
      </c>
      <c r="AB167">
        <v>0</v>
      </c>
      <c r="AC167">
        <v>0</v>
      </c>
      <c r="AD167">
        <v>51</v>
      </c>
      <c r="AE167">
        <v>1</v>
      </c>
      <c r="AF167">
        <v>87</v>
      </c>
      <c r="AG167">
        <v>152</v>
      </c>
      <c r="AH167">
        <v>0</v>
      </c>
      <c r="AI167">
        <v>600</v>
      </c>
      <c r="AJ167">
        <v>10</v>
      </c>
      <c r="AK167">
        <v>30</v>
      </c>
      <c r="AL167">
        <v>143</v>
      </c>
      <c r="AM167">
        <v>2</v>
      </c>
      <c r="AN167">
        <v>130</v>
      </c>
      <c r="AO167">
        <v>0</v>
      </c>
    </row>
    <row r="168" spans="1:41" x14ac:dyDescent="0.25">
      <c r="A168" s="1">
        <v>43959</v>
      </c>
      <c r="B168" t="s">
        <v>42</v>
      </c>
      <c r="C168">
        <v>1111</v>
      </c>
      <c r="D168">
        <v>0</v>
      </c>
      <c r="E168">
        <v>62</v>
      </c>
      <c r="F168">
        <v>0</v>
      </c>
      <c r="G168">
        <v>0</v>
      </c>
      <c r="H168">
        <v>49</v>
      </c>
      <c r="I168">
        <v>0</v>
      </c>
      <c r="J168">
        <v>2</v>
      </c>
      <c r="K168">
        <v>0</v>
      </c>
      <c r="L168">
        <v>0</v>
      </c>
      <c r="M168">
        <v>89</v>
      </c>
      <c r="N168">
        <v>0</v>
      </c>
      <c r="O168">
        <v>163</v>
      </c>
      <c r="P168">
        <v>19</v>
      </c>
      <c r="Q168">
        <v>0</v>
      </c>
      <c r="R168">
        <v>29</v>
      </c>
      <c r="S168">
        <v>0</v>
      </c>
      <c r="T168">
        <v>10</v>
      </c>
      <c r="U168">
        <v>10</v>
      </c>
      <c r="V168">
        <v>1</v>
      </c>
      <c r="W168">
        <v>0</v>
      </c>
      <c r="X168">
        <v>118</v>
      </c>
      <c r="Y168">
        <v>169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2</v>
      </c>
      <c r="AF168">
        <v>3</v>
      </c>
      <c r="AG168">
        <v>122</v>
      </c>
      <c r="AH168">
        <v>0</v>
      </c>
      <c r="AI168">
        <v>58</v>
      </c>
      <c r="AJ168">
        <v>34</v>
      </c>
      <c r="AK168">
        <v>0</v>
      </c>
      <c r="AL168">
        <v>137</v>
      </c>
      <c r="AM168">
        <v>6</v>
      </c>
      <c r="AN168">
        <v>27</v>
      </c>
      <c r="AO168">
        <v>0</v>
      </c>
    </row>
    <row r="169" spans="1:41" x14ac:dyDescent="0.25">
      <c r="A169" s="1">
        <v>43959</v>
      </c>
      <c r="B169" t="s">
        <v>43</v>
      </c>
      <c r="C169">
        <v>97</v>
      </c>
      <c r="D169">
        <v>0</v>
      </c>
      <c r="E169">
        <v>3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24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7</v>
      </c>
      <c r="Y169">
        <v>37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4</v>
      </c>
      <c r="AH169">
        <v>0</v>
      </c>
      <c r="AI169">
        <v>3</v>
      </c>
      <c r="AJ169">
        <v>0</v>
      </c>
      <c r="AK169">
        <v>0</v>
      </c>
      <c r="AL169">
        <v>4</v>
      </c>
      <c r="AM169">
        <v>0</v>
      </c>
      <c r="AN169">
        <v>9</v>
      </c>
      <c r="AO169">
        <v>0</v>
      </c>
    </row>
    <row r="170" spans="1:41" x14ac:dyDescent="0.25">
      <c r="A170" s="1">
        <v>43960</v>
      </c>
      <c r="B170" t="s">
        <v>41</v>
      </c>
      <c r="C170">
        <v>3175</v>
      </c>
      <c r="D170">
        <v>0</v>
      </c>
      <c r="E170">
        <v>43</v>
      </c>
      <c r="F170">
        <v>0</v>
      </c>
      <c r="G170">
        <v>2</v>
      </c>
      <c r="H170">
        <v>32</v>
      </c>
      <c r="I170">
        <v>23</v>
      </c>
      <c r="J170">
        <v>0</v>
      </c>
      <c r="K170">
        <v>0</v>
      </c>
      <c r="L170">
        <v>0</v>
      </c>
      <c r="M170">
        <v>224</v>
      </c>
      <c r="N170">
        <v>0</v>
      </c>
      <c r="O170">
        <v>394</v>
      </c>
      <c r="P170">
        <v>28</v>
      </c>
      <c r="Q170">
        <v>2</v>
      </c>
      <c r="R170">
        <v>13</v>
      </c>
      <c r="S170">
        <v>2</v>
      </c>
      <c r="T170">
        <v>41</v>
      </c>
      <c r="U170">
        <v>2</v>
      </c>
      <c r="V170">
        <v>0</v>
      </c>
      <c r="W170">
        <v>0</v>
      </c>
      <c r="X170">
        <v>116</v>
      </c>
      <c r="Y170">
        <v>1165</v>
      </c>
      <c r="Z170">
        <v>0</v>
      </c>
      <c r="AA170">
        <v>1</v>
      </c>
      <c r="AB170">
        <v>0</v>
      </c>
      <c r="AC170">
        <v>0</v>
      </c>
      <c r="AD170">
        <v>82</v>
      </c>
      <c r="AE170">
        <v>0</v>
      </c>
      <c r="AF170">
        <v>31</v>
      </c>
      <c r="AG170">
        <v>129</v>
      </c>
      <c r="AH170">
        <v>0</v>
      </c>
      <c r="AI170">
        <v>526</v>
      </c>
      <c r="AJ170">
        <v>31</v>
      </c>
      <c r="AK170">
        <v>17</v>
      </c>
      <c r="AL170">
        <v>159</v>
      </c>
      <c r="AM170">
        <v>4</v>
      </c>
      <c r="AN170">
        <v>108</v>
      </c>
      <c r="AO170">
        <v>0</v>
      </c>
    </row>
    <row r="171" spans="1:41" x14ac:dyDescent="0.25">
      <c r="A171" s="1">
        <v>43960</v>
      </c>
      <c r="B171" t="s">
        <v>42</v>
      </c>
      <c r="C171">
        <v>1414</v>
      </c>
      <c r="D171">
        <v>0</v>
      </c>
      <c r="E171">
        <v>45</v>
      </c>
      <c r="F171">
        <v>0</v>
      </c>
      <c r="G171">
        <v>0</v>
      </c>
      <c r="H171">
        <v>51</v>
      </c>
      <c r="I171">
        <v>3</v>
      </c>
      <c r="J171">
        <v>5</v>
      </c>
      <c r="K171">
        <v>0</v>
      </c>
      <c r="L171">
        <v>0</v>
      </c>
      <c r="M171">
        <v>0</v>
      </c>
      <c r="N171">
        <v>0</v>
      </c>
      <c r="O171">
        <v>219</v>
      </c>
      <c r="P171">
        <v>11</v>
      </c>
      <c r="Q171">
        <v>1</v>
      </c>
      <c r="R171">
        <v>4</v>
      </c>
      <c r="S171">
        <v>37</v>
      </c>
      <c r="T171">
        <v>10</v>
      </c>
      <c r="U171">
        <v>1</v>
      </c>
      <c r="V171">
        <v>0</v>
      </c>
      <c r="W171">
        <v>0</v>
      </c>
      <c r="X171">
        <v>131</v>
      </c>
      <c r="Y171">
        <v>330</v>
      </c>
      <c r="Z171">
        <v>0</v>
      </c>
      <c r="AA171">
        <v>0</v>
      </c>
      <c r="AB171">
        <v>0</v>
      </c>
      <c r="AC171">
        <v>0</v>
      </c>
      <c r="AD171">
        <v>5</v>
      </c>
      <c r="AE171">
        <v>0</v>
      </c>
      <c r="AF171">
        <v>5</v>
      </c>
      <c r="AG171">
        <v>151</v>
      </c>
      <c r="AH171">
        <v>0</v>
      </c>
      <c r="AI171">
        <v>219</v>
      </c>
      <c r="AJ171">
        <v>24</v>
      </c>
      <c r="AK171">
        <v>0</v>
      </c>
      <c r="AL171">
        <v>112</v>
      </c>
      <c r="AM171">
        <v>1</v>
      </c>
      <c r="AN171">
        <v>49</v>
      </c>
      <c r="AO171">
        <v>0</v>
      </c>
    </row>
    <row r="172" spans="1:41" x14ac:dyDescent="0.25">
      <c r="A172" s="1">
        <v>43960</v>
      </c>
      <c r="B172" t="s">
        <v>43</v>
      </c>
      <c r="C172">
        <v>115</v>
      </c>
      <c r="D172">
        <v>0</v>
      </c>
      <c r="E172">
        <v>3</v>
      </c>
      <c r="F172">
        <v>0</v>
      </c>
      <c r="G172">
        <v>-1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23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11</v>
      </c>
      <c r="Y172">
        <v>48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2</v>
      </c>
      <c r="AG172">
        <v>3</v>
      </c>
      <c r="AH172">
        <v>0</v>
      </c>
      <c r="AI172">
        <v>4</v>
      </c>
      <c r="AJ172">
        <v>1</v>
      </c>
      <c r="AK172">
        <v>0</v>
      </c>
      <c r="AL172">
        <v>8</v>
      </c>
      <c r="AM172">
        <v>0</v>
      </c>
      <c r="AN172">
        <v>11</v>
      </c>
      <c r="AO172">
        <v>0</v>
      </c>
    </row>
    <row r="173" spans="1:41" x14ac:dyDescent="0.25">
      <c r="A173" s="1">
        <v>43961</v>
      </c>
      <c r="B173" t="s">
        <v>41</v>
      </c>
      <c r="C173">
        <v>4311</v>
      </c>
      <c r="D173">
        <v>0</v>
      </c>
      <c r="E173">
        <v>50</v>
      </c>
      <c r="F173">
        <v>0</v>
      </c>
      <c r="G173">
        <v>1</v>
      </c>
      <c r="H173">
        <v>96</v>
      </c>
      <c r="I173">
        <v>4</v>
      </c>
      <c r="J173">
        <v>0</v>
      </c>
      <c r="K173">
        <v>0</v>
      </c>
      <c r="L173">
        <v>0</v>
      </c>
      <c r="M173">
        <v>381</v>
      </c>
      <c r="N173">
        <v>0</v>
      </c>
      <c r="O173">
        <v>398</v>
      </c>
      <c r="P173">
        <v>28</v>
      </c>
      <c r="Q173">
        <v>6</v>
      </c>
      <c r="R173">
        <v>25</v>
      </c>
      <c r="S173">
        <v>1</v>
      </c>
      <c r="T173">
        <v>54</v>
      </c>
      <c r="U173">
        <v>7</v>
      </c>
      <c r="V173">
        <v>0</v>
      </c>
      <c r="W173">
        <v>0</v>
      </c>
      <c r="X173">
        <v>157</v>
      </c>
      <c r="Y173">
        <v>1943</v>
      </c>
      <c r="Z173">
        <v>0</v>
      </c>
      <c r="AA173">
        <v>0</v>
      </c>
      <c r="AB173">
        <v>0</v>
      </c>
      <c r="AC173">
        <v>0</v>
      </c>
      <c r="AD173">
        <v>25</v>
      </c>
      <c r="AE173">
        <v>2</v>
      </c>
      <c r="AF173">
        <v>61</v>
      </c>
      <c r="AG173">
        <v>106</v>
      </c>
      <c r="AH173">
        <v>0</v>
      </c>
      <c r="AI173">
        <v>669</v>
      </c>
      <c r="AJ173">
        <v>33</v>
      </c>
      <c r="AK173">
        <v>16</v>
      </c>
      <c r="AL173">
        <v>94</v>
      </c>
      <c r="AM173">
        <v>1</v>
      </c>
      <c r="AN173">
        <v>153</v>
      </c>
      <c r="AO173">
        <v>0</v>
      </c>
    </row>
    <row r="174" spans="1:41" x14ac:dyDescent="0.25">
      <c r="A174" s="1">
        <v>43961</v>
      </c>
      <c r="B174" t="s">
        <v>42</v>
      </c>
      <c r="C174">
        <v>1669</v>
      </c>
      <c r="D174">
        <v>0</v>
      </c>
      <c r="E174">
        <v>38</v>
      </c>
      <c r="F174">
        <v>0</v>
      </c>
      <c r="G174">
        <v>0</v>
      </c>
      <c r="H174">
        <v>36</v>
      </c>
      <c r="I174">
        <v>0</v>
      </c>
      <c r="J174">
        <v>6</v>
      </c>
      <c r="K174">
        <v>0</v>
      </c>
      <c r="L174">
        <v>0</v>
      </c>
      <c r="M174">
        <v>49</v>
      </c>
      <c r="N174">
        <v>0</v>
      </c>
      <c r="O174">
        <v>454</v>
      </c>
      <c r="P174">
        <v>10</v>
      </c>
      <c r="Q174">
        <v>0</v>
      </c>
      <c r="R174">
        <v>15</v>
      </c>
      <c r="S174">
        <v>0</v>
      </c>
      <c r="T174">
        <v>36</v>
      </c>
      <c r="U174">
        <v>4</v>
      </c>
      <c r="V174">
        <v>3</v>
      </c>
      <c r="W174">
        <v>0</v>
      </c>
      <c r="X174">
        <v>196</v>
      </c>
      <c r="Y174">
        <v>399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9</v>
      </c>
      <c r="AG174">
        <v>79</v>
      </c>
      <c r="AH174">
        <v>0</v>
      </c>
      <c r="AI174">
        <v>135</v>
      </c>
      <c r="AJ174">
        <v>0</v>
      </c>
      <c r="AK174">
        <v>0</v>
      </c>
      <c r="AL174">
        <v>154</v>
      </c>
      <c r="AM174">
        <v>0</v>
      </c>
      <c r="AN174">
        <v>45</v>
      </c>
      <c r="AO174">
        <v>0</v>
      </c>
    </row>
    <row r="175" spans="1:41" x14ac:dyDescent="0.25">
      <c r="A175" s="1">
        <v>43961</v>
      </c>
      <c r="B175" t="s">
        <v>43</v>
      </c>
      <c r="C175">
        <v>112</v>
      </c>
      <c r="D175">
        <v>0</v>
      </c>
      <c r="E175">
        <v>1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5</v>
      </c>
      <c r="N175">
        <v>0</v>
      </c>
      <c r="O175">
        <v>21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4</v>
      </c>
      <c r="Y175">
        <v>53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</v>
      </c>
      <c r="AH175">
        <v>0</v>
      </c>
      <c r="AI175">
        <v>3</v>
      </c>
      <c r="AJ175">
        <v>0</v>
      </c>
      <c r="AK175">
        <v>0</v>
      </c>
      <c r="AL175">
        <v>5</v>
      </c>
      <c r="AM175">
        <v>0</v>
      </c>
      <c r="AN175">
        <v>14</v>
      </c>
      <c r="AO175">
        <v>0</v>
      </c>
    </row>
    <row r="176" spans="1:41" x14ac:dyDescent="0.25">
      <c r="A176" s="1">
        <v>43962</v>
      </c>
      <c r="B176" t="s">
        <v>41</v>
      </c>
      <c r="C176">
        <v>3592</v>
      </c>
      <c r="D176">
        <v>0</v>
      </c>
      <c r="E176">
        <v>38</v>
      </c>
      <c r="F176">
        <v>0</v>
      </c>
      <c r="G176">
        <v>2</v>
      </c>
      <c r="H176">
        <v>42</v>
      </c>
      <c r="I176">
        <v>8</v>
      </c>
      <c r="J176">
        <v>0</v>
      </c>
      <c r="K176">
        <v>0</v>
      </c>
      <c r="L176">
        <v>0</v>
      </c>
      <c r="M176">
        <v>310</v>
      </c>
      <c r="N176">
        <v>0</v>
      </c>
      <c r="O176">
        <v>347</v>
      </c>
      <c r="P176">
        <v>27</v>
      </c>
      <c r="Q176">
        <v>1</v>
      </c>
      <c r="R176">
        <v>18</v>
      </c>
      <c r="S176">
        <v>4</v>
      </c>
      <c r="T176">
        <v>14</v>
      </c>
      <c r="U176">
        <v>7</v>
      </c>
      <c r="V176">
        <v>0</v>
      </c>
      <c r="W176">
        <v>0</v>
      </c>
      <c r="X176">
        <v>171</v>
      </c>
      <c r="Y176">
        <v>1230</v>
      </c>
      <c r="Z176">
        <v>0</v>
      </c>
      <c r="AA176">
        <v>0</v>
      </c>
      <c r="AB176">
        <v>0</v>
      </c>
      <c r="AC176">
        <v>0</v>
      </c>
      <c r="AD176">
        <v>38</v>
      </c>
      <c r="AE176">
        <v>0</v>
      </c>
      <c r="AF176">
        <v>54</v>
      </c>
      <c r="AG176">
        <v>174</v>
      </c>
      <c r="AH176">
        <v>0</v>
      </c>
      <c r="AI176">
        <v>798</v>
      </c>
      <c r="AJ176">
        <v>79</v>
      </c>
      <c r="AK176">
        <v>0</v>
      </c>
      <c r="AL176">
        <v>106</v>
      </c>
      <c r="AM176">
        <v>0</v>
      </c>
      <c r="AN176">
        <v>124</v>
      </c>
      <c r="AO176">
        <v>0</v>
      </c>
    </row>
    <row r="177" spans="1:41" x14ac:dyDescent="0.25">
      <c r="A177" s="1">
        <v>43962</v>
      </c>
      <c r="B177" t="s">
        <v>42</v>
      </c>
      <c r="C177">
        <v>1579</v>
      </c>
      <c r="D177">
        <v>0</v>
      </c>
      <c r="E177">
        <v>73</v>
      </c>
      <c r="F177">
        <v>0</v>
      </c>
      <c r="G177">
        <v>5</v>
      </c>
      <c r="H177">
        <v>23</v>
      </c>
      <c r="I177">
        <v>4</v>
      </c>
      <c r="J177">
        <v>4</v>
      </c>
      <c r="K177">
        <v>0</v>
      </c>
      <c r="L177">
        <v>0</v>
      </c>
      <c r="M177">
        <v>60</v>
      </c>
      <c r="N177">
        <v>0</v>
      </c>
      <c r="O177">
        <v>235</v>
      </c>
      <c r="P177">
        <v>37</v>
      </c>
      <c r="Q177">
        <v>0</v>
      </c>
      <c r="R177">
        <v>44</v>
      </c>
      <c r="S177">
        <v>0</v>
      </c>
      <c r="T177">
        <v>4</v>
      </c>
      <c r="U177">
        <v>0</v>
      </c>
      <c r="V177">
        <v>1</v>
      </c>
      <c r="W177">
        <v>0</v>
      </c>
      <c r="X177">
        <v>71</v>
      </c>
      <c r="Y177">
        <v>587</v>
      </c>
      <c r="Z177">
        <v>0</v>
      </c>
      <c r="AA177">
        <v>0</v>
      </c>
      <c r="AB177">
        <v>0</v>
      </c>
      <c r="AC177">
        <v>0</v>
      </c>
      <c r="AD177">
        <v>17</v>
      </c>
      <c r="AE177">
        <v>0</v>
      </c>
      <c r="AF177">
        <v>2</v>
      </c>
      <c r="AG177">
        <v>83</v>
      </c>
      <c r="AH177">
        <v>0</v>
      </c>
      <c r="AI177">
        <v>92</v>
      </c>
      <c r="AJ177">
        <v>50</v>
      </c>
      <c r="AK177">
        <v>0</v>
      </c>
      <c r="AL177">
        <v>105</v>
      </c>
      <c r="AM177">
        <v>0</v>
      </c>
      <c r="AN177">
        <v>82</v>
      </c>
      <c r="AO177">
        <v>0</v>
      </c>
    </row>
    <row r="178" spans="1:41" x14ac:dyDescent="0.25">
      <c r="A178" s="1">
        <v>43962</v>
      </c>
      <c r="B178" t="s">
        <v>43</v>
      </c>
      <c r="C178">
        <v>81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20</v>
      </c>
      <c r="P178">
        <v>1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6</v>
      </c>
      <c r="Y178">
        <v>36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5</v>
      </c>
      <c r="AH178">
        <v>0</v>
      </c>
      <c r="AI178">
        <v>6</v>
      </c>
      <c r="AJ178">
        <v>0</v>
      </c>
      <c r="AK178">
        <v>0</v>
      </c>
      <c r="AL178">
        <v>1</v>
      </c>
      <c r="AM178">
        <v>0</v>
      </c>
      <c r="AN178">
        <v>5</v>
      </c>
      <c r="AO178">
        <v>0</v>
      </c>
    </row>
    <row r="179" spans="1:41" x14ac:dyDescent="0.25">
      <c r="A179" s="1">
        <v>43963</v>
      </c>
      <c r="B179" t="s">
        <v>41</v>
      </c>
      <c r="C179">
        <v>3562</v>
      </c>
      <c r="D179">
        <v>0</v>
      </c>
      <c r="E179">
        <v>71</v>
      </c>
      <c r="F179">
        <v>0</v>
      </c>
      <c r="G179">
        <v>0</v>
      </c>
      <c r="H179">
        <v>130</v>
      </c>
      <c r="I179">
        <v>6</v>
      </c>
      <c r="J179">
        <v>0</v>
      </c>
      <c r="K179">
        <v>0</v>
      </c>
      <c r="L179">
        <v>0</v>
      </c>
      <c r="M179">
        <v>406</v>
      </c>
      <c r="N179">
        <v>0</v>
      </c>
      <c r="O179">
        <v>362</v>
      </c>
      <c r="P179">
        <v>50</v>
      </c>
      <c r="Q179">
        <v>8</v>
      </c>
      <c r="R179">
        <v>55</v>
      </c>
      <c r="S179">
        <v>11</v>
      </c>
      <c r="T179">
        <v>63</v>
      </c>
      <c r="U179">
        <v>5</v>
      </c>
      <c r="V179">
        <v>0</v>
      </c>
      <c r="W179">
        <v>0</v>
      </c>
      <c r="X179">
        <v>201</v>
      </c>
      <c r="Y179">
        <v>1026</v>
      </c>
      <c r="Z179">
        <v>0</v>
      </c>
      <c r="AA179">
        <v>0</v>
      </c>
      <c r="AB179">
        <v>0</v>
      </c>
      <c r="AC179">
        <v>0</v>
      </c>
      <c r="AD179">
        <v>22</v>
      </c>
      <c r="AE179">
        <v>0</v>
      </c>
      <c r="AF179">
        <v>37</v>
      </c>
      <c r="AG179">
        <v>138</v>
      </c>
      <c r="AH179">
        <v>0</v>
      </c>
      <c r="AI179">
        <v>716</v>
      </c>
      <c r="AJ179">
        <v>51</v>
      </c>
      <c r="AK179">
        <v>2</v>
      </c>
      <c r="AL179">
        <v>91</v>
      </c>
      <c r="AM179">
        <v>1</v>
      </c>
      <c r="AN179">
        <v>110</v>
      </c>
      <c r="AO179">
        <v>0</v>
      </c>
    </row>
    <row r="180" spans="1:41" x14ac:dyDescent="0.25">
      <c r="A180" s="1">
        <v>43963</v>
      </c>
      <c r="B180" t="s">
        <v>42</v>
      </c>
      <c r="C180">
        <v>1905</v>
      </c>
      <c r="D180">
        <v>0</v>
      </c>
      <c r="E180">
        <v>58</v>
      </c>
      <c r="F180">
        <v>0</v>
      </c>
      <c r="G180">
        <v>0</v>
      </c>
      <c r="H180">
        <v>5</v>
      </c>
      <c r="I180">
        <v>2</v>
      </c>
      <c r="J180">
        <v>1</v>
      </c>
      <c r="K180">
        <v>1</v>
      </c>
      <c r="L180">
        <v>0</v>
      </c>
      <c r="M180">
        <v>383</v>
      </c>
      <c r="N180">
        <v>0</v>
      </c>
      <c r="O180">
        <v>466</v>
      </c>
      <c r="P180">
        <v>5</v>
      </c>
      <c r="Q180">
        <v>0</v>
      </c>
      <c r="R180">
        <v>28</v>
      </c>
      <c r="S180">
        <v>1</v>
      </c>
      <c r="T180">
        <v>7</v>
      </c>
      <c r="U180">
        <v>0</v>
      </c>
      <c r="V180">
        <v>0</v>
      </c>
      <c r="W180">
        <v>0</v>
      </c>
      <c r="X180">
        <v>113</v>
      </c>
      <c r="Y180">
        <v>339</v>
      </c>
      <c r="Z180">
        <v>0</v>
      </c>
      <c r="AA180">
        <v>0</v>
      </c>
      <c r="AB180">
        <v>0</v>
      </c>
      <c r="AC180">
        <v>0</v>
      </c>
      <c r="AD180">
        <v>31</v>
      </c>
      <c r="AE180">
        <v>0</v>
      </c>
      <c r="AF180">
        <v>3</v>
      </c>
      <c r="AG180">
        <v>130</v>
      </c>
      <c r="AH180">
        <v>0</v>
      </c>
      <c r="AI180">
        <v>83</v>
      </c>
      <c r="AJ180">
        <v>21</v>
      </c>
      <c r="AK180">
        <v>0</v>
      </c>
      <c r="AL180">
        <v>115</v>
      </c>
      <c r="AM180">
        <v>0</v>
      </c>
      <c r="AN180">
        <v>113</v>
      </c>
      <c r="AO180">
        <v>0</v>
      </c>
    </row>
    <row r="181" spans="1:41" x14ac:dyDescent="0.25">
      <c r="A181" s="1">
        <v>43963</v>
      </c>
      <c r="B181" t="s">
        <v>43</v>
      </c>
      <c r="C181">
        <v>120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13</v>
      </c>
      <c r="N181">
        <v>0</v>
      </c>
      <c r="O181">
        <v>24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4</v>
      </c>
      <c r="Y181">
        <v>53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4</v>
      </c>
      <c r="AH181">
        <v>0</v>
      </c>
      <c r="AI181">
        <v>8</v>
      </c>
      <c r="AJ181">
        <v>2</v>
      </c>
      <c r="AK181">
        <v>0</v>
      </c>
      <c r="AL181">
        <v>2</v>
      </c>
      <c r="AM181">
        <v>0</v>
      </c>
      <c r="AN181">
        <v>8</v>
      </c>
      <c r="AO181">
        <v>0</v>
      </c>
    </row>
    <row r="182" spans="1:41" x14ac:dyDescent="0.25">
      <c r="A182" s="1">
        <v>43964</v>
      </c>
      <c r="B182" t="s">
        <v>41</v>
      </c>
      <c r="C182">
        <v>3726</v>
      </c>
      <c r="D182">
        <v>0</v>
      </c>
      <c r="E182">
        <v>48</v>
      </c>
      <c r="F182">
        <v>0</v>
      </c>
      <c r="G182">
        <v>15</v>
      </c>
      <c r="H182">
        <v>74</v>
      </c>
      <c r="I182">
        <v>4</v>
      </c>
      <c r="J182">
        <v>0</v>
      </c>
      <c r="K182">
        <v>0</v>
      </c>
      <c r="L182">
        <v>0</v>
      </c>
      <c r="M182">
        <v>359</v>
      </c>
      <c r="N182">
        <v>0</v>
      </c>
      <c r="O182">
        <v>364</v>
      </c>
      <c r="P182">
        <v>13</v>
      </c>
      <c r="Q182">
        <v>1</v>
      </c>
      <c r="R182">
        <v>37</v>
      </c>
      <c r="S182">
        <v>5</v>
      </c>
      <c r="T182">
        <v>34</v>
      </c>
      <c r="U182">
        <v>10</v>
      </c>
      <c r="V182">
        <v>1</v>
      </c>
      <c r="W182">
        <v>0</v>
      </c>
      <c r="X182">
        <v>187</v>
      </c>
      <c r="Y182">
        <v>1495</v>
      </c>
      <c r="Z182">
        <v>0</v>
      </c>
      <c r="AA182">
        <v>0</v>
      </c>
      <c r="AB182">
        <v>0</v>
      </c>
      <c r="AC182">
        <v>0</v>
      </c>
      <c r="AD182">
        <v>101</v>
      </c>
      <c r="AE182">
        <v>1</v>
      </c>
      <c r="AF182">
        <v>10</v>
      </c>
      <c r="AG182">
        <v>202</v>
      </c>
      <c r="AH182">
        <v>0</v>
      </c>
      <c r="AI182">
        <v>509</v>
      </c>
      <c r="AJ182">
        <v>41</v>
      </c>
      <c r="AK182">
        <v>1</v>
      </c>
      <c r="AL182">
        <v>94</v>
      </c>
      <c r="AM182">
        <v>3</v>
      </c>
      <c r="AN182">
        <v>117</v>
      </c>
      <c r="AO182">
        <v>0</v>
      </c>
    </row>
    <row r="183" spans="1:41" x14ac:dyDescent="0.25">
      <c r="A183" s="1">
        <v>43964</v>
      </c>
      <c r="B183" t="s">
        <v>42</v>
      </c>
      <c r="C183">
        <v>1963</v>
      </c>
      <c r="D183">
        <v>0</v>
      </c>
      <c r="E183">
        <v>86</v>
      </c>
      <c r="F183">
        <v>0</v>
      </c>
      <c r="G183">
        <v>0</v>
      </c>
      <c r="H183">
        <v>18</v>
      </c>
      <c r="I183">
        <v>0</v>
      </c>
      <c r="J183">
        <v>1</v>
      </c>
      <c r="K183">
        <v>0</v>
      </c>
      <c r="L183">
        <v>0</v>
      </c>
      <c r="M183">
        <v>346</v>
      </c>
      <c r="N183">
        <v>0</v>
      </c>
      <c r="O183">
        <v>316</v>
      </c>
      <c r="P183">
        <v>76</v>
      </c>
      <c r="Q183">
        <v>0</v>
      </c>
      <c r="R183">
        <v>11</v>
      </c>
      <c r="S183">
        <v>8</v>
      </c>
      <c r="T183">
        <v>18</v>
      </c>
      <c r="U183">
        <v>1</v>
      </c>
      <c r="V183">
        <v>0</v>
      </c>
      <c r="W183">
        <v>0</v>
      </c>
      <c r="X183">
        <v>144</v>
      </c>
      <c r="Y183">
        <v>422</v>
      </c>
      <c r="Z183">
        <v>0</v>
      </c>
      <c r="AA183">
        <v>1</v>
      </c>
      <c r="AB183">
        <v>0</v>
      </c>
      <c r="AC183">
        <v>0</v>
      </c>
      <c r="AD183">
        <v>27</v>
      </c>
      <c r="AE183">
        <v>0</v>
      </c>
      <c r="AF183">
        <v>29</v>
      </c>
      <c r="AG183">
        <v>119</v>
      </c>
      <c r="AH183">
        <v>0</v>
      </c>
      <c r="AI183">
        <v>41</v>
      </c>
      <c r="AJ183">
        <v>117</v>
      </c>
      <c r="AK183">
        <v>0</v>
      </c>
      <c r="AL183">
        <v>92</v>
      </c>
      <c r="AM183">
        <v>0</v>
      </c>
      <c r="AN183">
        <v>90</v>
      </c>
      <c r="AO183">
        <v>0</v>
      </c>
    </row>
    <row r="184" spans="1:41" x14ac:dyDescent="0.25">
      <c r="A184" s="1">
        <v>43964</v>
      </c>
      <c r="B184" t="s">
        <v>43</v>
      </c>
      <c r="C184">
        <v>137</v>
      </c>
      <c r="D184">
        <v>0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20</v>
      </c>
      <c r="N184">
        <v>0</v>
      </c>
      <c r="O184">
        <v>29</v>
      </c>
      <c r="P184">
        <v>0</v>
      </c>
      <c r="Q184">
        <v>0</v>
      </c>
      <c r="R184">
        <v>1</v>
      </c>
      <c r="S184">
        <v>0</v>
      </c>
      <c r="T184">
        <v>2</v>
      </c>
      <c r="U184">
        <v>0</v>
      </c>
      <c r="V184">
        <v>0</v>
      </c>
      <c r="W184">
        <v>0</v>
      </c>
      <c r="X184">
        <v>7</v>
      </c>
      <c r="Y184">
        <v>54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4</v>
      </c>
      <c r="AH184">
        <v>0</v>
      </c>
      <c r="AI184">
        <v>3</v>
      </c>
      <c r="AJ184">
        <v>2</v>
      </c>
      <c r="AK184">
        <v>0</v>
      </c>
      <c r="AL184">
        <v>4</v>
      </c>
      <c r="AM184">
        <v>0</v>
      </c>
      <c r="AN184">
        <v>9</v>
      </c>
      <c r="AO184">
        <v>0</v>
      </c>
    </row>
    <row r="185" spans="1:41" x14ac:dyDescent="0.25">
      <c r="A185" s="1">
        <v>43965</v>
      </c>
      <c r="B185" t="s">
        <v>41</v>
      </c>
      <c r="C185">
        <v>3991</v>
      </c>
      <c r="D185">
        <v>0</v>
      </c>
      <c r="E185">
        <v>68</v>
      </c>
      <c r="F185">
        <v>0</v>
      </c>
      <c r="G185">
        <v>7</v>
      </c>
      <c r="H185">
        <v>46</v>
      </c>
      <c r="I185">
        <v>0</v>
      </c>
      <c r="J185">
        <v>1</v>
      </c>
      <c r="K185">
        <v>0</v>
      </c>
      <c r="L185">
        <v>0</v>
      </c>
      <c r="M185">
        <v>472</v>
      </c>
      <c r="N185">
        <v>8</v>
      </c>
      <c r="O185">
        <v>324</v>
      </c>
      <c r="P185">
        <v>25</v>
      </c>
      <c r="Q185">
        <v>6</v>
      </c>
      <c r="R185">
        <v>12</v>
      </c>
      <c r="S185">
        <v>26</v>
      </c>
      <c r="T185">
        <v>28</v>
      </c>
      <c r="U185">
        <v>26</v>
      </c>
      <c r="V185">
        <v>0</v>
      </c>
      <c r="W185">
        <v>0</v>
      </c>
      <c r="X185">
        <v>253</v>
      </c>
      <c r="Y185">
        <v>1602</v>
      </c>
      <c r="Z185">
        <v>1</v>
      </c>
      <c r="AA185">
        <v>0</v>
      </c>
      <c r="AB185">
        <v>0</v>
      </c>
      <c r="AC185">
        <v>0</v>
      </c>
      <c r="AD185">
        <v>134</v>
      </c>
      <c r="AE185">
        <v>3</v>
      </c>
      <c r="AF185">
        <v>11</v>
      </c>
      <c r="AG185">
        <v>206</v>
      </c>
      <c r="AH185">
        <v>0</v>
      </c>
      <c r="AI185">
        <v>447</v>
      </c>
      <c r="AJ185">
        <v>47</v>
      </c>
      <c r="AK185">
        <v>1</v>
      </c>
      <c r="AL185">
        <v>144</v>
      </c>
      <c r="AM185">
        <v>6</v>
      </c>
      <c r="AN185">
        <v>87</v>
      </c>
      <c r="AO185">
        <v>0</v>
      </c>
    </row>
    <row r="186" spans="1:41" x14ac:dyDescent="0.25">
      <c r="A186" s="1">
        <v>43965</v>
      </c>
      <c r="B186" t="s">
        <v>42</v>
      </c>
      <c r="C186">
        <v>1594</v>
      </c>
      <c r="D186">
        <v>0</v>
      </c>
      <c r="E186">
        <v>50</v>
      </c>
      <c r="F186">
        <v>0</v>
      </c>
      <c r="G186">
        <v>0</v>
      </c>
      <c r="H186">
        <v>12</v>
      </c>
      <c r="I186">
        <v>7</v>
      </c>
      <c r="J186">
        <v>1</v>
      </c>
      <c r="K186">
        <v>0</v>
      </c>
      <c r="L186">
        <v>0</v>
      </c>
      <c r="M186">
        <v>187</v>
      </c>
      <c r="N186">
        <v>0</v>
      </c>
      <c r="O186">
        <v>191</v>
      </c>
      <c r="P186">
        <v>21</v>
      </c>
      <c r="Q186">
        <v>0</v>
      </c>
      <c r="R186">
        <v>19</v>
      </c>
      <c r="S186">
        <v>0</v>
      </c>
      <c r="T186">
        <v>9</v>
      </c>
      <c r="U186">
        <v>3</v>
      </c>
      <c r="V186">
        <v>0</v>
      </c>
      <c r="W186">
        <v>0</v>
      </c>
      <c r="X186">
        <v>167</v>
      </c>
      <c r="Y186">
        <v>542</v>
      </c>
      <c r="Z186">
        <v>0</v>
      </c>
      <c r="AA186">
        <v>0</v>
      </c>
      <c r="AB186">
        <v>0</v>
      </c>
      <c r="AC186">
        <v>0</v>
      </c>
      <c r="AD186">
        <v>15</v>
      </c>
      <c r="AE186">
        <v>0</v>
      </c>
      <c r="AF186">
        <v>23</v>
      </c>
      <c r="AG186">
        <v>65</v>
      </c>
      <c r="AH186">
        <v>0</v>
      </c>
      <c r="AI186">
        <v>65</v>
      </c>
      <c r="AJ186">
        <v>13</v>
      </c>
      <c r="AK186">
        <v>27</v>
      </c>
      <c r="AL186">
        <v>107</v>
      </c>
      <c r="AM186">
        <v>4</v>
      </c>
      <c r="AN186">
        <v>66</v>
      </c>
      <c r="AO186">
        <v>0</v>
      </c>
    </row>
    <row r="187" spans="1:41" x14ac:dyDescent="0.25">
      <c r="A187" s="1">
        <v>43965</v>
      </c>
      <c r="B187" t="s">
        <v>43</v>
      </c>
      <c r="C187">
        <v>97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9</v>
      </c>
      <c r="N187">
        <v>0</v>
      </c>
      <c r="O187">
        <v>20</v>
      </c>
      <c r="P187">
        <v>0</v>
      </c>
      <c r="Q187">
        <v>0</v>
      </c>
      <c r="R187">
        <v>0</v>
      </c>
      <c r="S187">
        <v>0</v>
      </c>
      <c r="T187">
        <v>2</v>
      </c>
      <c r="U187">
        <v>0</v>
      </c>
      <c r="V187">
        <v>0</v>
      </c>
      <c r="W187">
        <v>0</v>
      </c>
      <c r="X187">
        <v>5</v>
      </c>
      <c r="Y187">
        <v>44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4</v>
      </c>
      <c r="AH187">
        <v>0</v>
      </c>
      <c r="AI187">
        <v>2</v>
      </c>
      <c r="AJ187">
        <v>0</v>
      </c>
      <c r="AK187">
        <v>0</v>
      </c>
      <c r="AL187">
        <v>2</v>
      </c>
      <c r="AM187">
        <v>0</v>
      </c>
      <c r="AN187">
        <v>8</v>
      </c>
      <c r="AO187">
        <v>0</v>
      </c>
    </row>
    <row r="188" spans="1:41" x14ac:dyDescent="0.25">
      <c r="A188" s="1">
        <v>43966</v>
      </c>
      <c r="B188" t="s">
        <v>41</v>
      </c>
      <c r="C188">
        <v>3808</v>
      </c>
      <c r="D188">
        <v>0</v>
      </c>
      <c r="E188">
        <v>102</v>
      </c>
      <c r="F188">
        <v>0</v>
      </c>
      <c r="G188">
        <v>3</v>
      </c>
      <c r="H188">
        <v>34</v>
      </c>
      <c r="I188">
        <v>0</v>
      </c>
      <c r="J188">
        <v>6</v>
      </c>
      <c r="K188">
        <v>0</v>
      </c>
      <c r="L188">
        <v>0</v>
      </c>
      <c r="M188">
        <v>425</v>
      </c>
      <c r="N188">
        <v>0</v>
      </c>
      <c r="O188">
        <v>340</v>
      </c>
      <c r="P188">
        <v>36</v>
      </c>
      <c r="Q188">
        <v>2</v>
      </c>
      <c r="R188">
        <v>30</v>
      </c>
      <c r="S188">
        <v>8</v>
      </c>
      <c r="T188">
        <v>69</v>
      </c>
      <c r="U188">
        <v>16</v>
      </c>
      <c r="V188">
        <v>0</v>
      </c>
      <c r="W188">
        <v>0</v>
      </c>
      <c r="X188">
        <v>169</v>
      </c>
      <c r="Y188">
        <v>1576</v>
      </c>
      <c r="Z188">
        <v>0</v>
      </c>
      <c r="AA188">
        <v>0</v>
      </c>
      <c r="AB188">
        <v>0</v>
      </c>
      <c r="AC188">
        <v>0</v>
      </c>
      <c r="AD188">
        <v>65</v>
      </c>
      <c r="AE188">
        <v>0</v>
      </c>
      <c r="AF188">
        <v>-3</v>
      </c>
      <c r="AG188">
        <v>213</v>
      </c>
      <c r="AH188">
        <v>0</v>
      </c>
      <c r="AI188">
        <v>434</v>
      </c>
      <c r="AJ188">
        <v>40</v>
      </c>
      <c r="AK188">
        <v>0</v>
      </c>
      <c r="AL188">
        <v>155</v>
      </c>
      <c r="AM188">
        <v>4</v>
      </c>
      <c r="AN188">
        <v>84</v>
      </c>
      <c r="AO188">
        <v>0</v>
      </c>
    </row>
    <row r="189" spans="1:41" x14ac:dyDescent="0.25">
      <c r="A189" s="1">
        <v>43966</v>
      </c>
      <c r="B189" t="s">
        <v>42</v>
      </c>
      <c r="C189">
        <v>2234</v>
      </c>
      <c r="D189">
        <v>0</v>
      </c>
      <c r="E189">
        <v>60</v>
      </c>
      <c r="F189">
        <v>0</v>
      </c>
      <c r="G189">
        <v>1</v>
      </c>
      <c r="H189">
        <v>28</v>
      </c>
      <c r="I189">
        <v>3</v>
      </c>
      <c r="J189">
        <v>0</v>
      </c>
      <c r="K189">
        <v>0</v>
      </c>
      <c r="L189">
        <v>0</v>
      </c>
      <c r="M189">
        <v>473</v>
      </c>
      <c r="N189">
        <v>0</v>
      </c>
      <c r="O189">
        <v>282</v>
      </c>
      <c r="P189">
        <v>25</v>
      </c>
      <c r="Q189">
        <v>0</v>
      </c>
      <c r="R189">
        <v>28</v>
      </c>
      <c r="S189">
        <v>10</v>
      </c>
      <c r="T189">
        <v>20</v>
      </c>
      <c r="U189">
        <v>0</v>
      </c>
      <c r="V189">
        <v>2</v>
      </c>
      <c r="W189">
        <v>0</v>
      </c>
      <c r="X189">
        <v>112</v>
      </c>
      <c r="Y189">
        <v>475</v>
      </c>
      <c r="Z189">
        <v>0</v>
      </c>
      <c r="AA189">
        <v>0</v>
      </c>
      <c r="AB189">
        <v>0</v>
      </c>
      <c r="AC189">
        <v>0</v>
      </c>
      <c r="AD189">
        <v>8</v>
      </c>
      <c r="AE189">
        <v>0</v>
      </c>
      <c r="AF189">
        <v>82</v>
      </c>
      <c r="AG189">
        <v>91</v>
      </c>
      <c r="AH189">
        <v>0</v>
      </c>
      <c r="AI189">
        <v>359</v>
      </c>
      <c r="AJ189">
        <v>7</v>
      </c>
      <c r="AK189">
        <v>13</v>
      </c>
      <c r="AL189">
        <v>93</v>
      </c>
      <c r="AM189">
        <v>1</v>
      </c>
      <c r="AN189">
        <v>61</v>
      </c>
      <c r="AO189">
        <v>0</v>
      </c>
    </row>
    <row r="190" spans="1:41" x14ac:dyDescent="0.25">
      <c r="A190" s="1">
        <v>43966</v>
      </c>
      <c r="B190" t="s">
        <v>43</v>
      </c>
      <c r="C190">
        <v>104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8</v>
      </c>
      <c r="N190">
        <v>0</v>
      </c>
      <c r="O190">
        <v>20</v>
      </c>
      <c r="P190">
        <v>2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2</v>
      </c>
      <c r="Y190">
        <v>49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5</v>
      </c>
      <c r="AJ190">
        <v>0</v>
      </c>
      <c r="AK190">
        <v>0</v>
      </c>
      <c r="AL190">
        <v>7</v>
      </c>
      <c r="AM190">
        <v>0</v>
      </c>
      <c r="AN190">
        <v>10</v>
      </c>
      <c r="AO190">
        <v>0</v>
      </c>
    </row>
    <row r="191" spans="1:41" x14ac:dyDescent="0.25">
      <c r="A191" s="1">
        <v>43967</v>
      </c>
      <c r="B191" t="s">
        <v>41</v>
      </c>
      <c r="C191">
        <v>4794</v>
      </c>
      <c r="D191">
        <v>0</v>
      </c>
      <c r="E191">
        <v>48</v>
      </c>
      <c r="F191">
        <v>0</v>
      </c>
      <c r="G191">
        <v>3</v>
      </c>
      <c r="H191">
        <v>145</v>
      </c>
      <c r="I191">
        <v>0</v>
      </c>
      <c r="J191">
        <v>1</v>
      </c>
      <c r="K191">
        <v>0</v>
      </c>
      <c r="L191">
        <v>0</v>
      </c>
      <c r="M191">
        <v>438</v>
      </c>
      <c r="N191">
        <v>5</v>
      </c>
      <c r="O191">
        <v>1057</v>
      </c>
      <c r="P191">
        <v>33</v>
      </c>
      <c r="Q191">
        <v>2</v>
      </c>
      <c r="R191">
        <v>108</v>
      </c>
      <c r="S191">
        <v>6</v>
      </c>
      <c r="T191">
        <v>36</v>
      </c>
      <c r="U191">
        <v>11</v>
      </c>
      <c r="V191">
        <v>0</v>
      </c>
      <c r="W191">
        <v>0</v>
      </c>
      <c r="X191">
        <v>195</v>
      </c>
      <c r="Y191">
        <v>1606</v>
      </c>
      <c r="Z191">
        <v>4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14</v>
      </c>
      <c r="AG191">
        <v>213</v>
      </c>
      <c r="AH191">
        <v>0</v>
      </c>
      <c r="AI191">
        <v>477</v>
      </c>
      <c r="AJ191">
        <v>55</v>
      </c>
      <c r="AK191">
        <v>11</v>
      </c>
      <c r="AL191">
        <v>201</v>
      </c>
      <c r="AM191">
        <v>9</v>
      </c>
      <c r="AN191">
        <v>115</v>
      </c>
      <c r="AO191">
        <v>0</v>
      </c>
    </row>
    <row r="192" spans="1:41" x14ac:dyDescent="0.25">
      <c r="A192" s="1">
        <v>43967</v>
      </c>
      <c r="B192" t="s">
        <v>42</v>
      </c>
      <c r="C192">
        <v>4012</v>
      </c>
      <c r="D192">
        <v>0</v>
      </c>
      <c r="E192">
        <v>101</v>
      </c>
      <c r="F192">
        <v>0</v>
      </c>
      <c r="G192">
        <v>0</v>
      </c>
      <c r="H192">
        <v>33</v>
      </c>
      <c r="I192">
        <v>11</v>
      </c>
      <c r="J192">
        <v>2</v>
      </c>
      <c r="K192">
        <v>0</v>
      </c>
      <c r="L192">
        <v>0</v>
      </c>
      <c r="M192">
        <v>408</v>
      </c>
      <c r="N192">
        <v>0</v>
      </c>
      <c r="O192">
        <v>273</v>
      </c>
      <c r="P192">
        <v>50</v>
      </c>
      <c r="Q192">
        <v>4</v>
      </c>
      <c r="R192">
        <v>29</v>
      </c>
      <c r="S192">
        <v>16</v>
      </c>
      <c r="T192">
        <v>16</v>
      </c>
      <c r="U192">
        <v>4</v>
      </c>
      <c r="V192">
        <v>0</v>
      </c>
      <c r="W192">
        <v>0</v>
      </c>
      <c r="X192">
        <v>32</v>
      </c>
      <c r="Y192">
        <v>524</v>
      </c>
      <c r="Z192">
        <v>0</v>
      </c>
      <c r="AA192">
        <v>0</v>
      </c>
      <c r="AB192">
        <v>0</v>
      </c>
      <c r="AC192">
        <v>0</v>
      </c>
      <c r="AD192">
        <v>30</v>
      </c>
      <c r="AE192">
        <v>0</v>
      </c>
      <c r="AF192">
        <v>952</v>
      </c>
      <c r="AG192">
        <v>215</v>
      </c>
      <c r="AH192">
        <v>0</v>
      </c>
      <c r="AI192">
        <v>939</v>
      </c>
      <c r="AJ192">
        <v>12</v>
      </c>
      <c r="AK192">
        <v>22</v>
      </c>
      <c r="AL192">
        <v>276</v>
      </c>
      <c r="AM192">
        <v>0</v>
      </c>
      <c r="AN192">
        <v>63</v>
      </c>
      <c r="AO192">
        <v>0</v>
      </c>
    </row>
    <row r="193" spans="1:41" x14ac:dyDescent="0.25">
      <c r="A193" s="1">
        <v>43967</v>
      </c>
      <c r="B193" t="s">
        <v>43</v>
      </c>
      <c r="C193">
        <v>120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6</v>
      </c>
      <c r="N193">
        <v>0</v>
      </c>
      <c r="O193">
        <v>19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4</v>
      </c>
      <c r="Y193">
        <v>67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4</v>
      </c>
      <c r="AJ193">
        <v>0</v>
      </c>
      <c r="AK193">
        <v>0</v>
      </c>
      <c r="AL193">
        <v>9</v>
      </c>
      <c r="AM193">
        <v>0</v>
      </c>
      <c r="AN193">
        <v>7</v>
      </c>
      <c r="AO193">
        <v>0</v>
      </c>
    </row>
    <row r="194" spans="1:41" x14ac:dyDescent="0.25">
      <c r="A194" s="1">
        <v>43968</v>
      </c>
      <c r="B194" t="s">
        <v>41</v>
      </c>
      <c r="C194">
        <v>5049</v>
      </c>
      <c r="D194">
        <v>0</v>
      </c>
      <c r="E194">
        <v>25</v>
      </c>
      <c r="F194">
        <v>0</v>
      </c>
      <c r="G194">
        <v>8</v>
      </c>
      <c r="H194">
        <v>142</v>
      </c>
      <c r="I194">
        <v>0</v>
      </c>
      <c r="J194">
        <v>18</v>
      </c>
      <c r="K194">
        <v>0</v>
      </c>
      <c r="L194">
        <v>0</v>
      </c>
      <c r="M194">
        <v>422</v>
      </c>
      <c r="N194">
        <v>9</v>
      </c>
      <c r="O194">
        <v>391</v>
      </c>
      <c r="P194">
        <v>23</v>
      </c>
      <c r="Q194">
        <v>2</v>
      </c>
      <c r="R194">
        <v>62</v>
      </c>
      <c r="S194">
        <v>6</v>
      </c>
      <c r="T194">
        <v>55</v>
      </c>
      <c r="U194">
        <v>14</v>
      </c>
      <c r="V194">
        <v>0</v>
      </c>
      <c r="W194">
        <v>0</v>
      </c>
      <c r="X194">
        <v>187</v>
      </c>
      <c r="Y194">
        <v>2347</v>
      </c>
      <c r="Z194">
        <v>0</v>
      </c>
      <c r="AA194">
        <v>0</v>
      </c>
      <c r="AB194">
        <v>0</v>
      </c>
      <c r="AC194">
        <v>0</v>
      </c>
      <c r="AD194">
        <v>91</v>
      </c>
      <c r="AE194">
        <v>0</v>
      </c>
      <c r="AF194">
        <v>18</v>
      </c>
      <c r="AG194">
        <v>242</v>
      </c>
      <c r="AH194">
        <v>0</v>
      </c>
      <c r="AI194">
        <v>639</v>
      </c>
      <c r="AJ194">
        <v>42</v>
      </c>
      <c r="AK194">
        <v>-2</v>
      </c>
      <c r="AL194">
        <v>206</v>
      </c>
      <c r="AM194">
        <v>1</v>
      </c>
      <c r="AN194">
        <v>101</v>
      </c>
      <c r="AO194">
        <v>0</v>
      </c>
    </row>
    <row r="195" spans="1:41" x14ac:dyDescent="0.25">
      <c r="A195" s="1">
        <v>43968</v>
      </c>
      <c r="B195" t="s">
        <v>42</v>
      </c>
      <c r="C195">
        <v>2538</v>
      </c>
      <c r="D195">
        <v>0</v>
      </c>
      <c r="E195">
        <v>103</v>
      </c>
      <c r="F195">
        <v>0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276</v>
      </c>
      <c r="N195">
        <v>0</v>
      </c>
      <c r="O195">
        <v>191</v>
      </c>
      <c r="P195">
        <v>48</v>
      </c>
      <c r="Q195">
        <v>1</v>
      </c>
      <c r="R195">
        <v>33</v>
      </c>
      <c r="S195">
        <v>0</v>
      </c>
      <c r="T195">
        <v>13</v>
      </c>
      <c r="U195">
        <v>0</v>
      </c>
      <c r="V195">
        <v>0</v>
      </c>
      <c r="W195">
        <v>0</v>
      </c>
      <c r="X195">
        <v>88</v>
      </c>
      <c r="Y195">
        <v>600</v>
      </c>
      <c r="Z195">
        <v>0</v>
      </c>
      <c r="AA195">
        <v>0</v>
      </c>
      <c r="AB195">
        <v>0</v>
      </c>
      <c r="AC195">
        <v>0</v>
      </c>
      <c r="AD195">
        <v>24</v>
      </c>
      <c r="AE195">
        <v>0</v>
      </c>
      <c r="AF195">
        <v>109</v>
      </c>
      <c r="AG195">
        <v>111</v>
      </c>
      <c r="AH195">
        <v>0</v>
      </c>
      <c r="AI195">
        <v>634</v>
      </c>
      <c r="AJ195">
        <v>21</v>
      </c>
      <c r="AK195">
        <v>21</v>
      </c>
      <c r="AL195">
        <v>195</v>
      </c>
      <c r="AM195">
        <v>1</v>
      </c>
      <c r="AN195">
        <v>67</v>
      </c>
      <c r="AO195">
        <v>0</v>
      </c>
    </row>
    <row r="196" spans="1:41" x14ac:dyDescent="0.25">
      <c r="A196" s="1">
        <v>43968</v>
      </c>
      <c r="B196" t="s">
        <v>43</v>
      </c>
      <c r="C196">
        <v>152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19</v>
      </c>
      <c r="N196">
        <v>0</v>
      </c>
      <c r="O196">
        <v>34</v>
      </c>
      <c r="P196">
        <v>1</v>
      </c>
      <c r="Q196">
        <v>0</v>
      </c>
      <c r="R196">
        <v>1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5</v>
      </c>
      <c r="Y196">
        <v>63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3</v>
      </c>
      <c r="AG196">
        <v>5</v>
      </c>
      <c r="AH196">
        <v>0</v>
      </c>
      <c r="AI196">
        <v>4</v>
      </c>
      <c r="AJ196">
        <v>0</v>
      </c>
      <c r="AK196">
        <v>0</v>
      </c>
      <c r="AL196">
        <v>8</v>
      </c>
      <c r="AM196">
        <v>0</v>
      </c>
      <c r="AN196">
        <v>6</v>
      </c>
      <c r="AO196">
        <v>0</v>
      </c>
    </row>
    <row r="197" spans="1:41" x14ac:dyDescent="0.25">
      <c r="A197" s="1">
        <v>43969</v>
      </c>
      <c r="B197" t="s">
        <v>41</v>
      </c>
      <c r="C197">
        <v>4628</v>
      </c>
      <c r="D197">
        <v>0</v>
      </c>
      <c r="E197">
        <v>52</v>
      </c>
      <c r="F197">
        <v>0</v>
      </c>
      <c r="G197">
        <v>15</v>
      </c>
      <c r="H197">
        <v>103</v>
      </c>
      <c r="I197">
        <v>5</v>
      </c>
      <c r="J197">
        <v>10</v>
      </c>
      <c r="K197">
        <v>0</v>
      </c>
      <c r="L197">
        <v>0</v>
      </c>
      <c r="M197">
        <v>299</v>
      </c>
      <c r="N197">
        <v>9</v>
      </c>
      <c r="O197">
        <v>366</v>
      </c>
      <c r="P197">
        <v>18</v>
      </c>
      <c r="Q197">
        <v>10</v>
      </c>
      <c r="R197">
        <v>106</v>
      </c>
      <c r="S197">
        <v>5</v>
      </c>
      <c r="T197">
        <v>99</v>
      </c>
      <c r="U197">
        <v>29</v>
      </c>
      <c r="V197">
        <v>0</v>
      </c>
      <c r="W197">
        <v>0</v>
      </c>
      <c r="X197">
        <v>259</v>
      </c>
      <c r="Y197">
        <v>2005</v>
      </c>
      <c r="Z197">
        <v>0</v>
      </c>
      <c r="AA197">
        <v>0</v>
      </c>
      <c r="AB197">
        <v>0</v>
      </c>
      <c r="AC197">
        <v>0</v>
      </c>
      <c r="AD197">
        <v>48</v>
      </c>
      <c r="AE197">
        <v>0</v>
      </c>
      <c r="AF197">
        <v>16</v>
      </c>
      <c r="AG197">
        <v>305</v>
      </c>
      <c r="AH197">
        <v>0</v>
      </c>
      <c r="AI197">
        <v>536</v>
      </c>
      <c r="AJ197">
        <v>41</v>
      </c>
      <c r="AK197">
        <v>0</v>
      </c>
      <c r="AL197">
        <v>141</v>
      </c>
      <c r="AM197">
        <v>4</v>
      </c>
      <c r="AN197">
        <v>147</v>
      </c>
      <c r="AO197">
        <v>0</v>
      </c>
    </row>
    <row r="198" spans="1:41" x14ac:dyDescent="0.25">
      <c r="A198" s="1">
        <v>43969</v>
      </c>
      <c r="B198" t="s">
        <v>42</v>
      </c>
      <c r="C198">
        <v>2482</v>
      </c>
      <c r="D198">
        <v>0</v>
      </c>
      <c r="E198">
        <v>96</v>
      </c>
      <c r="F198">
        <v>0</v>
      </c>
      <c r="G198">
        <v>0</v>
      </c>
      <c r="H198">
        <v>44</v>
      </c>
      <c r="I198">
        <v>3</v>
      </c>
      <c r="J198">
        <v>0</v>
      </c>
      <c r="K198">
        <v>0</v>
      </c>
      <c r="L198">
        <v>0</v>
      </c>
      <c r="M198">
        <v>283</v>
      </c>
      <c r="N198">
        <v>0</v>
      </c>
      <c r="O198">
        <v>305</v>
      </c>
      <c r="P198">
        <v>36</v>
      </c>
      <c r="Q198">
        <v>2</v>
      </c>
      <c r="R198">
        <v>34</v>
      </c>
      <c r="S198">
        <v>14</v>
      </c>
      <c r="T198">
        <v>21</v>
      </c>
      <c r="U198">
        <v>0</v>
      </c>
      <c r="V198">
        <v>19</v>
      </c>
      <c r="W198">
        <v>0</v>
      </c>
      <c r="X198">
        <v>32</v>
      </c>
      <c r="Y198">
        <v>749</v>
      </c>
      <c r="Z198">
        <v>0</v>
      </c>
      <c r="AA198">
        <v>1</v>
      </c>
      <c r="AB198">
        <v>0</v>
      </c>
      <c r="AC198">
        <v>0</v>
      </c>
      <c r="AD198">
        <v>57</v>
      </c>
      <c r="AE198">
        <v>0</v>
      </c>
      <c r="AF198">
        <v>181</v>
      </c>
      <c r="AG198">
        <v>163</v>
      </c>
      <c r="AH198">
        <v>0</v>
      </c>
      <c r="AI198">
        <v>234</v>
      </c>
      <c r="AJ198">
        <v>10</v>
      </c>
      <c r="AK198">
        <v>4</v>
      </c>
      <c r="AL198">
        <v>147</v>
      </c>
      <c r="AM198">
        <v>0</v>
      </c>
      <c r="AN198">
        <v>47</v>
      </c>
      <c r="AO198">
        <v>0</v>
      </c>
    </row>
    <row r="199" spans="1:41" x14ac:dyDescent="0.25">
      <c r="A199" s="1">
        <v>43969</v>
      </c>
      <c r="B199" t="s">
        <v>43</v>
      </c>
      <c r="C199">
        <v>131</v>
      </c>
      <c r="D199">
        <v>0</v>
      </c>
      <c r="E199">
        <v>0</v>
      </c>
      <c r="F199">
        <v>0</v>
      </c>
      <c r="G199">
        <v>2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12</v>
      </c>
      <c r="N199">
        <v>0</v>
      </c>
      <c r="O199">
        <v>35</v>
      </c>
      <c r="P199">
        <v>0</v>
      </c>
      <c r="Q199">
        <v>0</v>
      </c>
      <c r="R199">
        <v>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4</v>
      </c>
      <c r="Y199">
        <v>51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</v>
      </c>
      <c r="AG199">
        <v>7</v>
      </c>
      <c r="AH199">
        <v>0</v>
      </c>
      <c r="AI199">
        <v>3</v>
      </c>
      <c r="AJ199">
        <v>0</v>
      </c>
      <c r="AK199">
        <v>0</v>
      </c>
      <c r="AL199">
        <v>6</v>
      </c>
      <c r="AM199">
        <v>0</v>
      </c>
      <c r="AN199">
        <v>6</v>
      </c>
      <c r="AO199">
        <v>0</v>
      </c>
    </row>
    <row r="200" spans="1:41" x14ac:dyDescent="0.25">
      <c r="A200" s="1">
        <v>43970</v>
      </c>
      <c r="B200" t="s">
        <v>41</v>
      </c>
      <c r="C200">
        <v>6154</v>
      </c>
      <c r="D200">
        <v>0</v>
      </c>
      <c r="E200">
        <v>57</v>
      </c>
      <c r="F200">
        <v>0</v>
      </c>
      <c r="G200">
        <v>42</v>
      </c>
      <c r="H200">
        <v>96</v>
      </c>
      <c r="I200">
        <v>3</v>
      </c>
      <c r="J200">
        <v>5</v>
      </c>
      <c r="K200">
        <v>0</v>
      </c>
      <c r="L200">
        <v>0</v>
      </c>
      <c r="M200">
        <v>500</v>
      </c>
      <c r="N200">
        <v>8</v>
      </c>
      <c r="O200">
        <v>395</v>
      </c>
      <c r="P200">
        <v>36</v>
      </c>
      <c r="Q200">
        <v>2</v>
      </c>
      <c r="R200">
        <v>28</v>
      </c>
      <c r="S200">
        <v>20</v>
      </c>
      <c r="T200">
        <v>149</v>
      </c>
      <c r="U200">
        <v>12</v>
      </c>
      <c r="V200">
        <v>0</v>
      </c>
      <c r="W200">
        <v>0</v>
      </c>
      <c r="X200">
        <v>229</v>
      </c>
      <c r="Y200">
        <v>2078</v>
      </c>
      <c r="Z200">
        <v>2</v>
      </c>
      <c r="AA200">
        <v>0</v>
      </c>
      <c r="AB200">
        <v>0</v>
      </c>
      <c r="AC200">
        <v>0</v>
      </c>
      <c r="AD200">
        <v>102</v>
      </c>
      <c r="AE200">
        <v>5</v>
      </c>
      <c r="AF200">
        <v>22</v>
      </c>
      <c r="AG200">
        <v>338</v>
      </c>
      <c r="AH200">
        <v>0</v>
      </c>
      <c r="AI200">
        <v>688</v>
      </c>
      <c r="AJ200">
        <v>42</v>
      </c>
      <c r="AK200">
        <v>8</v>
      </c>
      <c r="AL200">
        <v>321</v>
      </c>
      <c r="AM200">
        <v>15</v>
      </c>
      <c r="AN200">
        <v>137</v>
      </c>
      <c r="AO200">
        <v>814</v>
      </c>
    </row>
    <row r="201" spans="1:41" x14ac:dyDescent="0.25">
      <c r="A201" s="1">
        <v>43970</v>
      </c>
      <c r="B201" t="s">
        <v>42</v>
      </c>
      <c r="C201">
        <v>3032</v>
      </c>
      <c r="D201">
        <v>0</v>
      </c>
      <c r="E201">
        <v>69</v>
      </c>
      <c r="F201">
        <v>0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0</v>
      </c>
      <c r="M201">
        <v>265</v>
      </c>
      <c r="N201">
        <v>0</v>
      </c>
      <c r="O201">
        <v>239</v>
      </c>
      <c r="P201">
        <v>29</v>
      </c>
      <c r="Q201">
        <v>5</v>
      </c>
      <c r="R201">
        <v>38</v>
      </c>
      <c r="S201">
        <v>0</v>
      </c>
      <c r="T201">
        <v>13</v>
      </c>
      <c r="U201">
        <v>0</v>
      </c>
      <c r="V201">
        <v>0</v>
      </c>
      <c r="W201">
        <v>0</v>
      </c>
      <c r="X201">
        <v>196</v>
      </c>
      <c r="Y201">
        <v>1202</v>
      </c>
      <c r="Z201">
        <v>0</v>
      </c>
      <c r="AA201">
        <v>0</v>
      </c>
      <c r="AB201">
        <v>0</v>
      </c>
      <c r="AC201">
        <v>0</v>
      </c>
      <c r="AD201">
        <v>30</v>
      </c>
      <c r="AE201">
        <v>1</v>
      </c>
      <c r="AF201">
        <v>95</v>
      </c>
      <c r="AG201">
        <v>119</v>
      </c>
      <c r="AH201">
        <v>0</v>
      </c>
      <c r="AI201">
        <v>489</v>
      </c>
      <c r="AJ201">
        <v>9</v>
      </c>
      <c r="AK201">
        <v>27</v>
      </c>
      <c r="AL201">
        <v>135</v>
      </c>
      <c r="AM201">
        <v>0</v>
      </c>
      <c r="AN201">
        <v>68</v>
      </c>
      <c r="AO201">
        <v>0</v>
      </c>
    </row>
    <row r="202" spans="1:41" x14ac:dyDescent="0.25">
      <c r="A202" s="1">
        <v>43970</v>
      </c>
      <c r="B202" t="s">
        <v>43</v>
      </c>
      <c r="C202">
        <v>146</v>
      </c>
      <c r="D202">
        <v>0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6</v>
      </c>
      <c r="N202">
        <v>0</v>
      </c>
      <c r="O202">
        <v>25</v>
      </c>
      <c r="P202">
        <v>0</v>
      </c>
      <c r="Q202">
        <v>1</v>
      </c>
      <c r="R202">
        <v>2</v>
      </c>
      <c r="S202">
        <v>0</v>
      </c>
      <c r="T202">
        <v>3</v>
      </c>
      <c r="U202">
        <v>0</v>
      </c>
      <c r="V202">
        <v>0</v>
      </c>
      <c r="W202">
        <v>0</v>
      </c>
      <c r="X202">
        <v>6</v>
      </c>
      <c r="Y202">
        <v>76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1</v>
      </c>
      <c r="AG202">
        <v>5</v>
      </c>
      <c r="AH202">
        <v>0</v>
      </c>
      <c r="AI202">
        <v>3</v>
      </c>
      <c r="AJ202">
        <v>4</v>
      </c>
      <c r="AK202">
        <v>0</v>
      </c>
      <c r="AL202">
        <v>5</v>
      </c>
      <c r="AM202">
        <v>0</v>
      </c>
      <c r="AN202">
        <v>6</v>
      </c>
      <c r="AO202">
        <v>0</v>
      </c>
    </row>
    <row r="203" spans="1:41" x14ac:dyDescent="0.25">
      <c r="A203" s="1">
        <v>43971</v>
      </c>
      <c r="B203" t="s">
        <v>41</v>
      </c>
      <c r="C203">
        <v>5720</v>
      </c>
      <c r="D203">
        <v>0</v>
      </c>
      <c r="E203">
        <v>71</v>
      </c>
      <c r="F203">
        <v>0</v>
      </c>
      <c r="G203">
        <v>31</v>
      </c>
      <c r="H203">
        <v>257</v>
      </c>
      <c r="I203">
        <v>3</v>
      </c>
      <c r="J203">
        <v>14</v>
      </c>
      <c r="K203">
        <v>0</v>
      </c>
      <c r="L203">
        <v>0</v>
      </c>
      <c r="M203">
        <v>534</v>
      </c>
      <c r="N203">
        <v>4</v>
      </c>
      <c r="O203">
        <v>398</v>
      </c>
      <c r="P203">
        <v>29</v>
      </c>
      <c r="Q203">
        <v>18</v>
      </c>
      <c r="R203">
        <v>73</v>
      </c>
      <c r="S203">
        <v>42</v>
      </c>
      <c r="T203">
        <v>67</v>
      </c>
      <c r="U203">
        <v>24</v>
      </c>
      <c r="V203">
        <v>1</v>
      </c>
      <c r="W203">
        <v>0</v>
      </c>
      <c r="X203">
        <v>270</v>
      </c>
      <c r="Y203">
        <v>2161</v>
      </c>
      <c r="Z203">
        <v>16</v>
      </c>
      <c r="AA203">
        <v>1</v>
      </c>
      <c r="AB203">
        <v>0</v>
      </c>
      <c r="AC203">
        <v>0</v>
      </c>
      <c r="AD203">
        <v>74</v>
      </c>
      <c r="AE203">
        <v>1</v>
      </c>
      <c r="AF203">
        <v>3</v>
      </c>
      <c r="AG203">
        <v>170</v>
      </c>
      <c r="AH203">
        <v>0</v>
      </c>
      <c r="AI203">
        <v>743</v>
      </c>
      <c r="AJ203">
        <v>27</v>
      </c>
      <c r="AK203">
        <v>0</v>
      </c>
      <c r="AL203">
        <v>249</v>
      </c>
      <c r="AM203">
        <v>15</v>
      </c>
      <c r="AN203">
        <v>142</v>
      </c>
      <c r="AO203">
        <v>282</v>
      </c>
    </row>
    <row r="204" spans="1:41" x14ac:dyDescent="0.25">
      <c r="A204" s="1">
        <v>43971</v>
      </c>
      <c r="B204" t="s">
        <v>42</v>
      </c>
      <c r="C204">
        <v>3113</v>
      </c>
      <c r="D204">
        <v>0</v>
      </c>
      <c r="E204">
        <v>43</v>
      </c>
      <c r="F204">
        <v>0</v>
      </c>
      <c r="G204">
        <v>7</v>
      </c>
      <c r="H204">
        <v>54</v>
      </c>
      <c r="I204">
        <v>79</v>
      </c>
      <c r="J204">
        <v>0</v>
      </c>
      <c r="K204">
        <v>0</v>
      </c>
      <c r="L204">
        <v>0</v>
      </c>
      <c r="M204">
        <v>442</v>
      </c>
      <c r="N204">
        <v>0</v>
      </c>
      <c r="O204">
        <v>176</v>
      </c>
      <c r="P204">
        <v>21</v>
      </c>
      <c r="Q204">
        <v>3</v>
      </c>
      <c r="R204">
        <v>31</v>
      </c>
      <c r="S204">
        <v>2</v>
      </c>
      <c r="T204">
        <v>13</v>
      </c>
      <c r="U204">
        <v>5</v>
      </c>
      <c r="V204">
        <v>0</v>
      </c>
      <c r="W204">
        <v>0</v>
      </c>
      <c r="X204">
        <v>103</v>
      </c>
      <c r="Y204">
        <v>679</v>
      </c>
      <c r="Z204">
        <v>0</v>
      </c>
      <c r="AA204">
        <v>0</v>
      </c>
      <c r="AB204">
        <v>0</v>
      </c>
      <c r="AC204">
        <v>0</v>
      </c>
      <c r="AD204">
        <v>36</v>
      </c>
      <c r="AE204">
        <v>0</v>
      </c>
      <c r="AF204">
        <v>152</v>
      </c>
      <c r="AG204">
        <v>67</v>
      </c>
      <c r="AH204">
        <v>0</v>
      </c>
      <c r="AI204">
        <v>987</v>
      </c>
      <c r="AJ204">
        <v>2</v>
      </c>
      <c r="AK204">
        <v>0</v>
      </c>
      <c r="AL204">
        <v>148</v>
      </c>
      <c r="AM204">
        <v>1</v>
      </c>
      <c r="AN204">
        <v>62</v>
      </c>
      <c r="AO204">
        <v>0</v>
      </c>
    </row>
    <row r="205" spans="1:41" x14ac:dyDescent="0.25">
      <c r="A205" s="1">
        <v>43971</v>
      </c>
      <c r="B205" t="s">
        <v>43</v>
      </c>
      <c r="C205">
        <v>134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10</v>
      </c>
      <c r="N205">
        <v>0</v>
      </c>
      <c r="O205">
        <v>30</v>
      </c>
      <c r="P205">
        <v>0</v>
      </c>
      <c r="Q205">
        <v>0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9</v>
      </c>
      <c r="Y205">
        <v>65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4</v>
      </c>
      <c r="AH205">
        <v>0</v>
      </c>
      <c r="AI205">
        <v>3</v>
      </c>
      <c r="AJ205">
        <v>2</v>
      </c>
      <c r="AK205">
        <v>0</v>
      </c>
      <c r="AL205">
        <v>4</v>
      </c>
      <c r="AM205">
        <v>0</v>
      </c>
      <c r="AN205">
        <v>3</v>
      </c>
      <c r="AO205">
        <v>0</v>
      </c>
    </row>
    <row r="206" spans="1:41" x14ac:dyDescent="0.25">
      <c r="A206" s="1">
        <v>43972</v>
      </c>
      <c r="B206" t="s">
        <v>41</v>
      </c>
      <c r="C206">
        <v>6023</v>
      </c>
      <c r="D206">
        <v>0</v>
      </c>
      <c r="E206">
        <v>45</v>
      </c>
      <c r="F206">
        <v>0</v>
      </c>
      <c r="G206">
        <v>22</v>
      </c>
      <c r="H206">
        <v>211</v>
      </c>
      <c r="I206">
        <v>16</v>
      </c>
      <c r="J206">
        <v>14</v>
      </c>
      <c r="K206">
        <v>0</v>
      </c>
      <c r="L206">
        <v>0</v>
      </c>
      <c r="M206">
        <v>571</v>
      </c>
      <c r="N206">
        <v>2</v>
      </c>
      <c r="O206">
        <v>371</v>
      </c>
      <c r="P206">
        <v>37</v>
      </c>
      <c r="Q206">
        <v>42</v>
      </c>
      <c r="R206">
        <v>59</v>
      </c>
      <c r="S206">
        <v>13</v>
      </c>
      <c r="T206">
        <v>143</v>
      </c>
      <c r="U206">
        <v>24</v>
      </c>
      <c r="V206">
        <v>0</v>
      </c>
      <c r="W206">
        <v>0</v>
      </c>
      <c r="X206">
        <v>246</v>
      </c>
      <c r="Y206">
        <v>2345</v>
      </c>
      <c r="Z206">
        <v>0</v>
      </c>
      <c r="AA206">
        <v>0</v>
      </c>
      <c r="AB206">
        <v>0</v>
      </c>
      <c r="AC206">
        <v>0</v>
      </c>
      <c r="AD206">
        <v>51</v>
      </c>
      <c r="AE206">
        <v>0</v>
      </c>
      <c r="AF206">
        <v>23</v>
      </c>
      <c r="AG206">
        <v>212</v>
      </c>
      <c r="AH206">
        <v>0</v>
      </c>
      <c r="AI206">
        <v>776</v>
      </c>
      <c r="AJ206">
        <v>38</v>
      </c>
      <c r="AK206">
        <v>2</v>
      </c>
      <c r="AL206">
        <v>340</v>
      </c>
      <c r="AM206">
        <v>19</v>
      </c>
      <c r="AN206">
        <v>94</v>
      </c>
      <c r="AO206">
        <v>307</v>
      </c>
    </row>
    <row r="207" spans="1:41" x14ac:dyDescent="0.25">
      <c r="A207" s="1">
        <v>43972</v>
      </c>
      <c r="B207" t="s">
        <v>42</v>
      </c>
      <c r="C207">
        <v>3131</v>
      </c>
      <c r="D207">
        <v>0</v>
      </c>
      <c r="E207">
        <v>41</v>
      </c>
      <c r="F207">
        <v>0</v>
      </c>
      <c r="G207">
        <v>6</v>
      </c>
      <c r="H207">
        <v>0</v>
      </c>
      <c r="I207">
        <v>42</v>
      </c>
      <c r="J207">
        <v>0</v>
      </c>
      <c r="K207">
        <v>0</v>
      </c>
      <c r="L207">
        <v>0</v>
      </c>
      <c r="M207">
        <v>375</v>
      </c>
      <c r="N207">
        <v>0</v>
      </c>
      <c r="O207">
        <v>269</v>
      </c>
      <c r="P207">
        <v>33</v>
      </c>
      <c r="Q207">
        <v>5</v>
      </c>
      <c r="R207">
        <v>6</v>
      </c>
      <c r="S207">
        <v>7</v>
      </c>
      <c r="T207">
        <v>15</v>
      </c>
      <c r="U207">
        <v>8</v>
      </c>
      <c r="V207">
        <v>0</v>
      </c>
      <c r="W207">
        <v>0</v>
      </c>
      <c r="X207">
        <v>110</v>
      </c>
      <c r="Y207">
        <v>1408</v>
      </c>
      <c r="Z207">
        <v>0</v>
      </c>
      <c r="AA207">
        <v>0</v>
      </c>
      <c r="AB207">
        <v>0</v>
      </c>
      <c r="AC207">
        <v>0</v>
      </c>
      <c r="AD207">
        <v>50</v>
      </c>
      <c r="AE207">
        <v>0</v>
      </c>
      <c r="AF207">
        <v>25</v>
      </c>
      <c r="AG207">
        <v>81</v>
      </c>
      <c r="AH207">
        <v>0</v>
      </c>
      <c r="AI207">
        <v>400</v>
      </c>
      <c r="AJ207">
        <v>23</v>
      </c>
      <c r="AK207">
        <v>32</v>
      </c>
      <c r="AL207">
        <v>138</v>
      </c>
      <c r="AM207">
        <v>0</v>
      </c>
      <c r="AN207">
        <v>57</v>
      </c>
      <c r="AO207">
        <v>0</v>
      </c>
    </row>
    <row r="208" spans="1:41" x14ac:dyDescent="0.25">
      <c r="A208" s="1">
        <v>43972</v>
      </c>
      <c r="B208" t="s">
        <v>43</v>
      </c>
      <c r="C208">
        <v>148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18</v>
      </c>
      <c r="N208">
        <v>0</v>
      </c>
      <c r="O208">
        <v>24</v>
      </c>
      <c r="P208">
        <v>0</v>
      </c>
      <c r="Q208">
        <v>0</v>
      </c>
      <c r="R208">
        <v>2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4</v>
      </c>
      <c r="Y208">
        <v>64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1</v>
      </c>
      <c r="AG208">
        <v>4</v>
      </c>
      <c r="AH208">
        <v>0</v>
      </c>
      <c r="AI208">
        <v>7</v>
      </c>
      <c r="AJ208">
        <v>5</v>
      </c>
      <c r="AK208">
        <v>0</v>
      </c>
      <c r="AL208">
        <v>11</v>
      </c>
      <c r="AM208">
        <v>0</v>
      </c>
      <c r="AN208">
        <v>6</v>
      </c>
      <c r="AO208">
        <v>0</v>
      </c>
    </row>
    <row r="209" spans="1:41" x14ac:dyDescent="0.25">
      <c r="A209" s="1">
        <v>43973</v>
      </c>
      <c r="B209" t="s">
        <v>41</v>
      </c>
      <c r="C209">
        <v>6536</v>
      </c>
      <c r="D209">
        <v>0</v>
      </c>
      <c r="E209">
        <v>62</v>
      </c>
      <c r="F209">
        <v>0</v>
      </c>
      <c r="G209">
        <v>15</v>
      </c>
      <c r="H209">
        <v>179</v>
      </c>
      <c r="I209">
        <v>1</v>
      </c>
      <c r="J209">
        <v>44</v>
      </c>
      <c r="K209">
        <v>0</v>
      </c>
      <c r="L209">
        <v>0</v>
      </c>
      <c r="M209">
        <v>660</v>
      </c>
      <c r="N209">
        <v>2</v>
      </c>
      <c r="O209">
        <v>363</v>
      </c>
      <c r="P209">
        <v>37</v>
      </c>
      <c r="Q209">
        <v>16</v>
      </c>
      <c r="R209">
        <v>40</v>
      </c>
      <c r="S209">
        <v>20</v>
      </c>
      <c r="T209">
        <v>138</v>
      </c>
      <c r="U209">
        <v>42</v>
      </c>
      <c r="V209">
        <v>2</v>
      </c>
      <c r="W209">
        <v>0</v>
      </c>
      <c r="X209">
        <v>189</v>
      </c>
      <c r="Y209">
        <v>2940</v>
      </c>
      <c r="Z209">
        <v>1</v>
      </c>
      <c r="AA209">
        <v>0</v>
      </c>
      <c r="AB209">
        <v>0</v>
      </c>
      <c r="AC209">
        <v>0</v>
      </c>
      <c r="AD209">
        <v>86</v>
      </c>
      <c r="AE209">
        <v>3</v>
      </c>
      <c r="AF209">
        <v>1</v>
      </c>
      <c r="AG209">
        <v>267</v>
      </c>
      <c r="AH209">
        <v>0</v>
      </c>
      <c r="AI209">
        <v>786</v>
      </c>
      <c r="AJ209">
        <v>62</v>
      </c>
      <c r="AK209">
        <v>0</v>
      </c>
      <c r="AL209">
        <v>220</v>
      </c>
      <c r="AM209">
        <v>8</v>
      </c>
      <c r="AN209">
        <v>135</v>
      </c>
      <c r="AO209">
        <v>217</v>
      </c>
    </row>
    <row r="210" spans="1:41" x14ac:dyDescent="0.25">
      <c r="A210" s="1">
        <v>43973</v>
      </c>
      <c r="B210" t="s">
        <v>42</v>
      </c>
      <c r="C210">
        <v>3280</v>
      </c>
      <c r="D210">
        <v>0</v>
      </c>
      <c r="E210">
        <v>26</v>
      </c>
      <c r="F210">
        <v>0</v>
      </c>
      <c r="G210">
        <v>0</v>
      </c>
      <c r="H210">
        <v>58</v>
      </c>
      <c r="I210">
        <v>0</v>
      </c>
      <c r="J210">
        <v>3</v>
      </c>
      <c r="K210">
        <v>0</v>
      </c>
      <c r="L210">
        <v>0</v>
      </c>
      <c r="M210">
        <v>330</v>
      </c>
      <c r="N210">
        <v>9</v>
      </c>
      <c r="O210">
        <v>392</v>
      </c>
      <c r="P210">
        <v>25</v>
      </c>
      <c r="Q210">
        <v>0</v>
      </c>
      <c r="R210">
        <v>36</v>
      </c>
      <c r="S210">
        <v>0</v>
      </c>
      <c r="T210">
        <v>26</v>
      </c>
      <c r="U210">
        <v>2</v>
      </c>
      <c r="V210">
        <v>0</v>
      </c>
      <c r="W210">
        <v>0</v>
      </c>
      <c r="X210">
        <v>245</v>
      </c>
      <c r="Y210">
        <v>857</v>
      </c>
      <c r="Z210">
        <v>0</v>
      </c>
      <c r="AA210">
        <v>0</v>
      </c>
      <c r="AB210">
        <v>0</v>
      </c>
      <c r="AC210">
        <v>0</v>
      </c>
      <c r="AD210">
        <v>43</v>
      </c>
      <c r="AE210">
        <v>0</v>
      </c>
      <c r="AF210">
        <v>28</v>
      </c>
      <c r="AG210">
        <v>195</v>
      </c>
      <c r="AH210">
        <v>0</v>
      </c>
      <c r="AI210">
        <v>846</v>
      </c>
      <c r="AJ210">
        <v>7</v>
      </c>
      <c r="AK210">
        <v>4</v>
      </c>
      <c r="AL210">
        <v>120</v>
      </c>
      <c r="AM210">
        <v>0</v>
      </c>
      <c r="AN210">
        <v>28</v>
      </c>
      <c r="AO210">
        <v>0</v>
      </c>
    </row>
    <row r="211" spans="1:41" x14ac:dyDescent="0.25">
      <c r="A211" s="1">
        <v>43973</v>
      </c>
      <c r="B211" t="s">
        <v>43</v>
      </c>
      <c r="C211">
        <v>142</v>
      </c>
      <c r="D211">
        <v>0</v>
      </c>
      <c r="E211">
        <v>1</v>
      </c>
      <c r="F211">
        <v>0</v>
      </c>
      <c r="G211">
        <v>0</v>
      </c>
      <c r="H211">
        <v>2</v>
      </c>
      <c r="I211">
        <v>0</v>
      </c>
      <c r="J211">
        <v>0</v>
      </c>
      <c r="K211">
        <v>0</v>
      </c>
      <c r="L211">
        <v>0</v>
      </c>
      <c r="M211">
        <v>14</v>
      </c>
      <c r="N211">
        <v>0</v>
      </c>
      <c r="O211">
        <v>29</v>
      </c>
      <c r="P211">
        <v>2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1</v>
      </c>
      <c r="Y211">
        <v>63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2</v>
      </c>
      <c r="AH211">
        <v>0</v>
      </c>
      <c r="AI211">
        <v>4</v>
      </c>
      <c r="AJ211">
        <v>3</v>
      </c>
      <c r="AK211">
        <v>0</v>
      </c>
      <c r="AL211">
        <v>14</v>
      </c>
      <c r="AM211">
        <v>0</v>
      </c>
      <c r="AN211">
        <v>6</v>
      </c>
      <c r="AO211">
        <v>0</v>
      </c>
    </row>
    <row r="212" spans="1:41" x14ac:dyDescent="0.25">
      <c r="A212" s="1">
        <v>43974</v>
      </c>
      <c r="B212" t="s">
        <v>41</v>
      </c>
      <c r="C212">
        <v>6663</v>
      </c>
      <c r="D212">
        <v>0</v>
      </c>
      <c r="E212">
        <v>47</v>
      </c>
      <c r="F212">
        <v>0</v>
      </c>
      <c r="G212">
        <v>121</v>
      </c>
      <c r="H212">
        <v>228</v>
      </c>
      <c r="I212">
        <v>6</v>
      </c>
      <c r="J212">
        <v>42</v>
      </c>
      <c r="K212">
        <v>1</v>
      </c>
      <c r="L212">
        <v>0</v>
      </c>
      <c r="M212">
        <v>591</v>
      </c>
      <c r="N212">
        <v>1</v>
      </c>
      <c r="O212">
        <v>396</v>
      </c>
      <c r="P212">
        <v>64</v>
      </c>
      <c r="Q212">
        <v>17</v>
      </c>
      <c r="R212">
        <v>80</v>
      </c>
      <c r="S212">
        <v>27</v>
      </c>
      <c r="T212">
        <v>216</v>
      </c>
      <c r="U212">
        <v>62</v>
      </c>
      <c r="V212">
        <v>3</v>
      </c>
      <c r="W212">
        <v>0</v>
      </c>
      <c r="X212">
        <v>201</v>
      </c>
      <c r="Y212">
        <v>2608</v>
      </c>
      <c r="Z212">
        <v>3</v>
      </c>
      <c r="AA212">
        <v>0</v>
      </c>
      <c r="AB212">
        <v>0</v>
      </c>
      <c r="AC212">
        <v>0</v>
      </c>
      <c r="AD212">
        <v>80</v>
      </c>
      <c r="AE212">
        <v>0</v>
      </c>
      <c r="AF212">
        <v>16</v>
      </c>
      <c r="AG212">
        <v>248</v>
      </c>
      <c r="AH212">
        <v>1</v>
      </c>
      <c r="AI212">
        <v>759</v>
      </c>
      <c r="AJ212">
        <v>52</v>
      </c>
      <c r="AK212">
        <v>16</v>
      </c>
      <c r="AL212">
        <v>282</v>
      </c>
      <c r="AM212">
        <v>91</v>
      </c>
      <c r="AN212">
        <v>127</v>
      </c>
      <c r="AO212">
        <v>279</v>
      </c>
    </row>
    <row r="213" spans="1:41" x14ac:dyDescent="0.25">
      <c r="A213" s="1">
        <v>43974</v>
      </c>
      <c r="B213" t="s">
        <v>42</v>
      </c>
      <c r="C213">
        <v>2576</v>
      </c>
      <c r="D213">
        <v>0</v>
      </c>
      <c r="E213">
        <v>48</v>
      </c>
      <c r="F213">
        <v>0</v>
      </c>
      <c r="G213">
        <v>2</v>
      </c>
      <c r="H213">
        <v>24</v>
      </c>
      <c r="I213">
        <v>1</v>
      </c>
      <c r="J213">
        <v>2</v>
      </c>
      <c r="K213">
        <v>0</v>
      </c>
      <c r="L213">
        <v>0</v>
      </c>
      <c r="M213">
        <v>370</v>
      </c>
      <c r="N213">
        <v>0</v>
      </c>
      <c r="O213">
        <v>289</v>
      </c>
      <c r="P213">
        <v>44</v>
      </c>
      <c r="Q213">
        <v>2</v>
      </c>
      <c r="R213">
        <v>54</v>
      </c>
      <c r="S213">
        <v>5</v>
      </c>
      <c r="T213">
        <v>11</v>
      </c>
      <c r="U213">
        <v>3</v>
      </c>
      <c r="V213">
        <v>0</v>
      </c>
      <c r="W213">
        <v>0</v>
      </c>
      <c r="X213">
        <v>178</v>
      </c>
      <c r="Y213">
        <v>821</v>
      </c>
      <c r="Z213">
        <v>0</v>
      </c>
      <c r="AA213">
        <v>0</v>
      </c>
      <c r="AB213">
        <v>0</v>
      </c>
      <c r="AC213">
        <v>0</v>
      </c>
      <c r="AD213">
        <v>61</v>
      </c>
      <c r="AE213">
        <v>0</v>
      </c>
      <c r="AF213">
        <v>23</v>
      </c>
      <c r="AG213">
        <v>106</v>
      </c>
      <c r="AH213">
        <v>0</v>
      </c>
      <c r="AI213">
        <v>363</v>
      </c>
      <c r="AJ213">
        <v>25</v>
      </c>
      <c r="AK213">
        <v>0</v>
      </c>
      <c r="AL213">
        <v>82</v>
      </c>
      <c r="AM213">
        <v>2</v>
      </c>
      <c r="AN213">
        <v>60</v>
      </c>
      <c r="AO213">
        <v>0</v>
      </c>
    </row>
    <row r="214" spans="1:41" x14ac:dyDescent="0.25">
      <c r="A214" s="1">
        <v>43974</v>
      </c>
      <c r="B214" t="s">
        <v>43</v>
      </c>
      <c r="C214">
        <v>142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23</v>
      </c>
      <c r="N214">
        <v>0</v>
      </c>
      <c r="O214">
        <v>27</v>
      </c>
      <c r="P214">
        <v>0</v>
      </c>
      <c r="Q214">
        <v>0</v>
      </c>
      <c r="R214">
        <v>1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9</v>
      </c>
      <c r="Y214">
        <v>60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7</v>
      </c>
      <c r="AH214">
        <v>0</v>
      </c>
      <c r="AI214">
        <v>5</v>
      </c>
      <c r="AJ214">
        <v>1</v>
      </c>
      <c r="AK214">
        <v>0</v>
      </c>
      <c r="AL214">
        <v>3</v>
      </c>
      <c r="AM214">
        <v>0</v>
      </c>
      <c r="AN214">
        <v>4</v>
      </c>
      <c r="AO214">
        <v>0</v>
      </c>
    </row>
    <row r="215" spans="1:41" x14ac:dyDescent="0.25">
      <c r="A215" s="1">
        <v>43975</v>
      </c>
      <c r="B215" t="s">
        <v>41</v>
      </c>
      <c r="C215">
        <v>7111</v>
      </c>
      <c r="D215">
        <v>0</v>
      </c>
      <c r="E215">
        <v>66</v>
      </c>
      <c r="F215">
        <v>1</v>
      </c>
      <c r="G215">
        <v>46</v>
      </c>
      <c r="H215">
        <v>180</v>
      </c>
      <c r="I215">
        <v>37</v>
      </c>
      <c r="J215">
        <v>38</v>
      </c>
      <c r="K215">
        <v>0</v>
      </c>
      <c r="L215">
        <v>0</v>
      </c>
      <c r="M215">
        <v>508</v>
      </c>
      <c r="N215">
        <v>11</v>
      </c>
      <c r="O215">
        <v>394</v>
      </c>
      <c r="P215">
        <v>53</v>
      </c>
      <c r="Q215">
        <v>18</v>
      </c>
      <c r="R215">
        <v>52</v>
      </c>
      <c r="S215">
        <v>20</v>
      </c>
      <c r="T215">
        <v>130</v>
      </c>
      <c r="U215">
        <v>53</v>
      </c>
      <c r="V215">
        <v>3</v>
      </c>
      <c r="W215">
        <v>0</v>
      </c>
      <c r="X215">
        <v>294</v>
      </c>
      <c r="Y215">
        <v>3041</v>
      </c>
      <c r="Z215">
        <v>3</v>
      </c>
      <c r="AA215">
        <v>0</v>
      </c>
      <c r="AB215">
        <v>0</v>
      </c>
      <c r="AC215">
        <v>0</v>
      </c>
      <c r="AD215">
        <v>67</v>
      </c>
      <c r="AE215">
        <v>15</v>
      </c>
      <c r="AF215">
        <v>15</v>
      </c>
      <c r="AG215">
        <v>286</v>
      </c>
      <c r="AH215">
        <v>0</v>
      </c>
      <c r="AI215">
        <v>765</v>
      </c>
      <c r="AJ215">
        <v>41</v>
      </c>
      <c r="AK215">
        <v>3</v>
      </c>
      <c r="AL215">
        <v>251</v>
      </c>
      <c r="AM215">
        <v>73</v>
      </c>
      <c r="AN215">
        <v>208</v>
      </c>
      <c r="AO215">
        <v>439</v>
      </c>
    </row>
    <row r="216" spans="1:41" x14ac:dyDescent="0.25">
      <c r="A216" s="1">
        <v>43975</v>
      </c>
      <c r="B216" t="s">
        <v>42</v>
      </c>
      <c r="C216">
        <v>3285</v>
      </c>
      <c r="D216">
        <v>0</v>
      </c>
      <c r="E216">
        <v>62</v>
      </c>
      <c r="F216">
        <v>0</v>
      </c>
      <c r="G216">
        <v>1</v>
      </c>
      <c r="H216">
        <v>49</v>
      </c>
      <c r="I216">
        <v>0</v>
      </c>
      <c r="J216">
        <v>0</v>
      </c>
      <c r="K216">
        <v>0</v>
      </c>
      <c r="L216">
        <v>0</v>
      </c>
      <c r="M216">
        <v>273</v>
      </c>
      <c r="N216">
        <v>0</v>
      </c>
      <c r="O216">
        <v>243</v>
      </c>
      <c r="P216">
        <v>15</v>
      </c>
      <c r="Q216">
        <v>2</v>
      </c>
      <c r="R216">
        <v>35</v>
      </c>
      <c r="S216">
        <v>7</v>
      </c>
      <c r="T216">
        <v>46</v>
      </c>
      <c r="U216">
        <v>5</v>
      </c>
      <c r="V216">
        <v>0</v>
      </c>
      <c r="W216">
        <v>0</v>
      </c>
      <c r="X216">
        <v>141</v>
      </c>
      <c r="Y216">
        <v>1196</v>
      </c>
      <c r="Z216">
        <v>2</v>
      </c>
      <c r="AA216">
        <v>0</v>
      </c>
      <c r="AB216">
        <v>0</v>
      </c>
      <c r="AC216">
        <v>0</v>
      </c>
      <c r="AD216">
        <v>53</v>
      </c>
      <c r="AE216">
        <v>2</v>
      </c>
      <c r="AF216">
        <v>28</v>
      </c>
      <c r="AG216">
        <v>62</v>
      </c>
      <c r="AH216">
        <v>0</v>
      </c>
      <c r="AI216">
        <v>833</v>
      </c>
      <c r="AJ216">
        <v>24</v>
      </c>
      <c r="AK216">
        <v>13</v>
      </c>
      <c r="AL216">
        <v>132</v>
      </c>
      <c r="AM216">
        <v>3</v>
      </c>
      <c r="AN216">
        <v>58</v>
      </c>
      <c r="AO216">
        <v>0</v>
      </c>
    </row>
    <row r="217" spans="1:41" x14ac:dyDescent="0.25">
      <c r="A217" s="1">
        <v>43975</v>
      </c>
      <c r="B217" t="s">
        <v>43</v>
      </c>
      <c r="C217">
        <v>156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30</v>
      </c>
      <c r="N217">
        <v>0</v>
      </c>
      <c r="O217">
        <v>29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1</v>
      </c>
      <c r="V217">
        <v>0</v>
      </c>
      <c r="W217">
        <v>0</v>
      </c>
      <c r="X217">
        <v>9</v>
      </c>
      <c r="Y217">
        <v>58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3</v>
      </c>
      <c r="AH217">
        <v>0</v>
      </c>
      <c r="AI217">
        <v>8</v>
      </c>
      <c r="AJ217">
        <v>4</v>
      </c>
      <c r="AK217">
        <v>0</v>
      </c>
      <c r="AL217">
        <v>6</v>
      </c>
      <c r="AM217">
        <v>2</v>
      </c>
      <c r="AN217">
        <v>3</v>
      </c>
      <c r="AO217">
        <v>0</v>
      </c>
    </row>
    <row r="218" spans="1:41" x14ac:dyDescent="0.25">
      <c r="A218" s="1">
        <v>43976</v>
      </c>
      <c r="B218" t="s">
        <v>41</v>
      </c>
      <c r="C218">
        <v>6414</v>
      </c>
      <c r="D218">
        <v>0</v>
      </c>
      <c r="E218">
        <v>106</v>
      </c>
      <c r="F218">
        <v>0</v>
      </c>
      <c r="G218">
        <v>156</v>
      </c>
      <c r="H218">
        <v>163</v>
      </c>
      <c r="I218">
        <v>4</v>
      </c>
      <c r="J218">
        <v>40</v>
      </c>
      <c r="K218">
        <v>0</v>
      </c>
      <c r="L218">
        <v>0</v>
      </c>
      <c r="M218">
        <v>635</v>
      </c>
      <c r="N218">
        <v>1</v>
      </c>
      <c r="O218">
        <v>405</v>
      </c>
      <c r="P218">
        <v>29</v>
      </c>
      <c r="Q218">
        <v>20</v>
      </c>
      <c r="R218">
        <v>47</v>
      </c>
      <c r="S218">
        <v>35</v>
      </c>
      <c r="T218">
        <v>93</v>
      </c>
      <c r="U218">
        <v>49</v>
      </c>
      <c r="V218">
        <v>1</v>
      </c>
      <c r="W218">
        <v>0</v>
      </c>
      <c r="X218">
        <v>194</v>
      </c>
      <c r="Y218">
        <v>2436</v>
      </c>
      <c r="Z218">
        <v>4</v>
      </c>
      <c r="AA218">
        <v>1</v>
      </c>
      <c r="AB218">
        <v>0</v>
      </c>
      <c r="AC218">
        <v>3</v>
      </c>
      <c r="AD218">
        <v>102</v>
      </c>
      <c r="AE218">
        <v>8</v>
      </c>
      <c r="AF218">
        <v>21</v>
      </c>
      <c r="AG218">
        <v>272</v>
      </c>
      <c r="AH218">
        <v>0</v>
      </c>
      <c r="AI218">
        <v>805</v>
      </c>
      <c r="AJ218">
        <v>66</v>
      </c>
      <c r="AK218">
        <v>4</v>
      </c>
      <c r="AL218">
        <v>229</v>
      </c>
      <c r="AM218">
        <v>32</v>
      </c>
      <c r="AN218">
        <v>149</v>
      </c>
      <c r="AO218">
        <v>304</v>
      </c>
    </row>
    <row r="219" spans="1:41" x14ac:dyDescent="0.25">
      <c r="A219" s="1">
        <v>43976</v>
      </c>
      <c r="B219" t="s">
        <v>42</v>
      </c>
      <c r="C219">
        <v>3012</v>
      </c>
      <c r="D219">
        <v>0</v>
      </c>
      <c r="E219">
        <v>51</v>
      </c>
      <c r="F219">
        <v>0</v>
      </c>
      <c r="G219">
        <v>5</v>
      </c>
      <c r="H219">
        <v>31</v>
      </c>
      <c r="I219">
        <v>8</v>
      </c>
      <c r="J219">
        <v>3</v>
      </c>
      <c r="K219">
        <v>0</v>
      </c>
      <c r="L219">
        <v>0</v>
      </c>
      <c r="M219">
        <v>231</v>
      </c>
      <c r="N219">
        <v>3</v>
      </c>
      <c r="O219">
        <v>224</v>
      </c>
      <c r="P219">
        <v>37</v>
      </c>
      <c r="Q219">
        <v>4</v>
      </c>
      <c r="R219">
        <v>0</v>
      </c>
      <c r="S219">
        <v>0</v>
      </c>
      <c r="T219">
        <v>51</v>
      </c>
      <c r="U219">
        <v>12</v>
      </c>
      <c r="V219">
        <v>0</v>
      </c>
      <c r="W219">
        <v>0</v>
      </c>
      <c r="X219">
        <v>163</v>
      </c>
      <c r="Y219">
        <v>1186</v>
      </c>
      <c r="Z219">
        <v>0</v>
      </c>
      <c r="AA219">
        <v>0</v>
      </c>
      <c r="AB219">
        <v>0</v>
      </c>
      <c r="AC219">
        <v>0</v>
      </c>
      <c r="AD219">
        <v>99</v>
      </c>
      <c r="AE219">
        <v>5</v>
      </c>
      <c r="AF219">
        <v>15</v>
      </c>
      <c r="AG219">
        <v>208</v>
      </c>
      <c r="AH219">
        <v>0</v>
      </c>
      <c r="AI219">
        <v>407</v>
      </c>
      <c r="AJ219">
        <v>72</v>
      </c>
      <c r="AK219">
        <v>0</v>
      </c>
      <c r="AL219">
        <v>122</v>
      </c>
      <c r="AM219">
        <v>0</v>
      </c>
      <c r="AN219">
        <v>75</v>
      </c>
      <c r="AO219">
        <v>0</v>
      </c>
    </row>
    <row r="220" spans="1:41" x14ac:dyDescent="0.25">
      <c r="A220" s="1">
        <v>43976</v>
      </c>
      <c r="B220" t="s">
        <v>43</v>
      </c>
      <c r="C220">
        <v>150</v>
      </c>
      <c r="D220">
        <v>0</v>
      </c>
      <c r="E220">
        <v>0</v>
      </c>
      <c r="F220">
        <v>0</v>
      </c>
      <c r="G220">
        <v>0</v>
      </c>
      <c r="H220">
        <v>2</v>
      </c>
      <c r="I220">
        <v>0</v>
      </c>
      <c r="J220">
        <v>0</v>
      </c>
      <c r="K220">
        <v>0</v>
      </c>
      <c r="L220">
        <v>0</v>
      </c>
      <c r="M220">
        <v>15</v>
      </c>
      <c r="N220">
        <v>0</v>
      </c>
      <c r="O220">
        <v>30</v>
      </c>
      <c r="P220">
        <v>0</v>
      </c>
      <c r="Q220">
        <v>0</v>
      </c>
      <c r="R220">
        <v>2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10</v>
      </c>
      <c r="Y220">
        <v>60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4</v>
      </c>
      <c r="AH220">
        <v>0</v>
      </c>
      <c r="AI220">
        <v>7</v>
      </c>
      <c r="AJ220">
        <v>3</v>
      </c>
      <c r="AK220">
        <v>0</v>
      </c>
      <c r="AL220">
        <v>8</v>
      </c>
      <c r="AM220">
        <v>1</v>
      </c>
      <c r="AN220">
        <v>6</v>
      </c>
      <c r="AO220">
        <v>0</v>
      </c>
    </row>
    <row r="221" spans="1:41" x14ac:dyDescent="0.25">
      <c r="A221" s="1">
        <v>43977</v>
      </c>
      <c r="B221" t="s">
        <v>41</v>
      </c>
      <c r="C221">
        <v>5907</v>
      </c>
      <c r="D221">
        <v>0</v>
      </c>
      <c r="E221">
        <v>97</v>
      </c>
      <c r="F221">
        <v>0</v>
      </c>
      <c r="G221">
        <v>134</v>
      </c>
      <c r="H221">
        <v>231</v>
      </c>
      <c r="I221">
        <v>12</v>
      </c>
      <c r="J221">
        <v>68</v>
      </c>
      <c r="K221">
        <v>0</v>
      </c>
      <c r="L221">
        <v>0</v>
      </c>
      <c r="M221">
        <v>412</v>
      </c>
      <c r="N221">
        <v>0</v>
      </c>
      <c r="O221">
        <v>361</v>
      </c>
      <c r="P221">
        <v>92</v>
      </c>
      <c r="Q221">
        <v>24</v>
      </c>
      <c r="R221">
        <v>91</v>
      </c>
      <c r="S221">
        <v>21</v>
      </c>
      <c r="T221">
        <v>101</v>
      </c>
      <c r="U221">
        <v>67</v>
      </c>
      <c r="V221">
        <v>0</v>
      </c>
      <c r="W221">
        <v>0</v>
      </c>
      <c r="X221">
        <v>165</v>
      </c>
      <c r="Y221">
        <v>2091</v>
      </c>
      <c r="Z221">
        <v>3</v>
      </c>
      <c r="AA221">
        <v>5</v>
      </c>
      <c r="AB221">
        <v>0</v>
      </c>
      <c r="AC221">
        <v>1</v>
      </c>
      <c r="AD221">
        <v>79</v>
      </c>
      <c r="AE221">
        <v>0</v>
      </c>
      <c r="AF221">
        <v>25</v>
      </c>
      <c r="AG221">
        <v>236</v>
      </c>
      <c r="AH221">
        <v>0</v>
      </c>
      <c r="AI221">
        <v>646</v>
      </c>
      <c r="AJ221">
        <v>112</v>
      </c>
      <c r="AK221">
        <v>34</v>
      </c>
      <c r="AL221">
        <v>227</v>
      </c>
      <c r="AM221">
        <v>51</v>
      </c>
      <c r="AN221">
        <v>193</v>
      </c>
      <c r="AO221">
        <v>328</v>
      </c>
    </row>
    <row r="222" spans="1:41" x14ac:dyDescent="0.25">
      <c r="A222" s="1">
        <v>43977</v>
      </c>
      <c r="B222" t="s">
        <v>42</v>
      </c>
      <c r="C222">
        <v>3585</v>
      </c>
      <c r="D222">
        <v>0</v>
      </c>
      <c r="E222">
        <v>125</v>
      </c>
      <c r="F222">
        <v>0</v>
      </c>
      <c r="G222">
        <v>0</v>
      </c>
      <c r="H222">
        <v>67</v>
      </c>
      <c r="I222">
        <v>0</v>
      </c>
      <c r="J222">
        <v>12</v>
      </c>
      <c r="K222">
        <v>0</v>
      </c>
      <c r="L222">
        <v>0</v>
      </c>
      <c r="M222">
        <v>183</v>
      </c>
      <c r="N222">
        <v>9</v>
      </c>
      <c r="O222">
        <v>501</v>
      </c>
      <c r="P222">
        <v>22</v>
      </c>
      <c r="Q222">
        <v>0</v>
      </c>
      <c r="R222">
        <v>24</v>
      </c>
      <c r="S222">
        <v>5</v>
      </c>
      <c r="T222">
        <v>59</v>
      </c>
      <c r="U222">
        <v>10</v>
      </c>
      <c r="V222">
        <v>0</v>
      </c>
      <c r="W222">
        <v>0</v>
      </c>
      <c r="X222">
        <v>118</v>
      </c>
      <c r="Y222">
        <v>1168</v>
      </c>
      <c r="Z222">
        <v>0</v>
      </c>
      <c r="AA222">
        <v>0</v>
      </c>
      <c r="AB222">
        <v>0</v>
      </c>
      <c r="AC222">
        <v>0</v>
      </c>
      <c r="AD222">
        <v>84</v>
      </c>
      <c r="AE222">
        <v>0</v>
      </c>
      <c r="AF222">
        <v>5</v>
      </c>
      <c r="AG222">
        <v>220</v>
      </c>
      <c r="AH222">
        <v>0</v>
      </c>
      <c r="AI222">
        <v>611</v>
      </c>
      <c r="AJ222">
        <v>120</v>
      </c>
      <c r="AK222">
        <v>0</v>
      </c>
      <c r="AL222">
        <v>164</v>
      </c>
      <c r="AM222">
        <v>6</v>
      </c>
      <c r="AN222">
        <v>72</v>
      </c>
      <c r="AO222">
        <v>0</v>
      </c>
    </row>
    <row r="223" spans="1:41" x14ac:dyDescent="0.25">
      <c r="A223" s="1">
        <v>43977</v>
      </c>
      <c r="B223" t="s">
        <v>43</v>
      </c>
      <c r="C223">
        <v>173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12</v>
      </c>
      <c r="N223">
        <v>0</v>
      </c>
      <c r="O223">
        <v>27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5</v>
      </c>
      <c r="Y223">
        <v>97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3</v>
      </c>
      <c r="AH223">
        <v>0</v>
      </c>
      <c r="AI223">
        <v>11</v>
      </c>
      <c r="AJ223">
        <v>1</v>
      </c>
      <c r="AK223">
        <v>0</v>
      </c>
      <c r="AL223">
        <v>8</v>
      </c>
      <c r="AM223">
        <v>0</v>
      </c>
      <c r="AN223">
        <v>5</v>
      </c>
      <c r="AO223">
        <v>0</v>
      </c>
    </row>
    <row r="224" spans="1:41" x14ac:dyDescent="0.25">
      <c r="A224" s="1">
        <v>43978</v>
      </c>
      <c r="B224" t="s">
        <v>41</v>
      </c>
      <c r="C224">
        <v>7246</v>
      </c>
      <c r="D224">
        <v>0</v>
      </c>
      <c r="E224">
        <v>134</v>
      </c>
      <c r="F224">
        <v>0</v>
      </c>
      <c r="G224">
        <v>101</v>
      </c>
      <c r="H224">
        <v>68</v>
      </c>
      <c r="I224">
        <v>1</v>
      </c>
      <c r="J224">
        <v>4</v>
      </c>
      <c r="K224">
        <v>0</v>
      </c>
      <c r="L224">
        <v>0</v>
      </c>
      <c r="M224">
        <v>792</v>
      </c>
      <c r="N224">
        <v>1</v>
      </c>
      <c r="O224">
        <v>376</v>
      </c>
      <c r="P224">
        <v>76</v>
      </c>
      <c r="Q224">
        <v>26</v>
      </c>
      <c r="R224">
        <v>162</v>
      </c>
      <c r="S224">
        <v>7</v>
      </c>
      <c r="T224">
        <v>135</v>
      </c>
      <c r="U224">
        <v>40</v>
      </c>
      <c r="V224">
        <v>1</v>
      </c>
      <c r="W224">
        <v>0</v>
      </c>
      <c r="X224">
        <v>237</v>
      </c>
      <c r="Y224">
        <v>2190</v>
      </c>
      <c r="Z224">
        <v>5</v>
      </c>
      <c r="AA224">
        <v>0</v>
      </c>
      <c r="AB224">
        <v>0</v>
      </c>
      <c r="AC224">
        <v>5</v>
      </c>
      <c r="AD224">
        <v>76</v>
      </c>
      <c r="AE224">
        <v>0</v>
      </c>
      <c r="AF224">
        <v>33</v>
      </c>
      <c r="AG224">
        <v>280</v>
      </c>
      <c r="AH224">
        <v>0</v>
      </c>
      <c r="AI224">
        <v>817</v>
      </c>
      <c r="AJ224">
        <v>107</v>
      </c>
      <c r="AK224">
        <v>10</v>
      </c>
      <c r="AL224">
        <v>267</v>
      </c>
      <c r="AM224">
        <v>69</v>
      </c>
      <c r="AN224">
        <v>183</v>
      </c>
      <c r="AO224">
        <v>1043</v>
      </c>
    </row>
    <row r="225" spans="1:41" x14ac:dyDescent="0.25">
      <c r="A225" s="1">
        <v>43978</v>
      </c>
      <c r="B225" t="s">
        <v>42</v>
      </c>
      <c r="C225">
        <v>3434</v>
      </c>
      <c r="D225">
        <v>0</v>
      </c>
      <c r="E225">
        <v>48</v>
      </c>
      <c r="F225">
        <v>0</v>
      </c>
      <c r="G225">
        <v>25</v>
      </c>
      <c r="H225">
        <v>118</v>
      </c>
      <c r="I225">
        <v>0</v>
      </c>
      <c r="J225">
        <v>4</v>
      </c>
      <c r="K225">
        <v>0</v>
      </c>
      <c r="L225">
        <v>0</v>
      </c>
      <c r="M225">
        <v>310</v>
      </c>
      <c r="N225">
        <v>9</v>
      </c>
      <c r="O225">
        <v>410</v>
      </c>
      <c r="P225">
        <v>14</v>
      </c>
      <c r="Q225">
        <v>3</v>
      </c>
      <c r="R225">
        <v>21</v>
      </c>
      <c r="S225">
        <v>0</v>
      </c>
      <c r="T225">
        <v>17</v>
      </c>
      <c r="U225">
        <v>10</v>
      </c>
      <c r="V225">
        <v>0</v>
      </c>
      <c r="W225">
        <v>0</v>
      </c>
      <c r="X225">
        <v>238</v>
      </c>
      <c r="Y225">
        <v>964</v>
      </c>
      <c r="Z225">
        <v>0</v>
      </c>
      <c r="AA225">
        <v>0</v>
      </c>
      <c r="AB225">
        <v>0</v>
      </c>
      <c r="AC225">
        <v>0</v>
      </c>
      <c r="AD225">
        <v>79</v>
      </c>
      <c r="AE225">
        <v>0</v>
      </c>
      <c r="AF225">
        <v>0</v>
      </c>
      <c r="AG225">
        <v>286</v>
      </c>
      <c r="AH225">
        <v>0</v>
      </c>
      <c r="AI225">
        <v>567</v>
      </c>
      <c r="AJ225">
        <v>37</v>
      </c>
      <c r="AK225">
        <v>0</v>
      </c>
      <c r="AL225">
        <v>167</v>
      </c>
      <c r="AM225">
        <v>15</v>
      </c>
      <c r="AN225">
        <v>92</v>
      </c>
      <c r="AO225">
        <v>0</v>
      </c>
    </row>
    <row r="226" spans="1:41" x14ac:dyDescent="0.25">
      <c r="A226" s="1">
        <v>43978</v>
      </c>
      <c r="B226" t="s">
        <v>43</v>
      </c>
      <c r="C226">
        <v>188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15</v>
      </c>
      <c r="N226">
        <v>0</v>
      </c>
      <c r="O226">
        <v>23</v>
      </c>
      <c r="P226">
        <v>2</v>
      </c>
      <c r="Q226">
        <v>2</v>
      </c>
      <c r="R226">
        <v>2</v>
      </c>
      <c r="S226">
        <v>0</v>
      </c>
      <c r="T226">
        <v>3</v>
      </c>
      <c r="U226">
        <v>0</v>
      </c>
      <c r="V226">
        <v>0</v>
      </c>
      <c r="W226">
        <v>0</v>
      </c>
      <c r="X226">
        <v>8</v>
      </c>
      <c r="Y226">
        <v>105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3</v>
      </c>
      <c r="AH226">
        <v>0</v>
      </c>
      <c r="AI226">
        <v>6</v>
      </c>
      <c r="AJ226">
        <v>6</v>
      </c>
      <c r="AK226">
        <v>0</v>
      </c>
      <c r="AL226">
        <v>5</v>
      </c>
      <c r="AM226">
        <v>0</v>
      </c>
      <c r="AN226">
        <v>6</v>
      </c>
      <c r="AO226">
        <v>0</v>
      </c>
    </row>
    <row r="227" spans="1:41" x14ac:dyDescent="0.25">
      <c r="A227" s="1">
        <v>43979</v>
      </c>
      <c r="B227" t="s">
        <v>41</v>
      </c>
      <c r="C227">
        <v>7254</v>
      </c>
      <c r="D227">
        <v>0</v>
      </c>
      <c r="E227">
        <v>128</v>
      </c>
      <c r="F227">
        <v>1</v>
      </c>
      <c r="G227">
        <v>97</v>
      </c>
      <c r="H227">
        <v>149</v>
      </c>
      <c r="I227">
        <v>10</v>
      </c>
      <c r="J227">
        <v>34</v>
      </c>
      <c r="K227">
        <v>0</v>
      </c>
      <c r="L227">
        <v>0</v>
      </c>
      <c r="M227">
        <v>1024</v>
      </c>
      <c r="N227">
        <v>1</v>
      </c>
      <c r="O227">
        <v>367</v>
      </c>
      <c r="P227">
        <v>123</v>
      </c>
      <c r="Q227">
        <v>8</v>
      </c>
      <c r="R227">
        <v>115</v>
      </c>
      <c r="S227">
        <v>6</v>
      </c>
      <c r="T227">
        <v>115</v>
      </c>
      <c r="U227">
        <v>85</v>
      </c>
      <c r="V227">
        <v>20</v>
      </c>
      <c r="W227">
        <v>0</v>
      </c>
      <c r="X227">
        <v>192</v>
      </c>
      <c r="Y227">
        <v>2598</v>
      </c>
      <c r="Z227">
        <v>11</v>
      </c>
      <c r="AA227">
        <v>1</v>
      </c>
      <c r="AB227">
        <v>0</v>
      </c>
      <c r="AC227">
        <v>9</v>
      </c>
      <c r="AD227">
        <v>67</v>
      </c>
      <c r="AE227">
        <v>4</v>
      </c>
      <c r="AF227">
        <v>19</v>
      </c>
      <c r="AG227">
        <v>251</v>
      </c>
      <c r="AH227">
        <v>0</v>
      </c>
      <c r="AI227">
        <v>827</v>
      </c>
      <c r="AJ227">
        <v>117</v>
      </c>
      <c r="AK227">
        <v>2</v>
      </c>
      <c r="AL227">
        <v>179</v>
      </c>
      <c r="AM227">
        <v>31</v>
      </c>
      <c r="AN227">
        <v>344</v>
      </c>
      <c r="AO227">
        <v>319</v>
      </c>
    </row>
    <row r="228" spans="1:41" x14ac:dyDescent="0.25">
      <c r="A228" s="1">
        <v>43979</v>
      </c>
      <c r="B228" t="s">
        <v>42</v>
      </c>
      <c r="C228">
        <v>3171</v>
      </c>
      <c r="D228">
        <v>0</v>
      </c>
      <c r="E228">
        <v>68</v>
      </c>
      <c r="F228">
        <v>0</v>
      </c>
      <c r="G228">
        <v>16</v>
      </c>
      <c r="H228">
        <v>132</v>
      </c>
      <c r="I228">
        <v>2</v>
      </c>
      <c r="J228">
        <v>0</v>
      </c>
      <c r="K228">
        <v>0</v>
      </c>
      <c r="L228">
        <v>0</v>
      </c>
      <c r="M228">
        <v>231</v>
      </c>
      <c r="N228">
        <v>1</v>
      </c>
      <c r="O228">
        <v>454</v>
      </c>
      <c r="P228">
        <v>43</v>
      </c>
      <c r="Q228">
        <v>7</v>
      </c>
      <c r="R228">
        <v>5</v>
      </c>
      <c r="S228">
        <v>0</v>
      </c>
      <c r="T228">
        <v>53</v>
      </c>
      <c r="U228">
        <v>3</v>
      </c>
      <c r="V228">
        <v>0</v>
      </c>
      <c r="W228">
        <v>0</v>
      </c>
      <c r="X228">
        <v>123</v>
      </c>
      <c r="Y228">
        <v>698</v>
      </c>
      <c r="Z228">
        <v>0</v>
      </c>
      <c r="AA228">
        <v>0</v>
      </c>
      <c r="AB228">
        <v>0</v>
      </c>
      <c r="AC228">
        <v>0</v>
      </c>
      <c r="AD228">
        <v>75</v>
      </c>
      <c r="AE228">
        <v>0</v>
      </c>
      <c r="AF228">
        <v>28</v>
      </c>
      <c r="AG228">
        <v>253</v>
      </c>
      <c r="AH228">
        <v>0</v>
      </c>
      <c r="AI228">
        <v>639</v>
      </c>
      <c r="AJ228">
        <v>24</v>
      </c>
      <c r="AK228">
        <v>2</v>
      </c>
      <c r="AL228">
        <v>224</v>
      </c>
      <c r="AM228">
        <v>0</v>
      </c>
      <c r="AN228">
        <v>90</v>
      </c>
      <c r="AO228">
        <v>0</v>
      </c>
    </row>
    <row r="229" spans="1:41" x14ac:dyDescent="0.25">
      <c r="A229" s="1">
        <v>43979</v>
      </c>
      <c r="B229" t="s">
        <v>43</v>
      </c>
      <c r="C229">
        <v>176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13</v>
      </c>
      <c r="N229">
        <v>0</v>
      </c>
      <c r="O229">
        <v>22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8</v>
      </c>
      <c r="Y229">
        <v>85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7</v>
      </c>
      <c r="AH229">
        <v>0</v>
      </c>
      <c r="AI229">
        <v>12</v>
      </c>
      <c r="AJ229">
        <v>4</v>
      </c>
      <c r="AK229">
        <v>0</v>
      </c>
      <c r="AL229">
        <v>15</v>
      </c>
      <c r="AM229">
        <v>0</v>
      </c>
      <c r="AN229">
        <v>6</v>
      </c>
      <c r="AO229">
        <v>0</v>
      </c>
    </row>
    <row r="230" spans="1:41" x14ac:dyDescent="0.25">
      <c r="A230" s="1">
        <v>43980</v>
      </c>
      <c r="B230" t="s">
        <v>41</v>
      </c>
      <c r="C230">
        <v>8138</v>
      </c>
      <c r="D230">
        <v>0</v>
      </c>
      <c r="E230">
        <v>85</v>
      </c>
      <c r="F230">
        <v>0</v>
      </c>
      <c r="G230">
        <v>177</v>
      </c>
      <c r="H230">
        <v>174</v>
      </c>
      <c r="I230">
        <v>0</v>
      </c>
      <c r="J230">
        <v>17</v>
      </c>
      <c r="K230">
        <v>0</v>
      </c>
      <c r="L230">
        <v>0</v>
      </c>
      <c r="M230">
        <v>1105</v>
      </c>
      <c r="N230">
        <v>0</v>
      </c>
      <c r="O230">
        <v>372</v>
      </c>
      <c r="P230">
        <v>217</v>
      </c>
      <c r="Q230">
        <v>14</v>
      </c>
      <c r="R230">
        <v>128</v>
      </c>
      <c r="S230">
        <v>82</v>
      </c>
      <c r="T230">
        <v>248</v>
      </c>
      <c r="U230">
        <v>62</v>
      </c>
      <c r="V230">
        <v>0</v>
      </c>
      <c r="W230">
        <v>0</v>
      </c>
      <c r="X230">
        <v>192</v>
      </c>
      <c r="Y230">
        <v>2682</v>
      </c>
      <c r="Z230">
        <v>4</v>
      </c>
      <c r="AA230">
        <v>6</v>
      </c>
      <c r="AB230">
        <v>0</v>
      </c>
      <c r="AC230">
        <v>7</v>
      </c>
      <c r="AD230">
        <v>63</v>
      </c>
      <c r="AE230">
        <v>4</v>
      </c>
      <c r="AF230">
        <v>39</v>
      </c>
      <c r="AG230">
        <v>298</v>
      </c>
      <c r="AH230">
        <v>0</v>
      </c>
      <c r="AI230">
        <v>874</v>
      </c>
      <c r="AJ230">
        <v>169</v>
      </c>
      <c r="AK230">
        <v>10</v>
      </c>
      <c r="AL230">
        <v>275</v>
      </c>
      <c r="AM230">
        <v>216</v>
      </c>
      <c r="AN230">
        <v>277</v>
      </c>
      <c r="AO230">
        <v>341</v>
      </c>
    </row>
    <row r="231" spans="1:41" x14ac:dyDescent="0.25">
      <c r="A231" s="1">
        <v>43980</v>
      </c>
      <c r="B231" t="s">
        <v>42</v>
      </c>
      <c r="C231">
        <v>11735</v>
      </c>
      <c r="D231">
        <v>0</v>
      </c>
      <c r="E231">
        <v>101</v>
      </c>
      <c r="F231">
        <v>0</v>
      </c>
      <c r="G231">
        <v>22</v>
      </c>
      <c r="H231">
        <v>159</v>
      </c>
      <c r="I231">
        <v>0</v>
      </c>
      <c r="J231">
        <v>17</v>
      </c>
      <c r="K231">
        <v>0</v>
      </c>
      <c r="L231">
        <v>0</v>
      </c>
      <c r="M231">
        <v>351</v>
      </c>
      <c r="N231">
        <v>3</v>
      </c>
      <c r="O231">
        <v>608</v>
      </c>
      <c r="P231">
        <v>59</v>
      </c>
      <c r="Q231">
        <v>10</v>
      </c>
      <c r="R231">
        <v>16</v>
      </c>
      <c r="S231">
        <v>63</v>
      </c>
      <c r="T231">
        <v>60</v>
      </c>
      <c r="U231">
        <v>10</v>
      </c>
      <c r="V231">
        <v>0</v>
      </c>
      <c r="W231">
        <v>0</v>
      </c>
      <c r="X231">
        <v>219</v>
      </c>
      <c r="Y231">
        <v>8381</v>
      </c>
      <c r="Z231">
        <v>2</v>
      </c>
      <c r="AA231">
        <v>0</v>
      </c>
      <c r="AB231">
        <v>0</v>
      </c>
      <c r="AC231">
        <v>0</v>
      </c>
      <c r="AD231">
        <v>90</v>
      </c>
      <c r="AE231">
        <v>6</v>
      </c>
      <c r="AF231">
        <v>3</v>
      </c>
      <c r="AG231">
        <v>429</v>
      </c>
      <c r="AH231">
        <v>0</v>
      </c>
      <c r="AI231">
        <v>765</v>
      </c>
      <c r="AJ231">
        <v>36</v>
      </c>
      <c r="AK231">
        <v>0</v>
      </c>
      <c r="AL231">
        <v>195</v>
      </c>
      <c r="AM231">
        <v>23</v>
      </c>
      <c r="AN231">
        <v>107</v>
      </c>
      <c r="AO231">
        <v>0</v>
      </c>
    </row>
    <row r="232" spans="1:41" x14ac:dyDescent="0.25">
      <c r="A232" s="1">
        <v>43980</v>
      </c>
      <c r="B232" t="s">
        <v>43</v>
      </c>
      <c r="C232">
        <v>269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82</v>
      </c>
      <c r="N232">
        <v>0</v>
      </c>
      <c r="O232">
        <v>20</v>
      </c>
      <c r="P232">
        <v>0</v>
      </c>
      <c r="Q232">
        <v>0</v>
      </c>
      <c r="R232">
        <v>1</v>
      </c>
      <c r="S232">
        <v>1</v>
      </c>
      <c r="T232">
        <v>1</v>
      </c>
      <c r="U232">
        <v>1</v>
      </c>
      <c r="V232">
        <v>0</v>
      </c>
      <c r="W232">
        <v>0</v>
      </c>
      <c r="X232">
        <v>13</v>
      </c>
      <c r="Y232">
        <v>116</v>
      </c>
      <c r="Z232">
        <v>0</v>
      </c>
      <c r="AA232">
        <v>0</v>
      </c>
      <c r="AB232">
        <v>0</v>
      </c>
      <c r="AC232">
        <v>0</v>
      </c>
      <c r="AD232">
        <v>2</v>
      </c>
      <c r="AE232">
        <v>0</v>
      </c>
      <c r="AF232">
        <v>2</v>
      </c>
      <c r="AG232">
        <v>4</v>
      </c>
      <c r="AH232">
        <v>0</v>
      </c>
      <c r="AI232">
        <v>9</v>
      </c>
      <c r="AJ232">
        <v>4</v>
      </c>
      <c r="AK232">
        <v>0</v>
      </c>
      <c r="AL232">
        <v>4</v>
      </c>
      <c r="AM232">
        <v>0</v>
      </c>
      <c r="AN232">
        <v>7</v>
      </c>
      <c r="AO232">
        <v>0</v>
      </c>
    </row>
    <row r="233" spans="1:41" x14ac:dyDescent="0.25">
      <c r="A233" s="1">
        <v>43981</v>
      </c>
      <c r="B233" t="s">
        <v>41</v>
      </c>
      <c r="C233">
        <v>8364</v>
      </c>
      <c r="D233">
        <v>0</v>
      </c>
      <c r="E233">
        <v>131</v>
      </c>
      <c r="F233">
        <v>1</v>
      </c>
      <c r="G233">
        <v>159</v>
      </c>
      <c r="H233">
        <v>206</v>
      </c>
      <c r="I233">
        <v>0</v>
      </c>
      <c r="J233">
        <v>32</v>
      </c>
      <c r="K233">
        <v>0</v>
      </c>
      <c r="L233">
        <v>0</v>
      </c>
      <c r="M233">
        <v>1163</v>
      </c>
      <c r="N233">
        <v>1</v>
      </c>
      <c r="O233">
        <v>412</v>
      </c>
      <c r="P233">
        <v>202</v>
      </c>
      <c r="Q233">
        <v>18</v>
      </c>
      <c r="R233">
        <v>177</v>
      </c>
      <c r="S233">
        <v>73</v>
      </c>
      <c r="T233">
        <v>141</v>
      </c>
      <c r="U233">
        <v>58</v>
      </c>
      <c r="V233">
        <v>3</v>
      </c>
      <c r="W233">
        <v>0</v>
      </c>
      <c r="X233">
        <v>246</v>
      </c>
      <c r="Y233">
        <v>2940</v>
      </c>
      <c r="Z233">
        <v>1</v>
      </c>
      <c r="AA233">
        <v>0</v>
      </c>
      <c r="AB233">
        <v>0</v>
      </c>
      <c r="AC233">
        <v>11</v>
      </c>
      <c r="AD233">
        <v>96</v>
      </c>
      <c r="AE233">
        <v>0</v>
      </c>
      <c r="AF233">
        <v>36</v>
      </c>
      <c r="AG233">
        <v>252</v>
      </c>
      <c r="AH233">
        <v>0</v>
      </c>
      <c r="AI233">
        <v>938</v>
      </c>
      <c r="AJ233">
        <v>74</v>
      </c>
      <c r="AK233">
        <v>17</v>
      </c>
      <c r="AL233">
        <v>256</v>
      </c>
      <c r="AM233">
        <v>33</v>
      </c>
      <c r="AN233">
        <v>317</v>
      </c>
      <c r="AO233">
        <v>370</v>
      </c>
    </row>
    <row r="234" spans="1:41" x14ac:dyDescent="0.25">
      <c r="A234" s="1">
        <v>43981</v>
      </c>
      <c r="B234" t="s">
        <v>42</v>
      </c>
      <c r="C234">
        <v>4303</v>
      </c>
      <c r="D234">
        <v>0</v>
      </c>
      <c r="E234">
        <v>55</v>
      </c>
      <c r="F234">
        <v>0</v>
      </c>
      <c r="G234">
        <v>38</v>
      </c>
      <c r="H234">
        <v>102</v>
      </c>
      <c r="I234">
        <v>10</v>
      </c>
      <c r="J234">
        <v>2</v>
      </c>
      <c r="K234">
        <v>0</v>
      </c>
      <c r="L234">
        <v>0</v>
      </c>
      <c r="M234">
        <v>229</v>
      </c>
      <c r="N234">
        <v>1</v>
      </c>
      <c r="O234">
        <v>621</v>
      </c>
      <c r="P234">
        <v>31</v>
      </c>
      <c r="Q234">
        <v>24</v>
      </c>
      <c r="R234">
        <v>33</v>
      </c>
      <c r="S234">
        <v>40</v>
      </c>
      <c r="T234">
        <v>103</v>
      </c>
      <c r="U234">
        <v>10</v>
      </c>
      <c r="V234">
        <v>0</v>
      </c>
      <c r="W234">
        <v>0</v>
      </c>
      <c r="X234">
        <v>175</v>
      </c>
      <c r="Y234">
        <v>1084</v>
      </c>
      <c r="Z234">
        <v>0</v>
      </c>
      <c r="AA234">
        <v>0</v>
      </c>
      <c r="AB234">
        <v>0</v>
      </c>
      <c r="AC234">
        <v>0</v>
      </c>
      <c r="AD234">
        <v>73</v>
      </c>
      <c r="AE234">
        <v>0</v>
      </c>
      <c r="AF234">
        <v>18</v>
      </c>
      <c r="AG234">
        <v>495</v>
      </c>
      <c r="AH234">
        <v>0</v>
      </c>
      <c r="AI234">
        <v>687</v>
      </c>
      <c r="AJ234">
        <v>31</v>
      </c>
      <c r="AK234">
        <v>5</v>
      </c>
      <c r="AL234">
        <v>241</v>
      </c>
      <c r="AM234">
        <v>0</v>
      </c>
      <c r="AN234">
        <v>195</v>
      </c>
      <c r="AO234">
        <v>0</v>
      </c>
    </row>
    <row r="235" spans="1:41" x14ac:dyDescent="0.25">
      <c r="A235" s="1">
        <v>43981</v>
      </c>
      <c r="B235" t="s">
        <v>43</v>
      </c>
      <c r="C235">
        <v>205</v>
      </c>
      <c r="D235">
        <v>0</v>
      </c>
      <c r="E235">
        <v>0</v>
      </c>
      <c r="F235">
        <v>0</v>
      </c>
      <c r="G235">
        <v>0</v>
      </c>
      <c r="H235">
        <v>6</v>
      </c>
      <c r="I235">
        <v>0</v>
      </c>
      <c r="J235">
        <v>0</v>
      </c>
      <c r="K235">
        <v>0</v>
      </c>
      <c r="L235">
        <v>0</v>
      </c>
      <c r="M235">
        <v>18</v>
      </c>
      <c r="N235">
        <v>0</v>
      </c>
      <c r="O235">
        <v>27</v>
      </c>
      <c r="P235">
        <v>1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0</v>
      </c>
      <c r="W235">
        <v>0</v>
      </c>
      <c r="X235">
        <v>9</v>
      </c>
      <c r="Y235">
        <v>99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2</v>
      </c>
      <c r="AG235">
        <v>9</v>
      </c>
      <c r="AH235">
        <v>0</v>
      </c>
      <c r="AI235">
        <v>6</v>
      </c>
      <c r="AJ235">
        <v>6</v>
      </c>
      <c r="AK235">
        <v>0</v>
      </c>
      <c r="AL235">
        <v>12</v>
      </c>
      <c r="AM235">
        <v>1</v>
      </c>
      <c r="AN235">
        <v>7</v>
      </c>
      <c r="AO235">
        <v>0</v>
      </c>
    </row>
    <row r="236" spans="1:41" x14ac:dyDescent="0.25">
      <c r="A236" s="1">
        <v>43982</v>
      </c>
      <c r="B236" t="s">
        <v>41</v>
      </c>
      <c r="C236">
        <v>8789</v>
      </c>
      <c r="D236">
        <v>0</v>
      </c>
      <c r="E236">
        <v>110</v>
      </c>
      <c r="F236">
        <v>0</v>
      </c>
      <c r="G236">
        <v>123</v>
      </c>
      <c r="H236">
        <v>242</v>
      </c>
      <c r="I236">
        <v>4</v>
      </c>
      <c r="J236">
        <v>51</v>
      </c>
      <c r="K236">
        <v>0</v>
      </c>
      <c r="L236">
        <v>0</v>
      </c>
      <c r="M236">
        <v>1295</v>
      </c>
      <c r="N236">
        <v>1</v>
      </c>
      <c r="O236">
        <v>438</v>
      </c>
      <c r="P236">
        <v>168</v>
      </c>
      <c r="Q236">
        <v>18</v>
      </c>
      <c r="R236">
        <v>105</v>
      </c>
      <c r="S236">
        <v>41</v>
      </c>
      <c r="T236">
        <v>299</v>
      </c>
      <c r="U236">
        <v>61</v>
      </c>
      <c r="V236">
        <v>0</v>
      </c>
      <c r="W236">
        <v>0</v>
      </c>
      <c r="X236">
        <v>198</v>
      </c>
      <c r="Y236">
        <v>2487</v>
      </c>
      <c r="Z236">
        <v>11</v>
      </c>
      <c r="AA236">
        <v>0</v>
      </c>
      <c r="AB236">
        <v>0</v>
      </c>
      <c r="AC236">
        <v>7</v>
      </c>
      <c r="AD236">
        <v>129</v>
      </c>
      <c r="AE236">
        <v>13</v>
      </c>
      <c r="AF236">
        <v>30</v>
      </c>
      <c r="AG236">
        <v>214</v>
      </c>
      <c r="AH236">
        <v>0</v>
      </c>
      <c r="AI236">
        <v>1149</v>
      </c>
      <c r="AJ236">
        <v>199</v>
      </c>
      <c r="AK236">
        <v>45</v>
      </c>
      <c r="AL236">
        <v>374</v>
      </c>
      <c r="AM236">
        <v>158</v>
      </c>
      <c r="AN236">
        <v>371</v>
      </c>
      <c r="AO236">
        <v>448</v>
      </c>
    </row>
    <row r="237" spans="1:41" x14ac:dyDescent="0.25">
      <c r="A237" s="1">
        <v>43982</v>
      </c>
      <c r="B237" t="s">
        <v>42</v>
      </c>
      <c r="C237">
        <v>4928</v>
      </c>
      <c r="D237">
        <v>0</v>
      </c>
      <c r="E237">
        <v>51</v>
      </c>
      <c r="F237">
        <v>0</v>
      </c>
      <c r="G237">
        <v>22</v>
      </c>
      <c r="H237">
        <v>209</v>
      </c>
      <c r="I237">
        <v>0</v>
      </c>
      <c r="J237">
        <v>12</v>
      </c>
      <c r="K237">
        <v>0</v>
      </c>
      <c r="L237">
        <v>0</v>
      </c>
      <c r="M237">
        <v>403</v>
      </c>
      <c r="N237">
        <v>2</v>
      </c>
      <c r="O237">
        <v>689</v>
      </c>
      <c r="P237">
        <v>77</v>
      </c>
      <c r="Q237">
        <v>9</v>
      </c>
      <c r="R237">
        <v>19</v>
      </c>
      <c r="S237">
        <v>0</v>
      </c>
      <c r="T237">
        <v>221</v>
      </c>
      <c r="U237">
        <v>15</v>
      </c>
      <c r="V237">
        <v>4</v>
      </c>
      <c r="W237">
        <v>0</v>
      </c>
      <c r="X237">
        <v>398</v>
      </c>
      <c r="Y237">
        <v>1248</v>
      </c>
      <c r="Z237">
        <v>5</v>
      </c>
      <c r="AA237">
        <v>0</v>
      </c>
      <c r="AB237">
        <v>0</v>
      </c>
      <c r="AC237">
        <v>0</v>
      </c>
      <c r="AD237">
        <v>76</v>
      </c>
      <c r="AE237">
        <v>2</v>
      </c>
      <c r="AF237">
        <v>20</v>
      </c>
      <c r="AG237">
        <v>293</v>
      </c>
      <c r="AH237">
        <v>0</v>
      </c>
      <c r="AI237">
        <v>757</v>
      </c>
      <c r="AJ237">
        <v>16</v>
      </c>
      <c r="AK237">
        <v>1</v>
      </c>
      <c r="AL237">
        <v>192</v>
      </c>
      <c r="AM237">
        <v>0</v>
      </c>
      <c r="AN237">
        <v>187</v>
      </c>
      <c r="AO237">
        <v>0</v>
      </c>
    </row>
    <row r="238" spans="1:41" x14ac:dyDescent="0.25">
      <c r="A238" s="1">
        <v>43982</v>
      </c>
      <c r="B238" t="s">
        <v>43</v>
      </c>
      <c r="C238">
        <v>222</v>
      </c>
      <c r="D238">
        <v>0</v>
      </c>
      <c r="E238">
        <v>2</v>
      </c>
      <c r="F238">
        <v>0</v>
      </c>
      <c r="G238">
        <v>0</v>
      </c>
      <c r="H238">
        <v>2</v>
      </c>
      <c r="I238">
        <v>0</v>
      </c>
      <c r="J238">
        <v>0</v>
      </c>
      <c r="K238">
        <v>0</v>
      </c>
      <c r="L238">
        <v>0</v>
      </c>
      <c r="M238">
        <v>57</v>
      </c>
      <c r="N238">
        <v>0</v>
      </c>
      <c r="O238">
        <v>31</v>
      </c>
      <c r="P238">
        <v>0</v>
      </c>
      <c r="Q238">
        <v>0</v>
      </c>
      <c r="R238">
        <v>0</v>
      </c>
      <c r="S238">
        <v>0</v>
      </c>
      <c r="T238">
        <v>2</v>
      </c>
      <c r="U238">
        <v>0</v>
      </c>
      <c r="V238">
        <v>0</v>
      </c>
      <c r="W238">
        <v>0</v>
      </c>
      <c r="X238">
        <v>7</v>
      </c>
      <c r="Y238">
        <v>89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0</v>
      </c>
      <c r="AI238">
        <v>13</v>
      </c>
      <c r="AJ238">
        <v>5</v>
      </c>
      <c r="AK238">
        <v>0</v>
      </c>
      <c r="AL238">
        <v>4</v>
      </c>
      <c r="AM238">
        <v>0</v>
      </c>
      <c r="AN238">
        <v>8</v>
      </c>
      <c r="AO238">
        <v>0</v>
      </c>
    </row>
    <row r="239" spans="1:41" x14ac:dyDescent="0.25">
      <c r="A239" s="1">
        <v>43983</v>
      </c>
      <c r="B239" t="s">
        <v>41</v>
      </c>
      <c r="C239">
        <v>7723</v>
      </c>
      <c r="D239">
        <v>0</v>
      </c>
      <c r="E239">
        <v>105</v>
      </c>
      <c r="F239">
        <v>18</v>
      </c>
      <c r="G239">
        <v>146</v>
      </c>
      <c r="H239">
        <v>138</v>
      </c>
      <c r="I239">
        <v>4</v>
      </c>
      <c r="J239">
        <v>49</v>
      </c>
      <c r="K239">
        <v>1</v>
      </c>
      <c r="L239">
        <v>0</v>
      </c>
      <c r="M239">
        <v>990</v>
      </c>
      <c r="N239">
        <v>2</v>
      </c>
      <c r="O239">
        <v>423</v>
      </c>
      <c r="P239">
        <v>265</v>
      </c>
      <c r="Q239">
        <v>9</v>
      </c>
      <c r="R239">
        <v>155</v>
      </c>
      <c r="S239">
        <v>26</v>
      </c>
      <c r="T239">
        <v>187</v>
      </c>
      <c r="U239">
        <v>57</v>
      </c>
      <c r="V239">
        <v>0</v>
      </c>
      <c r="W239">
        <v>0</v>
      </c>
      <c r="X239">
        <v>194</v>
      </c>
      <c r="Y239">
        <v>2358</v>
      </c>
      <c r="Z239">
        <v>12</v>
      </c>
      <c r="AA239">
        <v>1</v>
      </c>
      <c r="AB239">
        <v>0</v>
      </c>
      <c r="AC239">
        <v>0</v>
      </c>
      <c r="AD239">
        <v>156</v>
      </c>
      <c r="AE239">
        <v>9</v>
      </c>
      <c r="AF239">
        <v>38</v>
      </c>
      <c r="AG239">
        <v>269</v>
      </c>
      <c r="AH239">
        <v>0</v>
      </c>
      <c r="AI239">
        <v>1162</v>
      </c>
      <c r="AJ239">
        <v>94</v>
      </c>
      <c r="AK239">
        <v>107</v>
      </c>
      <c r="AL239">
        <v>286</v>
      </c>
      <c r="AM239">
        <v>52</v>
      </c>
      <c r="AN239">
        <v>271</v>
      </c>
      <c r="AO239">
        <v>139</v>
      </c>
    </row>
    <row r="240" spans="1:41" x14ac:dyDescent="0.25">
      <c r="A240" s="1">
        <v>43983</v>
      </c>
      <c r="B240" t="s">
        <v>42</v>
      </c>
      <c r="C240">
        <v>3882</v>
      </c>
      <c r="D240">
        <v>0</v>
      </c>
      <c r="E240">
        <v>34</v>
      </c>
      <c r="F240">
        <v>0</v>
      </c>
      <c r="G240">
        <v>99</v>
      </c>
      <c r="H240">
        <v>221</v>
      </c>
      <c r="I240">
        <v>15</v>
      </c>
      <c r="J240">
        <v>7</v>
      </c>
      <c r="K240">
        <v>0</v>
      </c>
      <c r="L240">
        <v>0</v>
      </c>
      <c r="M240">
        <v>268</v>
      </c>
      <c r="N240">
        <v>6</v>
      </c>
      <c r="O240">
        <v>861</v>
      </c>
      <c r="P240">
        <v>7</v>
      </c>
      <c r="Q240">
        <v>2</v>
      </c>
      <c r="R240">
        <v>19</v>
      </c>
      <c r="S240">
        <v>40</v>
      </c>
      <c r="T240">
        <v>100</v>
      </c>
      <c r="U240">
        <v>18</v>
      </c>
      <c r="V240">
        <v>0</v>
      </c>
      <c r="W240">
        <v>0</v>
      </c>
      <c r="X240">
        <v>161</v>
      </c>
      <c r="Y240">
        <v>779</v>
      </c>
      <c r="Z240">
        <v>0</v>
      </c>
      <c r="AA240">
        <v>0</v>
      </c>
      <c r="AB240">
        <v>0</v>
      </c>
      <c r="AC240">
        <v>0</v>
      </c>
      <c r="AD240">
        <v>119</v>
      </c>
      <c r="AE240">
        <v>0</v>
      </c>
      <c r="AF240">
        <v>13</v>
      </c>
      <c r="AG240">
        <v>181</v>
      </c>
      <c r="AH240">
        <v>0</v>
      </c>
      <c r="AI240">
        <v>413</v>
      </c>
      <c r="AJ240">
        <v>63</v>
      </c>
      <c r="AK240">
        <v>0</v>
      </c>
      <c r="AL240">
        <v>187</v>
      </c>
      <c r="AM240">
        <v>120</v>
      </c>
      <c r="AN240">
        <v>149</v>
      </c>
      <c r="AO240">
        <v>0</v>
      </c>
    </row>
    <row r="241" spans="1:41" x14ac:dyDescent="0.25">
      <c r="A241" s="1">
        <v>43983</v>
      </c>
      <c r="B241" t="s">
        <v>43</v>
      </c>
      <c r="C241">
        <v>201</v>
      </c>
      <c r="D241">
        <v>0</v>
      </c>
      <c r="E241">
        <v>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50</v>
      </c>
      <c r="N241">
        <v>0</v>
      </c>
      <c r="O241">
        <v>25</v>
      </c>
      <c r="P241">
        <v>1</v>
      </c>
      <c r="Q241">
        <v>0</v>
      </c>
      <c r="R241">
        <v>3</v>
      </c>
      <c r="S241">
        <v>0</v>
      </c>
      <c r="T241">
        <v>1</v>
      </c>
      <c r="U241">
        <v>1</v>
      </c>
      <c r="V241">
        <v>0</v>
      </c>
      <c r="W241">
        <v>0</v>
      </c>
      <c r="X241">
        <v>8</v>
      </c>
      <c r="Y241">
        <v>76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-1</v>
      </c>
      <c r="AG241">
        <v>5</v>
      </c>
      <c r="AH241">
        <v>0</v>
      </c>
      <c r="AI241">
        <v>11</v>
      </c>
      <c r="AJ241">
        <v>6</v>
      </c>
      <c r="AK241">
        <v>0</v>
      </c>
      <c r="AL241">
        <v>5</v>
      </c>
      <c r="AM241">
        <v>0</v>
      </c>
      <c r="AN241">
        <v>8</v>
      </c>
      <c r="AO241">
        <v>0</v>
      </c>
    </row>
    <row r="242" spans="1:41" x14ac:dyDescent="0.25">
      <c r="A242" s="1">
        <v>43984</v>
      </c>
      <c r="B242" t="s">
        <v>41</v>
      </c>
      <c r="C242">
        <v>8815</v>
      </c>
      <c r="D242">
        <v>0</v>
      </c>
      <c r="E242">
        <v>115</v>
      </c>
      <c r="F242">
        <v>5</v>
      </c>
      <c r="G242">
        <v>74</v>
      </c>
      <c r="H242">
        <v>151</v>
      </c>
      <c r="I242">
        <v>4</v>
      </c>
      <c r="J242">
        <v>15</v>
      </c>
      <c r="K242">
        <v>0</v>
      </c>
      <c r="L242">
        <v>0</v>
      </c>
      <c r="M242">
        <v>1298</v>
      </c>
      <c r="N242">
        <v>6</v>
      </c>
      <c r="O242">
        <v>415</v>
      </c>
      <c r="P242">
        <v>296</v>
      </c>
      <c r="Q242">
        <v>5</v>
      </c>
      <c r="R242">
        <v>117</v>
      </c>
      <c r="S242">
        <v>61</v>
      </c>
      <c r="T242">
        <v>388</v>
      </c>
      <c r="U242">
        <v>86</v>
      </c>
      <c r="V242">
        <v>4</v>
      </c>
      <c r="W242">
        <v>0</v>
      </c>
      <c r="X242">
        <v>137</v>
      </c>
      <c r="Y242">
        <v>2287</v>
      </c>
      <c r="Z242">
        <v>6</v>
      </c>
      <c r="AA242">
        <v>2</v>
      </c>
      <c r="AB242">
        <v>12</v>
      </c>
      <c r="AC242">
        <v>6</v>
      </c>
      <c r="AD242">
        <v>141</v>
      </c>
      <c r="AE242">
        <v>0</v>
      </c>
      <c r="AF242">
        <v>41</v>
      </c>
      <c r="AG242">
        <v>273</v>
      </c>
      <c r="AH242">
        <v>0</v>
      </c>
      <c r="AI242">
        <v>1091</v>
      </c>
      <c r="AJ242">
        <v>99</v>
      </c>
      <c r="AK242">
        <v>48</v>
      </c>
      <c r="AL242">
        <v>368</v>
      </c>
      <c r="AM242">
        <v>84</v>
      </c>
      <c r="AN242">
        <v>396</v>
      </c>
      <c r="AO242">
        <v>784</v>
      </c>
    </row>
    <row r="243" spans="1:41" x14ac:dyDescent="0.25">
      <c r="A243" s="1">
        <v>43984</v>
      </c>
      <c r="B243" t="s">
        <v>42</v>
      </c>
      <c r="C243">
        <v>4531</v>
      </c>
      <c r="D243">
        <v>0</v>
      </c>
      <c r="E243">
        <v>40</v>
      </c>
      <c r="F243">
        <v>0</v>
      </c>
      <c r="G243">
        <v>53</v>
      </c>
      <c r="H243">
        <v>62</v>
      </c>
      <c r="I243">
        <v>0</v>
      </c>
      <c r="J243">
        <v>9</v>
      </c>
      <c r="K243">
        <v>0</v>
      </c>
      <c r="L243">
        <v>0</v>
      </c>
      <c r="M243">
        <v>497</v>
      </c>
      <c r="N243">
        <v>7</v>
      </c>
      <c r="O243">
        <v>1114</v>
      </c>
      <c r="P243">
        <v>14</v>
      </c>
      <c r="Q243">
        <v>18</v>
      </c>
      <c r="R243">
        <v>7</v>
      </c>
      <c r="S243">
        <v>0</v>
      </c>
      <c r="T243">
        <v>75</v>
      </c>
      <c r="U243">
        <v>19</v>
      </c>
      <c r="V243">
        <v>0</v>
      </c>
      <c r="W243">
        <v>0</v>
      </c>
      <c r="X243">
        <v>218</v>
      </c>
      <c r="Y243">
        <v>1225</v>
      </c>
      <c r="Z243">
        <v>3</v>
      </c>
      <c r="AA243">
        <v>0</v>
      </c>
      <c r="AB243">
        <v>0</v>
      </c>
      <c r="AC243">
        <v>0</v>
      </c>
      <c r="AD243">
        <v>80</v>
      </c>
      <c r="AE243">
        <v>0</v>
      </c>
      <c r="AF243">
        <v>17</v>
      </c>
      <c r="AG243">
        <v>222</v>
      </c>
      <c r="AH243">
        <v>0</v>
      </c>
      <c r="AI243">
        <v>536</v>
      </c>
      <c r="AJ243">
        <v>35</v>
      </c>
      <c r="AK243">
        <v>0</v>
      </c>
      <c r="AL243">
        <v>146</v>
      </c>
      <c r="AM243">
        <v>30</v>
      </c>
      <c r="AN243">
        <v>104</v>
      </c>
      <c r="AO243">
        <v>0</v>
      </c>
    </row>
    <row r="244" spans="1:41" x14ac:dyDescent="0.25">
      <c r="A244" s="1">
        <v>43984</v>
      </c>
      <c r="B244" t="s">
        <v>43</v>
      </c>
      <c r="C244">
        <v>222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0</v>
      </c>
      <c r="M244">
        <v>33</v>
      </c>
      <c r="N244">
        <v>0</v>
      </c>
      <c r="O244">
        <v>29</v>
      </c>
      <c r="P244">
        <v>2</v>
      </c>
      <c r="Q244">
        <v>0</v>
      </c>
      <c r="R244">
        <v>2</v>
      </c>
      <c r="S244">
        <v>0</v>
      </c>
      <c r="T244">
        <v>0</v>
      </c>
      <c r="U244">
        <v>1</v>
      </c>
      <c r="V244">
        <v>1</v>
      </c>
      <c r="W244">
        <v>0</v>
      </c>
      <c r="X244">
        <v>6</v>
      </c>
      <c r="Y244">
        <v>103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2</v>
      </c>
      <c r="AG244">
        <v>4</v>
      </c>
      <c r="AH244">
        <v>0</v>
      </c>
      <c r="AI244">
        <v>13</v>
      </c>
      <c r="AJ244">
        <v>4</v>
      </c>
      <c r="AK244">
        <v>0</v>
      </c>
      <c r="AL244">
        <v>7</v>
      </c>
      <c r="AM244">
        <v>2</v>
      </c>
      <c r="AN244">
        <v>10</v>
      </c>
      <c r="AO244">
        <v>0</v>
      </c>
    </row>
    <row r="245" spans="1:41" x14ac:dyDescent="0.25">
      <c r="A245" s="1">
        <v>43985</v>
      </c>
      <c r="B245" t="s">
        <v>41</v>
      </c>
      <c r="C245">
        <v>9689</v>
      </c>
      <c r="D245">
        <v>0</v>
      </c>
      <c r="E245">
        <v>180</v>
      </c>
      <c r="F245">
        <v>10</v>
      </c>
      <c r="G245">
        <v>271</v>
      </c>
      <c r="H245">
        <v>230</v>
      </c>
      <c r="I245">
        <v>0</v>
      </c>
      <c r="J245">
        <v>64</v>
      </c>
      <c r="K245">
        <v>8</v>
      </c>
      <c r="L245">
        <v>0</v>
      </c>
      <c r="M245">
        <v>1513</v>
      </c>
      <c r="N245">
        <v>47</v>
      </c>
      <c r="O245">
        <v>485</v>
      </c>
      <c r="P245">
        <v>302</v>
      </c>
      <c r="Q245">
        <v>14</v>
      </c>
      <c r="R245">
        <v>139</v>
      </c>
      <c r="S245">
        <v>42</v>
      </c>
      <c r="T245">
        <v>267</v>
      </c>
      <c r="U245">
        <v>82</v>
      </c>
      <c r="V245">
        <v>9</v>
      </c>
      <c r="W245">
        <v>0</v>
      </c>
      <c r="X245">
        <v>168</v>
      </c>
      <c r="Y245">
        <v>2560</v>
      </c>
      <c r="Z245">
        <v>19</v>
      </c>
      <c r="AA245">
        <v>3</v>
      </c>
      <c r="AB245">
        <v>1</v>
      </c>
      <c r="AC245">
        <v>9</v>
      </c>
      <c r="AD245">
        <v>143</v>
      </c>
      <c r="AE245">
        <v>11</v>
      </c>
      <c r="AF245">
        <v>34</v>
      </c>
      <c r="AG245">
        <v>279</v>
      </c>
      <c r="AH245">
        <v>1</v>
      </c>
      <c r="AI245">
        <v>1286</v>
      </c>
      <c r="AJ245">
        <v>129</v>
      </c>
      <c r="AK245">
        <v>151</v>
      </c>
      <c r="AL245">
        <v>141</v>
      </c>
      <c r="AM245">
        <v>42</v>
      </c>
      <c r="AN245">
        <v>340</v>
      </c>
      <c r="AO245">
        <v>709</v>
      </c>
    </row>
    <row r="246" spans="1:41" x14ac:dyDescent="0.25">
      <c r="A246" s="1">
        <v>43985</v>
      </c>
      <c r="B246" t="s">
        <v>42</v>
      </c>
      <c r="C246">
        <v>3789</v>
      </c>
      <c r="D246">
        <v>0</v>
      </c>
      <c r="E246">
        <v>50</v>
      </c>
      <c r="F246">
        <v>0</v>
      </c>
      <c r="G246">
        <v>76</v>
      </c>
      <c r="H246">
        <v>222</v>
      </c>
      <c r="I246">
        <v>0</v>
      </c>
      <c r="J246">
        <v>40</v>
      </c>
      <c r="K246">
        <v>0</v>
      </c>
      <c r="L246">
        <v>0</v>
      </c>
      <c r="M246">
        <v>299</v>
      </c>
      <c r="N246">
        <v>0</v>
      </c>
      <c r="O246">
        <v>318</v>
      </c>
      <c r="P246">
        <v>20</v>
      </c>
      <c r="Q246">
        <v>10</v>
      </c>
      <c r="R246">
        <v>54</v>
      </c>
      <c r="S246">
        <v>1</v>
      </c>
      <c r="T246">
        <v>111</v>
      </c>
      <c r="U246">
        <v>24</v>
      </c>
      <c r="V246">
        <v>1</v>
      </c>
      <c r="W246">
        <v>0</v>
      </c>
      <c r="X246">
        <v>224</v>
      </c>
      <c r="Y246">
        <v>996</v>
      </c>
      <c r="Z246">
        <v>24</v>
      </c>
      <c r="AA246">
        <v>1</v>
      </c>
      <c r="AB246">
        <v>0</v>
      </c>
      <c r="AC246">
        <v>0</v>
      </c>
      <c r="AD246">
        <v>91</v>
      </c>
      <c r="AE246">
        <v>8</v>
      </c>
      <c r="AF246">
        <v>12</v>
      </c>
      <c r="AG246">
        <v>309</v>
      </c>
      <c r="AH246">
        <v>0</v>
      </c>
      <c r="AI246">
        <v>610</v>
      </c>
      <c r="AJ246">
        <v>30</v>
      </c>
      <c r="AK246">
        <v>0</v>
      </c>
      <c r="AL246">
        <v>81</v>
      </c>
      <c r="AM246">
        <v>7</v>
      </c>
      <c r="AN246">
        <v>170</v>
      </c>
      <c r="AO246">
        <v>0</v>
      </c>
    </row>
    <row r="247" spans="1:41" x14ac:dyDescent="0.25">
      <c r="A247" s="1">
        <v>43985</v>
      </c>
      <c r="B247" t="s">
        <v>43</v>
      </c>
      <c r="C247">
        <v>259</v>
      </c>
      <c r="D247">
        <v>0</v>
      </c>
      <c r="E247">
        <v>4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59</v>
      </c>
      <c r="N247">
        <v>0</v>
      </c>
      <c r="O247">
        <v>30</v>
      </c>
      <c r="P247">
        <v>0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7</v>
      </c>
      <c r="Y247">
        <v>122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6</v>
      </c>
      <c r="AH247">
        <v>0</v>
      </c>
      <c r="AI247">
        <v>8</v>
      </c>
      <c r="AJ247">
        <v>7</v>
      </c>
      <c r="AK247">
        <v>0</v>
      </c>
      <c r="AL247">
        <v>1</v>
      </c>
      <c r="AM247">
        <v>1</v>
      </c>
      <c r="AN247">
        <v>10</v>
      </c>
      <c r="AO247">
        <v>0</v>
      </c>
    </row>
    <row r="248" spans="1:41" x14ac:dyDescent="0.25">
      <c r="A248" s="1">
        <v>43986</v>
      </c>
      <c r="B248" t="s">
        <v>41</v>
      </c>
      <c r="C248">
        <v>9847</v>
      </c>
      <c r="D248">
        <v>0</v>
      </c>
      <c r="E248">
        <v>141</v>
      </c>
      <c r="F248">
        <v>5</v>
      </c>
      <c r="G248">
        <v>285</v>
      </c>
      <c r="H248">
        <v>126</v>
      </c>
      <c r="I248">
        <v>1</v>
      </c>
      <c r="J248">
        <v>147</v>
      </c>
      <c r="K248">
        <v>3</v>
      </c>
      <c r="L248">
        <v>0</v>
      </c>
      <c r="M248">
        <v>1359</v>
      </c>
      <c r="N248">
        <v>40</v>
      </c>
      <c r="O248">
        <v>492</v>
      </c>
      <c r="P248">
        <v>327</v>
      </c>
      <c r="Q248">
        <v>24</v>
      </c>
      <c r="R248">
        <v>285</v>
      </c>
      <c r="S248">
        <v>63</v>
      </c>
      <c r="T248">
        <v>257</v>
      </c>
      <c r="U248">
        <v>94</v>
      </c>
      <c r="V248">
        <v>4</v>
      </c>
      <c r="W248">
        <v>0</v>
      </c>
      <c r="X248">
        <v>174</v>
      </c>
      <c r="Y248">
        <v>2933</v>
      </c>
      <c r="Z248">
        <v>16</v>
      </c>
      <c r="AA248">
        <v>0</v>
      </c>
      <c r="AB248">
        <v>3</v>
      </c>
      <c r="AC248">
        <v>22</v>
      </c>
      <c r="AD248">
        <v>90</v>
      </c>
      <c r="AE248">
        <v>9</v>
      </c>
      <c r="AF248">
        <v>39</v>
      </c>
      <c r="AG248">
        <v>210</v>
      </c>
      <c r="AH248">
        <v>0</v>
      </c>
      <c r="AI248">
        <v>1384</v>
      </c>
      <c r="AJ248">
        <v>127</v>
      </c>
      <c r="AK248">
        <v>24</v>
      </c>
      <c r="AL248">
        <v>367</v>
      </c>
      <c r="AM248">
        <v>68</v>
      </c>
      <c r="AN248">
        <v>368</v>
      </c>
      <c r="AO248">
        <v>360</v>
      </c>
    </row>
    <row r="249" spans="1:41" x14ac:dyDescent="0.25">
      <c r="A249" s="1">
        <v>43986</v>
      </c>
      <c r="B249" t="s">
        <v>42</v>
      </c>
      <c r="C249">
        <v>4390</v>
      </c>
      <c r="D249">
        <v>0</v>
      </c>
      <c r="E249">
        <v>65</v>
      </c>
      <c r="F249">
        <v>0</v>
      </c>
      <c r="G249">
        <v>46</v>
      </c>
      <c r="H249">
        <v>95</v>
      </c>
      <c r="I249">
        <v>8</v>
      </c>
      <c r="J249">
        <v>36</v>
      </c>
      <c r="K249">
        <v>0</v>
      </c>
      <c r="L249">
        <v>0</v>
      </c>
      <c r="M249">
        <v>356</v>
      </c>
      <c r="N249">
        <v>0</v>
      </c>
      <c r="O249">
        <v>455</v>
      </c>
      <c r="P249">
        <v>34</v>
      </c>
      <c r="Q249">
        <v>29</v>
      </c>
      <c r="R249">
        <v>41</v>
      </c>
      <c r="S249">
        <v>69</v>
      </c>
      <c r="T249">
        <v>106</v>
      </c>
      <c r="U249">
        <v>39</v>
      </c>
      <c r="V249">
        <v>0</v>
      </c>
      <c r="W249">
        <v>0</v>
      </c>
      <c r="X249">
        <v>192</v>
      </c>
      <c r="Y249">
        <v>1352</v>
      </c>
      <c r="Z249">
        <v>0</v>
      </c>
      <c r="AA249">
        <v>0</v>
      </c>
      <c r="AB249">
        <v>0</v>
      </c>
      <c r="AC249">
        <v>0</v>
      </c>
      <c r="AD249">
        <v>65</v>
      </c>
      <c r="AE249">
        <v>4</v>
      </c>
      <c r="AF249">
        <v>14</v>
      </c>
      <c r="AG249">
        <v>360</v>
      </c>
      <c r="AH249">
        <v>0</v>
      </c>
      <c r="AI249">
        <v>585</v>
      </c>
      <c r="AJ249">
        <v>31</v>
      </c>
      <c r="AK249">
        <v>0</v>
      </c>
      <c r="AL249">
        <v>182</v>
      </c>
      <c r="AM249">
        <v>38</v>
      </c>
      <c r="AN249">
        <v>188</v>
      </c>
      <c r="AO249">
        <v>0</v>
      </c>
    </row>
    <row r="250" spans="1:41" x14ac:dyDescent="0.25">
      <c r="A250" s="1">
        <v>43986</v>
      </c>
      <c r="B250" t="s">
        <v>43</v>
      </c>
      <c r="C250">
        <v>274</v>
      </c>
      <c r="D250">
        <v>0</v>
      </c>
      <c r="E250">
        <v>3</v>
      </c>
      <c r="F250">
        <v>0</v>
      </c>
      <c r="G250">
        <v>0</v>
      </c>
      <c r="H250">
        <v>3</v>
      </c>
      <c r="I250">
        <v>0</v>
      </c>
      <c r="J250">
        <v>0</v>
      </c>
      <c r="K250">
        <v>0</v>
      </c>
      <c r="L250">
        <v>0</v>
      </c>
      <c r="M250">
        <v>44</v>
      </c>
      <c r="N250">
        <v>0</v>
      </c>
      <c r="O250">
        <v>33</v>
      </c>
      <c r="P250">
        <v>1</v>
      </c>
      <c r="Q250">
        <v>0</v>
      </c>
      <c r="R250">
        <v>1</v>
      </c>
      <c r="S250">
        <v>1</v>
      </c>
      <c r="T250">
        <v>4</v>
      </c>
      <c r="U250">
        <v>3</v>
      </c>
      <c r="V250">
        <v>0</v>
      </c>
      <c r="W250">
        <v>0</v>
      </c>
      <c r="X250">
        <v>6</v>
      </c>
      <c r="Y250">
        <v>123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4</v>
      </c>
      <c r="AH250">
        <v>0</v>
      </c>
      <c r="AI250">
        <v>15</v>
      </c>
      <c r="AJ250">
        <v>6</v>
      </c>
      <c r="AK250">
        <v>0</v>
      </c>
      <c r="AL250">
        <v>15</v>
      </c>
      <c r="AM250">
        <v>2</v>
      </c>
      <c r="AN250">
        <v>10</v>
      </c>
      <c r="AO250">
        <v>0</v>
      </c>
    </row>
    <row r="251" spans="1:41" x14ac:dyDescent="0.25">
      <c r="A251" s="1">
        <v>43987</v>
      </c>
      <c r="B251" t="s">
        <v>41</v>
      </c>
      <c r="C251">
        <v>9472</v>
      </c>
      <c r="D251">
        <v>0</v>
      </c>
      <c r="E251">
        <v>138</v>
      </c>
      <c r="F251">
        <v>4</v>
      </c>
      <c r="G251">
        <v>128</v>
      </c>
      <c r="H251">
        <v>146</v>
      </c>
      <c r="I251">
        <v>7</v>
      </c>
      <c r="J251">
        <v>90</v>
      </c>
      <c r="K251">
        <v>0</v>
      </c>
      <c r="L251">
        <v>0</v>
      </c>
      <c r="M251">
        <v>1330</v>
      </c>
      <c r="N251">
        <v>30</v>
      </c>
      <c r="O251">
        <v>510</v>
      </c>
      <c r="P251">
        <v>316</v>
      </c>
      <c r="Q251">
        <v>10</v>
      </c>
      <c r="R251">
        <v>182</v>
      </c>
      <c r="S251">
        <v>95</v>
      </c>
      <c r="T251">
        <v>515</v>
      </c>
      <c r="U251">
        <v>111</v>
      </c>
      <c r="V251">
        <v>3</v>
      </c>
      <c r="W251">
        <v>0</v>
      </c>
      <c r="X251">
        <v>234</v>
      </c>
      <c r="Y251">
        <v>2436</v>
      </c>
      <c r="Z251">
        <v>8</v>
      </c>
      <c r="AA251">
        <v>0</v>
      </c>
      <c r="AB251">
        <v>7</v>
      </c>
      <c r="AC251">
        <v>27</v>
      </c>
      <c r="AD251">
        <v>130</v>
      </c>
      <c r="AE251">
        <v>5</v>
      </c>
      <c r="AF251">
        <v>46</v>
      </c>
      <c r="AG251">
        <v>222</v>
      </c>
      <c r="AH251">
        <v>1</v>
      </c>
      <c r="AI251">
        <v>1438</v>
      </c>
      <c r="AJ251">
        <v>143</v>
      </c>
      <c r="AK251">
        <v>48</v>
      </c>
      <c r="AL251">
        <v>496</v>
      </c>
      <c r="AM251">
        <v>62</v>
      </c>
      <c r="AN251">
        <v>427</v>
      </c>
      <c r="AO251">
        <v>127</v>
      </c>
    </row>
    <row r="252" spans="1:41" x14ac:dyDescent="0.25">
      <c r="A252" s="1">
        <v>43987</v>
      </c>
      <c r="B252" t="s">
        <v>42</v>
      </c>
      <c r="C252">
        <v>4770</v>
      </c>
      <c r="D252">
        <v>0</v>
      </c>
      <c r="E252">
        <v>36</v>
      </c>
      <c r="F252">
        <v>0</v>
      </c>
      <c r="G252">
        <v>50</v>
      </c>
      <c r="H252">
        <v>113</v>
      </c>
      <c r="I252">
        <v>51</v>
      </c>
      <c r="J252">
        <v>25</v>
      </c>
      <c r="K252">
        <v>0</v>
      </c>
      <c r="L252">
        <v>0</v>
      </c>
      <c r="M252">
        <v>417</v>
      </c>
      <c r="N252">
        <v>8</v>
      </c>
      <c r="O252">
        <v>344</v>
      </c>
      <c r="P252">
        <v>86</v>
      </c>
      <c r="Q252">
        <v>10</v>
      </c>
      <c r="R252">
        <v>38</v>
      </c>
      <c r="S252">
        <v>69</v>
      </c>
      <c r="T252">
        <v>83</v>
      </c>
      <c r="U252">
        <v>22</v>
      </c>
      <c r="V252">
        <v>0</v>
      </c>
      <c r="W252">
        <v>0</v>
      </c>
      <c r="X252">
        <v>241</v>
      </c>
      <c r="Y252">
        <v>1466</v>
      </c>
      <c r="Z252">
        <v>0</v>
      </c>
      <c r="AA252">
        <v>0</v>
      </c>
      <c r="AB252">
        <v>0</v>
      </c>
      <c r="AC252">
        <v>0</v>
      </c>
      <c r="AD252">
        <v>123</v>
      </c>
      <c r="AE252">
        <v>6</v>
      </c>
      <c r="AF252">
        <v>26</v>
      </c>
      <c r="AG252">
        <v>255</v>
      </c>
      <c r="AH252">
        <v>0</v>
      </c>
      <c r="AI252">
        <v>861</v>
      </c>
      <c r="AJ252">
        <v>40</v>
      </c>
      <c r="AK252">
        <v>0</v>
      </c>
      <c r="AL252">
        <v>209</v>
      </c>
      <c r="AM252">
        <v>47</v>
      </c>
      <c r="AN252">
        <v>144</v>
      </c>
      <c r="AO252">
        <v>0</v>
      </c>
    </row>
    <row r="253" spans="1:41" x14ac:dyDescent="0.25">
      <c r="A253" s="1">
        <v>43987</v>
      </c>
      <c r="B253" t="s">
        <v>43</v>
      </c>
      <c r="C253">
        <v>286</v>
      </c>
      <c r="D253">
        <v>0</v>
      </c>
      <c r="E253">
        <v>2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49</v>
      </c>
      <c r="N253">
        <v>0</v>
      </c>
      <c r="O253">
        <v>35</v>
      </c>
      <c r="P253">
        <v>0</v>
      </c>
      <c r="Q253">
        <v>0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7</v>
      </c>
      <c r="Y253">
        <v>139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1</v>
      </c>
      <c r="AG253">
        <v>5</v>
      </c>
      <c r="AH253">
        <v>0</v>
      </c>
      <c r="AI253">
        <v>12</v>
      </c>
      <c r="AJ253">
        <v>8</v>
      </c>
      <c r="AK253">
        <v>0</v>
      </c>
      <c r="AL253">
        <v>12</v>
      </c>
      <c r="AM253">
        <v>1</v>
      </c>
      <c r="AN253">
        <v>11</v>
      </c>
      <c r="AO253">
        <v>0</v>
      </c>
    </row>
    <row r="254" spans="1:41" x14ac:dyDescent="0.25">
      <c r="A254" s="1">
        <v>43988</v>
      </c>
      <c r="B254" t="s">
        <v>41</v>
      </c>
      <c r="C254">
        <v>10428</v>
      </c>
      <c r="D254">
        <v>0</v>
      </c>
      <c r="E254">
        <v>210</v>
      </c>
      <c r="F254">
        <v>2</v>
      </c>
      <c r="G254">
        <v>230</v>
      </c>
      <c r="H254">
        <v>233</v>
      </c>
      <c r="I254">
        <v>3</v>
      </c>
      <c r="J254">
        <v>60</v>
      </c>
      <c r="K254">
        <v>5</v>
      </c>
      <c r="L254">
        <v>0</v>
      </c>
      <c r="M254">
        <v>1320</v>
      </c>
      <c r="N254">
        <v>71</v>
      </c>
      <c r="O254">
        <v>498</v>
      </c>
      <c r="P254">
        <v>355</v>
      </c>
      <c r="Q254">
        <v>7</v>
      </c>
      <c r="R254">
        <v>143</v>
      </c>
      <c r="S254">
        <v>106</v>
      </c>
      <c r="T254">
        <v>378</v>
      </c>
      <c r="U254">
        <v>108</v>
      </c>
      <c r="V254">
        <v>2</v>
      </c>
      <c r="W254">
        <v>0</v>
      </c>
      <c r="X254">
        <v>232</v>
      </c>
      <c r="Y254">
        <v>2739</v>
      </c>
      <c r="Z254">
        <v>25</v>
      </c>
      <c r="AA254">
        <v>0</v>
      </c>
      <c r="AB254">
        <v>0</v>
      </c>
      <c r="AC254">
        <v>0</v>
      </c>
      <c r="AD254">
        <v>173</v>
      </c>
      <c r="AE254">
        <v>3</v>
      </c>
      <c r="AF254">
        <v>54</v>
      </c>
      <c r="AG254">
        <v>253</v>
      </c>
      <c r="AH254">
        <v>4</v>
      </c>
      <c r="AI254">
        <v>1478</v>
      </c>
      <c r="AJ254">
        <v>206</v>
      </c>
      <c r="AK254">
        <v>55</v>
      </c>
      <c r="AL254">
        <v>370</v>
      </c>
      <c r="AM254">
        <v>88</v>
      </c>
      <c r="AN254">
        <v>435</v>
      </c>
      <c r="AO254">
        <v>582</v>
      </c>
    </row>
    <row r="255" spans="1:41" x14ac:dyDescent="0.25">
      <c r="A255" s="1">
        <v>43988</v>
      </c>
      <c r="B255" t="s">
        <v>42</v>
      </c>
      <c r="C255">
        <v>5433</v>
      </c>
      <c r="D255">
        <v>0</v>
      </c>
      <c r="E255">
        <v>75</v>
      </c>
      <c r="F255">
        <v>0</v>
      </c>
      <c r="G255">
        <v>79</v>
      </c>
      <c r="H255">
        <v>65</v>
      </c>
      <c r="I255">
        <v>0</v>
      </c>
      <c r="J255">
        <v>28</v>
      </c>
      <c r="K255">
        <v>0</v>
      </c>
      <c r="L255">
        <v>0</v>
      </c>
      <c r="M255">
        <v>349</v>
      </c>
      <c r="N255">
        <v>0</v>
      </c>
      <c r="O255">
        <v>313</v>
      </c>
      <c r="P255">
        <v>71</v>
      </c>
      <c r="Q255">
        <v>5</v>
      </c>
      <c r="R255">
        <v>40</v>
      </c>
      <c r="S255">
        <v>38</v>
      </c>
      <c r="T255">
        <v>280</v>
      </c>
      <c r="U255">
        <v>50</v>
      </c>
      <c r="V255">
        <v>2</v>
      </c>
      <c r="W255">
        <v>0</v>
      </c>
      <c r="X255">
        <v>230</v>
      </c>
      <c r="Y255">
        <v>2243</v>
      </c>
      <c r="Z255">
        <v>14</v>
      </c>
      <c r="AA255">
        <v>0</v>
      </c>
      <c r="AB255">
        <v>0</v>
      </c>
      <c r="AC255">
        <v>8</v>
      </c>
      <c r="AD255">
        <v>112</v>
      </c>
      <c r="AE255">
        <v>5</v>
      </c>
      <c r="AF255">
        <v>23</v>
      </c>
      <c r="AG255">
        <v>142</v>
      </c>
      <c r="AH255">
        <v>0</v>
      </c>
      <c r="AI255">
        <v>633</v>
      </c>
      <c r="AJ255">
        <v>83</v>
      </c>
      <c r="AK255">
        <v>0</v>
      </c>
      <c r="AL255">
        <v>260</v>
      </c>
      <c r="AM255">
        <v>78</v>
      </c>
      <c r="AN255">
        <v>207</v>
      </c>
      <c r="AO255">
        <v>0</v>
      </c>
    </row>
    <row r="256" spans="1:41" x14ac:dyDescent="0.25">
      <c r="A256" s="1">
        <v>43988</v>
      </c>
      <c r="B256" t="s">
        <v>43</v>
      </c>
      <c r="C256">
        <v>297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2</v>
      </c>
      <c r="K256">
        <v>0</v>
      </c>
      <c r="L256">
        <v>0</v>
      </c>
      <c r="M256">
        <v>53</v>
      </c>
      <c r="N256">
        <v>0</v>
      </c>
      <c r="O256">
        <v>29</v>
      </c>
      <c r="P256">
        <v>0</v>
      </c>
      <c r="Q256">
        <v>0</v>
      </c>
      <c r="R256">
        <v>3</v>
      </c>
      <c r="S256">
        <v>0</v>
      </c>
      <c r="T256">
        <v>2</v>
      </c>
      <c r="U256">
        <v>1</v>
      </c>
      <c r="V256">
        <v>0</v>
      </c>
      <c r="W256">
        <v>0</v>
      </c>
      <c r="X256">
        <v>15</v>
      </c>
      <c r="Y256">
        <v>120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2</v>
      </c>
      <c r="AG256">
        <v>13</v>
      </c>
      <c r="AH256">
        <v>0</v>
      </c>
      <c r="AI256">
        <v>19</v>
      </c>
      <c r="AJ256">
        <v>10</v>
      </c>
      <c r="AK256">
        <v>0</v>
      </c>
      <c r="AL256">
        <v>11</v>
      </c>
      <c r="AM256">
        <v>0</v>
      </c>
      <c r="AN256">
        <v>17</v>
      </c>
      <c r="AO256">
        <v>0</v>
      </c>
    </row>
    <row r="257" spans="1:41" x14ac:dyDescent="0.25">
      <c r="A257" s="1">
        <v>43989</v>
      </c>
      <c r="B257" t="s">
        <v>41</v>
      </c>
      <c r="C257">
        <v>10884</v>
      </c>
      <c r="D257">
        <v>0</v>
      </c>
      <c r="E257">
        <v>199</v>
      </c>
      <c r="F257">
        <v>2</v>
      </c>
      <c r="G257">
        <v>208</v>
      </c>
      <c r="H257">
        <v>239</v>
      </c>
      <c r="I257">
        <v>3</v>
      </c>
      <c r="J257">
        <v>150</v>
      </c>
      <c r="K257">
        <v>1</v>
      </c>
      <c r="L257">
        <v>0</v>
      </c>
      <c r="M257">
        <v>1282</v>
      </c>
      <c r="N257">
        <v>33</v>
      </c>
      <c r="O257">
        <v>480</v>
      </c>
      <c r="P257">
        <v>496</v>
      </c>
      <c r="Q257">
        <v>11</v>
      </c>
      <c r="R257">
        <v>620</v>
      </c>
      <c r="S257">
        <v>75</v>
      </c>
      <c r="T257">
        <v>239</v>
      </c>
      <c r="U257">
        <v>107</v>
      </c>
      <c r="V257">
        <v>4</v>
      </c>
      <c r="W257">
        <v>0</v>
      </c>
      <c r="X257">
        <v>173</v>
      </c>
      <c r="Y257">
        <v>3007</v>
      </c>
      <c r="Z257">
        <v>15</v>
      </c>
      <c r="AA257">
        <v>3</v>
      </c>
      <c r="AB257">
        <v>10</v>
      </c>
      <c r="AC257">
        <v>11</v>
      </c>
      <c r="AD257">
        <v>75</v>
      </c>
      <c r="AE257">
        <v>12</v>
      </c>
      <c r="AF257">
        <v>93</v>
      </c>
      <c r="AG257">
        <v>262</v>
      </c>
      <c r="AH257">
        <v>0</v>
      </c>
      <c r="AI257">
        <v>1515</v>
      </c>
      <c r="AJ257">
        <v>154</v>
      </c>
      <c r="AK257">
        <v>53</v>
      </c>
      <c r="AL257">
        <v>433</v>
      </c>
      <c r="AM257">
        <v>52</v>
      </c>
      <c r="AN257">
        <v>449</v>
      </c>
      <c r="AO257">
        <v>418</v>
      </c>
    </row>
    <row r="258" spans="1:41" x14ac:dyDescent="0.25">
      <c r="A258" s="1">
        <v>43989</v>
      </c>
      <c r="B258" t="s">
        <v>42</v>
      </c>
      <c r="C258">
        <v>5191</v>
      </c>
      <c r="D258">
        <v>0</v>
      </c>
      <c r="E258">
        <v>29</v>
      </c>
      <c r="F258">
        <v>0</v>
      </c>
      <c r="G258">
        <v>48</v>
      </c>
      <c r="H258">
        <v>107</v>
      </c>
      <c r="I258">
        <v>0</v>
      </c>
      <c r="J258">
        <v>7</v>
      </c>
      <c r="K258">
        <v>1</v>
      </c>
      <c r="L258">
        <v>0</v>
      </c>
      <c r="M258">
        <v>335</v>
      </c>
      <c r="N258">
        <v>0</v>
      </c>
      <c r="O258">
        <v>319</v>
      </c>
      <c r="P258">
        <v>194</v>
      </c>
      <c r="Q258">
        <v>29</v>
      </c>
      <c r="R258">
        <v>90</v>
      </c>
      <c r="S258">
        <v>17</v>
      </c>
      <c r="T258">
        <v>159</v>
      </c>
      <c r="U258">
        <v>41</v>
      </c>
      <c r="V258">
        <v>0</v>
      </c>
      <c r="W258">
        <v>0</v>
      </c>
      <c r="X258">
        <v>223</v>
      </c>
      <c r="Y258">
        <v>1924</v>
      </c>
      <c r="Z258">
        <v>0</v>
      </c>
      <c r="AA258">
        <v>0</v>
      </c>
      <c r="AB258">
        <v>0</v>
      </c>
      <c r="AC258">
        <v>0</v>
      </c>
      <c r="AD258">
        <v>178</v>
      </c>
      <c r="AE258">
        <v>1</v>
      </c>
      <c r="AF258">
        <v>14</v>
      </c>
      <c r="AG258">
        <v>253</v>
      </c>
      <c r="AH258">
        <v>0</v>
      </c>
      <c r="AI258">
        <v>604</v>
      </c>
      <c r="AJ258">
        <v>32</v>
      </c>
      <c r="AK258">
        <v>19</v>
      </c>
      <c r="AL258">
        <v>277</v>
      </c>
      <c r="AM258">
        <v>106</v>
      </c>
      <c r="AN258">
        <v>184</v>
      </c>
      <c r="AO258">
        <v>0</v>
      </c>
    </row>
    <row r="259" spans="1:41" x14ac:dyDescent="0.25">
      <c r="A259" s="1">
        <v>43989</v>
      </c>
      <c r="B259" t="s">
        <v>43</v>
      </c>
      <c r="C259">
        <v>261</v>
      </c>
      <c r="D259">
        <v>0</v>
      </c>
      <c r="E259">
        <v>2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51</v>
      </c>
      <c r="N259">
        <v>0</v>
      </c>
      <c r="O259">
        <v>30</v>
      </c>
      <c r="P259">
        <v>4</v>
      </c>
      <c r="Q259">
        <v>0</v>
      </c>
      <c r="R259">
        <v>2</v>
      </c>
      <c r="S259">
        <v>0</v>
      </c>
      <c r="T259">
        <v>2</v>
      </c>
      <c r="U259">
        <v>0</v>
      </c>
      <c r="V259">
        <v>0</v>
      </c>
      <c r="W259">
        <v>0</v>
      </c>
      <c r="X259">
        <v>13</v>
      </c>
      <c r="Y259">
        <v>91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1</v>
      </c>
      <c r="AG259">
        <v>9</v>
      </c>
      <c r="AH259">
        <v>0</v>
      </c>
      <c r="AI259">
        <v>18</v>
      </c>
      <c r="AJ259">
        <v>14</v>
      </c>
      <c r="AK259">
        <v>0</v>
      </c>
      <c r="AL259">
        <v>7</v>
      </c>
      <c r="AM259">
        <v>2</v>
      </c>
      <c r="AN259">
        <v>13</v>
      </c>
      <c r="AO2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G7" sqref="G7"/>
    </sheetView>
  </sheetViews>
  <sheetFormatPr defaultRowHeight="15" x14ac:dyDescent="0.25"/>
  <cols>
    <col min="5" max="5" width="10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7" x14ac:dyDescent="0.25">
      <c r="B2">
        <v>4</v>
      </c>
      <c r="C2">
        <v>1</v>
      </c>
      <c r="D2">
        <v>4</v>
      </c>
      <c r="E2" s="1">
        <v>43910</v>
      </c>
    </row>
    <row r="3" spans="1:7" x14ac:dyDescent="0.25">
      <c r="B3">
        <v>0</v>
      </c>
      <c r="C3">
        <v>2</v>
      </c>
      <c r="D3">
        <v>4</v>
      </c>
      <c r="E3" s="1">
        <v>43911</v>
      </c>
      <c r="F3">
        <v>0</v>
      </c>
    </row>
    <row r="4" spans="1:7" x14ac:dyDescent="0.25">
      <c r="B4">
        <v>2</v>
      </c>
      <c r="C4">
        <v>3</v>
      </c>
      <c r="D4">
        <v>6</v>
      </c>
      <c r="E4" s="1">
        <v>43912</v>
      </c>
      <c r="F4">
        <v>50</v>
      </c>
    </row>
    <row r="5" spans="1:7" x14ac:dyDescent="0.25">
      <c r="B5">
        <v>0</v>
      </c>
      <c r="C5">
        <v>4</v>
      </c>
      <c r="D5">
        <v>6</v>
      </c>
      <c r="E5" s="1">
        <v>43913</v>
      </c>
      <c r="F5">
        <v>0</v>
      </c>
    </row>
    <row r="6" spans="1:7" x14ac:dyDescent="0.25">
      <c r="B6">
        <v>1</v>
      </c>
      <c r="C6">
        <v>5</v>
      </c>
      <c r="D6">
        <v>7</v>
      </c>
      <c r="E6" s="1">
        <v>43914</v>
      </c>
      <c r="F6">
        <v>16.66667</v>
      </c>
      <c r="G6">
        <f>(D6-D5)/D5*100</f>
        <v>16.666666666666664</v>
      </c>
    </row>
    <row r="7" spans="1:7" x14ac:dyDescent="0.25">
      <c r="A7">
        <v>1.4</v>
      </c>
      <c r="B7">
        <v>8</v>
      </c>
      <c r="C7">
        <v>6</v>
      </c>
      <c r="D7">
        <v>15</v>
      </c>
      <c r="E7" s="1">
        <v>43915</v>
      </c>
      <c r="F7">
        <v>114.28570000000001</v>
      </c>
    </row>
    <row r="8" spans="1:7" x14ac:dyDescent="0.25">
      <c r="A8">
        <v>2.2000000000000002</v>
      </c>
      <c r="B8">
        <v>5</v>
      </c>
      <c r="C8">
        <v>7</v>
      </c>
      <c r="D8">
        <v>20</v>
      </c>
      <c r="E8" s="1">
        <v>43916</v>
      </c>
      <c r="F8">
        <v>33.333329999999997</v>
      </c>
    </row>
    <row r="9" spans="1:7" x14ac:dyDescent="0.25">
      <c r="A9">
        <v>3.2</v>
      </c>
      <c r="B9">
        <v>9</v>
      </c>
      <c r="C9">
        <v>8</v>
      </c>
      <c r="D9">
        <v>29</v>
      </c>
      <c r="E9" s="1">
        <v>43917</v>
      </c>
      <c r="F9">
        <v>45</v>
      </c>
    </row>
    <row r="10" spans="1:7" x14ac:dyDescent="0.25">
      <c r="A10">
        <v>4.5999999999999996</v>
      </c>
      <c r="B10">
        <v>10</v>
      </c>
      <c r="C10">
        <v>9</v>
      </c>
      <c r="D10">
        <v>39</v>
      </c>
      <c r="E10" s="1">
        <v>43918</v>
      </c>
      <c r="F10">
        <v>34.482759999999999</v>
      </c>
    </row>
    <row r="11" spans="1:7" x14ac:dyDescent="0.25">
      <c r="A11">
        <v>6.6</v>
      </c>
      <c r="B11">
        <v>0</v>
      </c>
      <c r="C11">
        <v>10</v>
      </c>
      <c r="D11">
        <v>39</v>
      </c>
      <c r="E11" s="1">
        <v>43919</v>
      </c>
      <c r="F11">
        <v>0</v>
      </c>
    </row>
    <row r="12" spans="1:7" x14ac:dyDescent="0.25">
      <c r="A12">
        <v>6.4</v>
      </c>
      <c r="B12">
        <v>8</v>
      </c>
      <c r="C12">
        <v>11</v>
      </c>
      <c r="D12">
        <v>47</v>
      </c>
      <c r="E12" s="1">
        <v>43920</v>
      </c>
      <c r="F12">
        <v>20.512820000000001</v>
      </c>
    </row>
    <row r="13" spans="1:7" x14ac:dyDescent="0.25">
      <c r="A13">
        <v>6.4</v>
      </c>
      <c r="B13">
        <v>19</v>
      </c>
      <c r="C13">
        <v>12</v>
      </c>
      <c r="D13">
        <v>66</v>
      </c>
      <c r="E13" s="1">
        <v>43921</v>
      </c>
      <c r="F13">
        <v>40.425530000000002</v>
      </c>
    </row>
    <row r="14" spans="1:7" x14ac:dyDescent="0.25">
      <c r="A14">
        <v>9.1999999999999993</v>
      </c>
      <c r="B14">
        <v>32</v>
      </c>
      <c r="C14">
        <v>13</v>
      </c>
      <c r="D14">
        <v>98</v>
      </c>
      <c r="E14" s="1">
        <v>43922</v>
      </c>
      <c r="F14">
        <v>48.484850000000002</v>
      </c>
    </row>
    <row r="15" spans="1:7" x14ac:dyDescent="0.25">
      <c r="A15">
        <v>13.8</v>
      </c>
      <c r="B15">
        <v>9</v>
      </c>
      <c r="C15">
        <v>14</v>
      </c>
      <c r="D15">
        <v>107</v>
      </c>
      <c r="E15" s="1">
        <v>43923</v>
      </c>
      <c r="F15">
        <v>9.1836739999999999</v>
      </c>
    </row>
    <row r="16" spans="1:7" x14ac:dyDescent="0.25">
      <c r="A16">
        <v>13.6</v>
      </c>
      <c r="B16">
        <v>47</v>
      </c>
      <c r="C16">
        <v>15</v>
      </c>
      <c r="D16">
        <v>154</v>
      </c>
      <c r="E16" s="1">
        <v>43924</v>
      </c>
      <c r="F16">
        <v>43.925229999999999</v>
      </c>
    </row>
    <row r="17" spans="1:6" x14ac:dyDescent="0.25">
      <c r="A17">
        <v>23</v>
      </c>
      <c r="B17">
        <v>25</v>
      </c>
      <c r="C17">
        <v>16</v>
      </c>
      <c r="D17">
        <v>179</v>
      </c>
      <c r="E17" s="1">
        <v>43925</v>
      </c>
      <c r="F17">
        <v>16.23377</v>
      </c>
    </row>
    <row r="18" spans="1:6" x14ac:dyDescent="0.25">
      <c r="A18">
        <v>26.4</v>
      </c>
      <c r="B18">
        <v>14</v>
      </c>
      <c r="C18">
        <v>17</v>
      </c>
      <c r="D18">
        <v>193</v>
      </c>
      <c r="E18" s="1">
        <v>43926</v>
      </c>
      <c r="F18">
        <v>7.8212289999999998</v>
      </c>
    </row>
    <row r="19" spans="1:6" x14ac:dyDescent="0.25">
      <c r="A19">
        <v>25.4</v>
      </c>
      <c r="B19">
        <v>63</v>
      </c>
      <c r="C19">
        <v>18</v>
      </c>
      <c r="D19">
        <v>256</v>
      </c>
      <c r="E19" s="1">
        <v>43927</v>
      </c>
      <c r="F19">
        <v>32.642490000000002</v>
      </c>
    </row>
    <row r="20" spans="1:6" x14ac:dyDescent="0.25">
      <c r="A20">
        <v>31.6</v>
      </c>
      <c r="B20">
        <v>34</v>
      </c>
      <c r="C20">
        <v>19</v>
      </c>
      <c r="D20">
        <v>290</v>
      </c>
      <c r="E20" s="1">
        <v>43928</v>
      </c>
      <c r="F20">
        <v>13.28125</v>
      </c>
    </row>
    <row r="21" spans="1:6" x14ac:dyDescent="0.25">
      <c r="A21">
        <v>36.6</v>
      </c>
      <c r="B21">
        <v>51</v>
      </c>
      <c r="C21">
        <v>20</v>
      </c>
      <c r="D21">
        <v>341</v>
      </c>
      <c r="E21" s="1">
        <v>43929</v>
      </c>
      <c r="F21">
        <v>17.586210000000001</v>
      </c>
    </row>
    <row r="22" spans="1:6" x14ac:dyDescent="0.25">
      <c r="A22">
        <v>37.4</v>
      </c>
      <c r="B22">
        <v>70</v>
      </c>
      <c r="C22">
        <v>21</v>
      </c>
      <c r="D22">
        <v>411</v>
      </c>
      <c r="E22" s="1">
        <v>43930</v>
      </c>
      <c r="F22">
        <v>20.52786</v>
      </c>
    </row>
    <row r="23" spans="1:6" x14ac:dyDescent="0.25">
      <c r="A23">
        <v>46.4</v>
      </c>
      <c r="B23">
        <v>40</v>
      </c>
      <c r="C23">
        <v>22</v>
      </c>
      <c r="D23">
        <v>451</v>
      </c>
      <c r="E23" s="1">
        <v>43931</v>
      </c>
      <c r="F23">
        <v>9.7323599999999999</v>
      </c>
    </row>
    <row r="24" spans="1:6" x14ac:dyDescent="0.25">
      <c r="A24">
        <v>51.6</v>
      </c>
      <c r="B24">
        <v>78</v>
      </c>
      <c r="C24">
        <v>23</v>
      </c>
      <c r="D24">
        <v>529</v>
      </c>
      <c r="E24" s="1">
        <v>43932</v>
      </c>
      <c r="F24">
        <v>17.294899999999998</v>
      </c>
    </row>
    <row r="25" spans="1:6" x14ac:dyDescent="0.25">
      <c r="A25">
        <v>54.6</v>
      </c>
      <c r="B25">
        <v>33</v>
      </c>
      <c r="C25">
        <v>24</v>
      </c>
      <c r="D25">
        <v>562</v>
      </c>
      <c r="E25" s="1">
        <v>43933</v>
      </c>
      <c r="F25">
        <v>6.2381849999999996</v>
      </c>
    </row>
    <row r="26" spans="1:6" x14ac:dyDescent="0.25">
      <c r="A26">
        <v>54.4</v>
      </c>
      <c r="B26">
        <v>52</v>
      </c>
      <c r="C26">
        <v>25</v>
      </c>
      <c r="D26">
        <v>614</v>
      </c>
      <c r="E26" s="1">
        <v>43934</v>
      </c>
      <c r="F26">
        <v>9.2526689999999991</v>
      </c>
    </row>
    <row r="27" spans="1:6" x14ac:dyDescent="0.25">
      <c r="A27">
        <v>54.6</v>
      </c>
      <c r="B27">
        <v>127</v>
      </c>
      <c r="C27">
        <v>26</v>
      </c>
      <c r="D27">
        <v>741</v>
      </c>
      <c r="E27" s="1">
        <v>43935</v>
      </c>
      <c r="F27">
        <v>20.68404</v>
      </c>
    </row>
    <row r="28" spans="1:6" x14ac:dyDescent="0.25">
      <c r="A28">
        <v>66</v>
      </c>
      <c r="B28">
        <v>197</v>
      </c>
      <c r="C28">
        <v>27</v>
      </c>
      <c r="D28">
        <v>938</v>
      </c>
      <c r="E28" s="1">
        <v>43936</v>
      </c>
      <c r="F28">
        <v>26.585699999999999</v>
      </c>
    </row>
    <row r="29" spans="1:6" x14ac:dyDescent="0.25">
      <c r="A29">
        <v>97.4</v>
      </c>
      <c r="B29">
        <v>226</v>
      </c>
      <c r="C29">
        <v>28</v>
      </c>
      <c r="D29">
        <v>1164</v>
      </c>
      <c r="E29" s="1">
        <v>43937</v>
      </c>
      <c r="F29">
        <v>24.093820000000001</v>
      </c>
    </row>
    <row r="30" spans="1:6" x14ac:dyDescent="0.25">
      <c r="A30">
        <v>127</v>
      </c>
      <c r="B30">
        <v>146</v>
      </c>
      <c r="C30">
        <v>29</v>
      </c>
      <c r="D30">
        <v>1310</v>
      </c>
      <c r="E30" s="1">
        <v>43938</v>
      </c>
      <c r="F30">
        <v>12.542960000000001</v>
      </c>
    </row>
    <row r="31" spans="1:6" x14ac:dyDescent="0.25">
      <c r="A31">
        <v>149.6</v>
      </c>
      <c r="B31">
        <v>92</v>
      </c>
      <c r="C31">
        <v>30</v>
      </c>
      <c r="D31">
        <v>1402</v>
      </c>
      <c r="E31" s="1">
        <v>43939</v>
      </c>
      <c r="F31">
        <v>7.0229010000000001</v>
      </c>
    </row>
    <row r="32" spans="1:6" x14ac:dyDescent="0.25">
      <c r="A32">
        <v>157.6</v>
      </c>
      <c r="B32">
        <v>5</v>
      </c>
      <c r="C32">
        <v>31</v>
      </c>
      <c r="D32">
        <v>1407</v>
      </c>
      <c r="E32" s="1">
        <v>43940</v>
      </c>
      <c r="F32">
        <v>0.35663339999999999</v>
      </c>
    </row>
    <row r="33" spans="1:6" x14ac:dyDescent="0.25">
      <c r="A33">
        <v>133.19999999999999</v>
      </c>
      <c r="B33">
        <v>78</v>
      </c>
      <c r="C33">
        <v>32</v>
      </c>
      <c r="D33">
        <v>1485</v>
      </c>
      <c r="E33" s="1">
        <v>43941</v>
      </c>
      <c r="F33">
        <v>5.5437099999999999</v>
      </c>
    </row>
    <row r="34" spans="1:6" x14ac:dyDescent="0.25">
      <c r="A34">
        <v>109.4</v>
      </c>
      <c r="B34">
        <v>67</v>
      </c>
      <c r="C34">
        <v>33</v>
      </c>
      <c r="D34">
        <v>1552</v>
      </c>
      <c r="E34" s="1">
        <v>43942</v>
      </c>
      <c r="F34">
        <v>4.5117849999999997</v>
      </c>
    </row>
    <row r="35" spans="1:6" x14ac:dyDescent="0.25">
      <c r="A35">
        <v>77.599999999999994</v>
      </c>
      <c r="B35">
        <v>35</v>
      </c>
      <c r="C35">
        <v>34</v>
      </c>
      <c r="D35">
        <v>1587</v>
      </c>
      <c r="E35" s="1">
        <v>43943</v>
      </c>
      <c r="F35">
        <v>2.2551549999999998</v>
      </c>
    </row>
    <row r="36" spans="1:6" x14ac:dyDescent="0.25">
      <c r="A36">
        <v>55.4</v>
      </c>
      <c r="B36">
        <v>100</v>
      </c>
      <c r="C36">
        <v>35</v>
      </c>
      <c r="D36">
        <v>1687</v>
      </c>
      <c r="E36" s="1">
        <v>43944</v>
      </c>
      <c r="F36">
        <v>6.3011970000000002</v>
      </c>
    </row>
    <row r="37" spans="1:6" x14ac:dyDescent="0.25">
      <c r="A37">
        <v>57</v>
      </c>
      <c r="B37">
        <v>159</v>
      </c>
      <c r="C37">
        <v>36</v>
      </c>
      <c r="D37">
        <v>1846</v>
      </c>
      <c r="E37" s="1">
        <v>43945</v>
      </c>
      <c r="F37">
        <v>9.4250139999999991</v>
      </c>
    </row>
    <row r="38" spans="1:6" x14ac:dyDescent="0.25">
      <c r="A38">
        <v>87.8</v>
      </c>
      <c r="B38">
        <v>99</v>
      </c>
      <c r="C38">
        <v>37</v>
      </c>
      <c r="D38">
        <v>1945</v>
      </c>
      <c r="E38" s="1">
        <v>43946</v>
      </c>
      <c r="F38">
        <v>5.3629470000000001</v>
      </c>
    </row>
    <row r="39" spans="1:6" x14ac:dyDescent="0.25">
      <c r="A39">
        <v>92</v>
      </c>
      <c r="B39">
        <v>145</v>
      </c>
      <c r="C39">
        <v>38</v>
      </c>
      <c r="D39">
        <v>2090</v>
      </c>
      <c r="E39" s="1">
        <v>43947</v>
      </c>
      <c r="F39">
        <v>7.4550130000000001</v>
      </c>
    </row>
    <row r="40" spans="1:6" x14ac:dyDescent="0.25">
      <c r="A40">
        <v>107.6</v>
      </c>
      <c r="B40">
        <v>75</v>
      </c>
      <c r="C40">
        <v>39</v>
      </c>
      <c r="D40">
        <v>2165</v>
      </c>
      <c r="E40" s="1">
        <v>43948</v>
      </c>
      <c r="F40">
        <v>3.588517</v>
      </c>
    </row>
    <row r="41" spans="1:6" x14ac:dyDescent="0.25">
      <c r="A41">
        <v>115.6</v>
      </c>
      <c r="B41">
        <v>222</v>
      </c>
      <c r="C41">
        <v>40</v>
      </c>
      <c r="D41">
        <v>2387</v>
      </c>
      <c r="E41" s="1">
        <v>43949</v>
      </c>
      <c r="F41">
        <v>10.25404</v>
      </c>
    </row>
    <row r="42" spans="1:6" x14ac:dyDescent="0.25">
      <c r="A42">
        <v>140</v>
      </c>
      <c r="B42">
        <v>173</v>
      </c>
      <c r="C42">
        <v>41</v>
      </c>
      <c r="D42">
        <v>2560</v>
      </c>
      <c r="E42" s="1">
        <v>43950</v>
      </c>
      <c r="F42">
        <v>7.2475909999999999</v>
      </c>
    </row>
    <row r="43" spans="1:6" x14ac:dyDescent="0.25">
      <c r="A43">
        <v>142.80000000000001</v>
      </c>
      <c r="B43">
        <v>65</v>
      </c>
      <c r="C43">
        <v>42</v>
      </c>
      <c r="D43">
        <v>2625</v>
      </c>
      <c r="E43" s="1">
        <v>43951</v>
      </c>
      <c r="F43">
        <v>2.5390630000000001</v>
      </c>
    </row>
    <row r="44" spans="1:6" x14ac:dyDescent="0.25">
      <c r="A44">
        <v>136</v>
      </c>
      <c r="B44">
        <v>90</v>
      </c>
      <c r="C44">
        <v>43</v>
      </c>
      <c r="D44">
        <v>2715</v>
      </c>
      <c r="E44" s="1">
        <v>43952</v>
      </c>
      <c r="F44">
        <v>3.4285709999999998</v>
      </c>
    </row>
    <row r="45" spans="1:6" x14ac:dyDescent="0.25">
      <c r="A45">
        <v>125</v>
      </c>
      <c r="B45">
        <v>73</v>
      </c>
      <c r="C45">
        <v>44</v>
      </c>
      <c r="D45">
        <v>2788</v>
      </c>
      <c r="E45" s="1">
        <v>43953</v>
      </c>
      <c r="F45">
        <v>2.6887660000000002</v>
      </c>
    </row>
    <row r="46" spans="1:6" x14ac:dyDescent="0.25">
      <c r="A46">
        <v>124.6</v>
      </c>
      <c r="B46">
        <v>49</v>
      </c>
      <c r="C46">
        <v>45</v>
      </c>
      <c r="D46">
        <v>2837</v>
      </c>
      <c r="E46" s="1">
        <v>43954</v>
      </c>
      <c r="F46">
        <v>1.7575320000000001</v>
      </c>
    </row>
    <row r="47" spans="1:6" x14ac:dyDescent="0.25">
      <c r="A47">
        <v>90</v>
      </c>
      <c r="B47">
        <v>105</v>
      </c>
      <c r="C47">
        <v>46</v>
      </c>
      <c r="D47">
        <v>2942</v>
      </c>
      <c r="E47" s="1">
        <v>43955</v>
      </c>
      <c r="F47">
        <v>3.7010930000000002</v>
      </c>
    </row>
    <row r="48" spans="1:6" x14ac:dyDescent="0.25">
      <c r="A48">
        <v>76.400000000000006</v>
      </c>
      <c r="B48">
        <v>107</v>
      </c>
      <c r="C48">
        <v>47</v>
      </c>
      <c r="D48">
        <v>3049</v>
      </c>
      <c r="E48" s="1">
        <v>43956</v>
      </c>
      <c r="F48">
        <v>3.6369820000000002</v>
      </c>
    </row>
    <row r="49" spans="1:6" x14ac:dyDescent="0.25">
      <c r="A49">
        <v>84.8</v>
      </c>
      <c r="B49">
        <v>89</v>
      </c>
      <c r="C49">
        <v>48</v>
      </c>
      <c r="D49">
        <v>3138</v>
      </c>
      <c r="E49" s="1">
        <v>43957</v>
      </c>
      <c r="F49">
        <v>2.91899</v>
      </c>
    </row>
    <row r="50" spans="1:6" x14ac:dyDescent="0.25">
      <c r="A50">
        <v>84.6</v>
      </c>
      <c r="B50">
        <v>114</v>
      </c>
      <c r="C50">
        <v>49</v>
      </c>
      <c r="D50">
        <v>3252</v>
      </c>
      <c r="E50" s="1">
        <v>43958</v>
      </c>
      <c r="F50">
        <v>3.6328870000000002</v>
      </c>
    </row>
    <row r="51" spans="1:6" x14ac:dyDescent="0.25">
      <c r="A51">
        <v>92.8</v>
      </c>
      <c r="B51">
        <v>89</v>
      </c>
      <c r="C51">
        <v>50</v>
      </c>
      <c r="D51">
        <v>3341</v>
      </c>
      <c r="E51" s="1">
        <v>43959</v>
      </c>
      <c r="F51">
        <v>2.736777</v>
      </c>
    </row>
    <row r="52" spans="1:6" x14ac:dyDescent="0.25">
      <c r="A52">
        <v>100.8</v>
      </c>
      <c r="B52">
        <v>116</v>
      </c>
      <c r="C52">
        <v>51</v>
      </c>
      <c r="D52">
        <v>3457</v>
      </c>
      <c r="E52" s="1">
        <v>43960</v>
      </c>
      <c r="F52">
        <v>3.4720140000000002</v>
      </c>
    </row>
    <row r="53" spans="1:6" x14ac:dyDescent="0.25">
      <c r="A53">
        <v>103</v>
      </c>
      <c r="B53">
        <v>157</v>
      </c>
      <c r="C53">
        <v>52</v>
      </c>
      <c r="D53">
        <v>3614</v>
      </c>
      <c r="E53" s="1">
        <v>43961</v>
      </c>
      <c r="F53">
        <v>4.5415099999999997</v>
      </c>
    </row>
    <row r="54" spans="1:6" x14ac:dyDescent="0.25">
      <c r="A54">
        <v>113</v>
      </c>
      <c r="B54">
        <v>171</v>
      </c>
      <c r="C54">
        <v>53</v>
      </c>
      <c r="D54">
        <v>3785</v>
      </c>
      <c r="E54" s="1">
        <v>43962</v>
      </c>
      <c r="F54">
        <v>4.7315990000000001</v>
      </c>
    </row>
    <row r="55" spans="1:6" x14ac:dyDescent="0.25">
      <c r="A55">
        <v>129.4</v>
      </c>
      <c r="B55">
        <v>201</v>
      </c>
      <c r="C55">
        <v>54</v>
      </c>
      <c r="D55">
        <v>3986</v>
      </c>
      <c r="E55" s="1">
        <v>43963</v>
      </c>
      <c r="F55">
        <v>5.3104360000000002</v>
      </c>
    </row>
    <row r="56" spans="1:6" x14ac:dyDescent="0.25">
      <c r="A56">
        <v>146.80000000000001</v>
      </c>
      <c r="B56">
        <v>187</v>
      </c>
      <c r="C56">
        <v>55</v>
      </c>
      <c r="D56">
        <v>4173</v>
      </c>
      <c r="E56" s="1">
        <v>43964</v>
      </c>
      <c r="F56">
        <v>4.6914199999999999</v>
      </c>
    </row>
    <row r="57" spans="1:6" x14ac:dyDescent="0.25">
      <c r="A57">
        <v>166.4</v>
      </c>
      <c r="B57">
        <v>253</v>
      </c>
      <c r="C57">
        <v>56</v>
      </c>
      <c r="D57">
        <v>4426</v>
      </c>
      <c r="E57" s="1">
        <v>43965</v>
      </c>
      <c r="F57">
        <v>6.0627849999999999</v>
      </c>
    </row>
    <row r="58" spans="1:6" x14ac:dyDescent="0.25">
      <c r="A58">
        <v>193.8</v>
      </c>
      <c r="B58">
        <v>169</v>
      </c>
      <c r="C58">
        <v>57</v>
      </c>
      <c r="D58">
        <v>4595</v>
      </c>
      <c r="E58" s="1">
        <v>43966</v>
      </c>
      <c r="F58">
        <v>3.818346</v>
      </c>
    </row>
    <row r="59" spans="1:6" x14ac:dyDescent="0.25">
      <c r="A59">
        <v>196.2</v>
      </c>
      <c r="B59">
        <v>195</v>
      </c>
      <c r="C59">
        <v>58</v>
      </c>
      <c r="D59">
        <v>4790</v>
      </c>
      <c r="E59" s="1">
        <v>43967</v>
      </c>
      <c r="F59">
        <v>4.2437430000000003</v>
      </c>
    </row>
    <row r="60" spans="1:6" x14ac:dyDescent="0.25">
      <c r="A60">
        <v>201</v>
      </c>
      <c r="B60">
        <v>187</v>
      </c>
      <c r="C60">
        <v>59</v>
      </c>
      <c r="D60">
        <v>4977</v>
      </c>
      <c r="E60" s="1">
        <v>43968</v>
      </c>
      <c r="F60">
        <v>3.9039670000000002</v>
      </c>
    </row>
    <row r="61" spans="1:6" x14ac:dyDescent="0.25">
      <c r="A61">
        <v>198.2</v>
      </c>
      <c r="B61">
        <v>259</v>
      </c>
      <c r="C61">
        <v>60</v>
      </c>
      <c r="D61">
        <v>5236</v>
      </c>
      <c r="E61" s="1">
        <v>43969</v>
      </c>
      <c r="F61">
        <v>5.203938</v>
      </c>
    </row>
    <row r="62" spans="1:6" x14ac:dyDescent="0.25">
      <c r="A62">
        <v>212.6</v>
      </c>
      <c r="B62">
        <v>229</v>
      </c>
      <c r="C62">
        <v>61</v>
      </c>
      <c r="D62">
        <v>5465</v>
      </c>
      <c r="E62" s="1">
        <v>43970</v>
      </c>
      <c r="F62">
        <v>4.3735679999999997</v>
      </c>
    </row>
    <row r="63" spans="1:6" x14ac:dyDescent="0.25">
      <c r="A63">
        <v>207.8</v>
      </c>
      <c r="B63">
        <v>270</v>
      </c>
      <c r="C63">
        <v>62</v>
      </c>
      <c r="D63">
        <v>5735</v>
      </c>
      <c r="E63" s="1">
        <v>43971</v>
      </c>
      <c r="F63">
        <v>4.940531</v>
      </c>
    </row>
    <row r="64" spans="1:6" x14ac:dyDescent="0.25">
      <c r="A64">
        <v>228</v>
      </c>
      <c r="B64">
        <v>246</v>
      </c>
      <c r="C64">
        <v>63</v>
      </c>
      <c r="D64">
        <v>5981</v>
      </c>
      <c r="E64" s="1">
        <v>43972</v>
      </c>
      <c r="F64">
        <v>4.2894509999999997</v>
      </c>
    </row>
    <row r="65" spans="1:11" x14ac:dyDescent="0.25">
      <c r="A65">
        <v>238.2</v>
      </c>
      <c r="B65">
        <v>189</v>
      </c>
      <c r="C65">
        <v>64</v>
      </c>
      <c r="D65">
        <v>6170</v>
      </c>
      <c r="E65" s="1">
        <v>43973</v>
      </c>
      <c r="F65">
        <v>3.1600069999999998</v>
      </c>
    </row>
    <row r="66" spans="1:11" x14ac:dyDescent="0.25">
      <c r="A66">
        <v>238.6</v>
      </c>
      <c r="B66">
        <v>201</v>
      </c>
      <c r="C66">
        <v>65</v>
      </c>
      <c r="D66">
        <v>6371</v>
      </c>
      <c r="E66" s="1">
        <v>43974</v>
      </c>
      <c r="F66">
        <v>3.2576990000000001</v>
      </c>
    </row>
    <row r="67" spans="1:11" x14ac:dyDescent="0.25">
      <c r="A67">
        <v>227</v>
      </c>
      <c r="B67">
        <v>294</v>
      </c>
      <c r="C67">
        <v>66</v>
      </c>
      <c r="D67">
        <v>6665</v>
      </c>
      <c r="E67" s="1">
        <v>43975</v>
      </c>
      <c r="F67">
        <v>4.6146599999999998</v>
      </c>
    </row>
    <row r="68" spans="1:11" x14ac:dyDescent="0.25">
      <c r="A68">
        <v>240</v>
      </c>
      <c r="B68">
        <v>194</v>
      </c>
      <c r="C68">
        <v>67</v>
      </c>
      <c r="D68">
        <v>6859</v>
      </c>
      <c r="E68" s="1">
        <v>43976</v>
      </c>
      <c r="F68">
        <v>2.9107280000000002</v>
      </c>
    </row>
    <row r="69" spans="1:11" x14ac:dyDescent="0.25">
      <c r="A69">
        <v>224.8</v>
      </c>
      <c r="B69">
        <v>165</v>
      </c>
      <c r="C69">
        <v>68</v>
      </c>
      <c r="D69">
        <v>7024</v>
      </c>
      <c r="E69" s="1">
        <v>43977</v>
      </c>
      <c r="F69">
        <v>2.4055979999999999</v>
      </c>
    </row>
    <row r="70" spans="1:11" x14ac:dyDescent="0.25">
      <c r="A70">
        <v>208.6</v>
      </c>
      <c r="B70">
        <v>237</v>
      </c>
      <c r="C70">
        <v>69</v>
      </c>
      <c r="D70">
        <v>7261</v>
      </c>
      <c r="E70" s="1">
        <v>43978</v>
      </c>
      <c r="F70">
        <v>3.3741460000000001</v>
      </c>
    </row>
    <row r="71" spans="1:11" x14ac:dyDescent="0.25">
      <c r="A71">
        <v>218.2</v>
      </c>
      <c r="B71">
        <v>192</v>
      </c>
      <c r="C71">
        <v>70</v>
      </c>
      <c r="D71">
        <v>7453</v>
      </c>
      <c r="E71" s="1">
        <v>43979</v>
      </c>
      <c r="F71">
        <v>2.6442640000000002</v>
      </c>
    </row>
    <row r="72" spans="1:11" x14ac:dyDescent="0.25">
      <c r="A72">
        <v>216.4</v>
      </c>
      <c r="B72">
        <v>192</v>
      </c>
      <c r="C72">
        <v>71</v>
      </c>
      <c r="D72">
        <v>7645</v>
      </c>
      <c r="E72" s="1">
        <v>43980</v>
      </c>
      <c r="F72">
        <v>2.5761440000000002</v>
      </c>
    </row>
    <row r="73" spans="1:11" x14ac:dyDescent="0.25">
      <c r="A73">
        <v>196</v>
      </c>
      <c r="B73">
        <v>246</v>
      </c>
      <c r="C73">
        <v>72</v>
      </c>
      <c r="D73">
        <v>7891</v>
      </c>
      <c r="E73" s="1">
        <v>43981</v>
      </c>
      <c r="F73">
        <v>3.2177889999999998</v>
      </c>
    </row>
    <row r="74" spans="1:11" x14ac:dyDescent="0.25">
      <c r="A74">
        <v>206.4</v>
      </c>
      <c r="B74">
        <v>198</v>
      </c>
      <c r="C74">
        <v>73</v>
      </c>
      <c r="D74">
        <v>8089</v>
      </c>
      <c r="E74" s="1">
        <v>43982</v>
      </c>
      <c r="F74">
        <v>2.509188</v>
      </c>
      <c r="K74">
        <f>(1350000000*4.64)/100</f>
        <v>62640000</v>
      </c>
    </row>
    <row r="75" spans="1:11" x14ac:dyDescent="0.25">
      <c r="A75">
        <v>213</v>
      </c>
      <c r="B75">
        <v>194</v>
      </c>
      <c r="C75">
        <v>74</v>
      </c>
      <c r="D75">
        <v>8283</v>
      </c>
      <c r="E75" s="1">
        <v>43983</v>
      </c>
      <c r="F75">
        <v>2.3983189999999999</v>
      </c>
    </row>
    <row r="76" spans="1:11" x14ac:dyDescent="0.25">
      <c r="A76">
        <v>204.4</v>
      </c>
      <c r="B76">
        <v>137</v>
      </c>
      <c r="C76">
        <v>75</v>
      </c>
      <c r="D76">
        <v>8420</v>
      </c>
      <c r="E76" s="1">
        <v>43984</v>
      </c>
      <c r="F76">
        <v>1.6539900000000001</v>
      </c>
    </row>
    <row r="77" spans="1:11" x14ac:dyDescent="0.25">
      <c r="A77">
        <v>193.4</v>
      </c>
      <c r="B77">
        <v>168</v>
      </c>
      <c r="C77">
        <v>76</v>
      </c>
      <c r="D77">
        <v>8588</v>
      </c>
      <c r="E77" s="1">
        <v>43985</v>
      </c>
      <c r="F77">
        <v>1.9952490000000001</v>
      </c>
    </row>
    <row r="78" spans="1:11" x14ac:dyDescent="0.25">
      <c r="A78">
        <v>188.6</v>
      </c>
      <c r="B78">
        <v>174</v>
      </c>
      <c r="C78">
        <v>77</v>
      </c>
      <c r="D78">
        <v>8762</v>
      </c>
      <c r="E78" s="1">
        <v>43986</v>
      </c>
      <c r="F78">
        <v>2.0260829999999999</v>
      </c>
    </row>
    <row r="79" spans="1:11" x14ac:dyDescent="0.25">
      <c r="A79">
        <v>174.2</v>
      </c>
      <c r="B79">
        <v>234</v>
      </c>
      <c r="C79">
        <v>78</v>
      </c>
      <c r="D79">
        <v>8996</v>
      </c>
      <c r="E79" s="1">
        <v>43987</v>
      </c>
      <c r="F79">
        <v>2.670623</v>
      </c>
    </row>
    <row r="80" spans="1:11" x14ac:dyDescent="0.25">
      <c r="A80">
        <v>181.4</v>
      </c>
      <c r="B80">
        <v>232</v>
      </c>
      <c r="C80">
        <v>79</v>
      </c>
      <c r="D80">
        <v>9228</v>
      </c>
      <c r="E80" s="1">
        <v>43988</v>
      </c>
      <c r="F80">
        <v>2.5789240000000002</v>
      </c>
    </row>
    <row r="81" spans="1:9" x14ac:dyDescent="0.25">
      <c r="A81">
        <v>189</v>
      </c>
      <c r="B81">
        <v>173</v>
      </c>
      <c r="C81">
        <v>80</v>
      </c>
      <c r="D81">
        <v>9401</v>
      </c>
      <c r="E81" s="1">
        <v>43989</v>
      </c>
      <c r="F81">
        <v>1.8747290000000001</v>
      </c>
      <c r="G81">
        <f>AVERAGE(F77:F81)</f>
        <v>2.2291216</v>
      </c>
    </row>
    <row r="82" spans="1:9" x14ac:dyDescent="0.25">
      <c r="I82">
        <f>(860000000*2.229122)/100</f>
        <v>19170449.199999999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tabSelected="1" workbookViewId="0">
      <selection activeCell="N10" sqref="N10"/>
    </sheetView>
  </sheetViews>
  <sheetFormatPr defaultRowHeight="15" x14ac:dyDescent="0.25"/>
  <cols>
    <col min="4" max="4" width="10.140625" bestFit="1" customWidth="1"/>
    <col min="6" max="6" width="10.140625" bestFit="1" customWidth="1"/>
  </cols>
  <sheetData>
    <row r="1" spans="1:18" x14ac:dyDescent="0.25">
      <c r="A1" t="s">
        <v>50</v>
      </c>
      <c r="B1" t="s">
        <v>51</v>
      </c>
      <c r="C1" t="s">
        <v>52</v>
      </c>
      <c r="D1" t="s">
        <v>46</v>
      </c>
      <c r="E1" t="s">
        <v>47</v>
      </c>
      <c r="F1" t="s">
        <v>48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</row>
    <row r="2" spans="1:18" x14ac:dyDescent="0.25">
      <c r="A2" t="s">
        <v>41</v>
      </c>
      <c r="C2">
        <v>4</v>
      </c>
      <c r="D2" s="1">
        <v>21917</v>
      </c>
      <c r="E2">
        <v>4</v>
      </c>
      <c r="F2" s="1">
        <v>43910</v>
      </c>
      <c r="H2" s="2">
        <v>0</v>
      </c>
      <c r="I2" s="2">
        <v>0</v>
      </c>
      <c r="J2">
        <v>0</v>
      </c>
      <c r="K2">
        <v>0</v>
      </c>
      <c r="L2">
        <v>4</v>
      </c>
      <c r="N2">
        <v>1</v>
      </c>
    </row>
    <row r="3" spans="1:18" x14ac:dyDescent="0.25">
      <c r="A3" t="s">
        <v>41</v>
      </c>
      <c r="C3">
        <v>0</v>
      </c>
      <c r="D3" s="1">
        <v>21918</v>
      </c>
      <c r="E3">
        <v>4</v>
      </c>
      <c r="F3" s="1">
        <v>43911</v>
      </c>
      <c r="H3" s="2">
        <v>0</v>
      </c>
      <c r="I3" s="2">
        <v>0</v>
      </c>
      <c r="J3">
        <v>0</v>
      </c>
      <c r="K3">
        <v>0</v>
      </c>
      <c r="L3">
        <v>4</v>
      </c>
      <c r="N3">
        <v>2</v>
      </c>
    </row>
    <row r="4" spans="1:18" x14ac:dyDescent="0.25">
      <c r="A4" t="s">
        <v>41</v>
      </c>
      <c r="C4">
        <v>2</v>
      </c>
      <c r="D4" s="1">
        <v>21919</v>
      </c>
      <c r="E4">
        <v>6</v>
      </c>
      <c r="F4" s="1">
        <v>43912</v>
      </c>
      <c r="G4">
        <v>19.57873</v>
      </c>
      <c r="H4" s="2">
        <v>0</v>
      </c>
      <c r="I4" s="2">
        <v>0</v>
      </c>
      <c r="J4">
        <v>0</v>
      </c>
      <c r="K4">
        <v>0</v>
      </c>
      <c r="L4">
        <v>6</v>
      </c>
      <c r="N4">
        <v>3</v>
      </c>
    </row>
    <row r="5" spans="1:18" x14ac:dyDescent="0.25">
      <c r="A5" t="s">
        <v>41</v>
      </c>
      <c r="C5">
        <v>0</v>
      </c>
      <c r="D5" s="1">
        <v>21920</v>
      </c>
      <c r="E5">
        <v>6</v>
      </c>
      <c r="F5" s="1">
        <v>43913</v>
      </c>
      <c r="H5" s="2">
        <v>0</v>
      </c>
      <c r="I5" s="2">
        <v>0</v>
      </c>
      <c r="J5">
        <v>0</v>
      </c>
      <c r="K5">
        <v>0</v>
      </c>
      <c r="L5">
        <v>6</v>
      </c>
      <c r="N5">
        <v>4</v>
      </c>
    </row>
    <row r="6" spans="1:18" x14ac:dyDescent="0.25">
      <c r="A6" t="s">
        <v>41</v>
      </c>
      <c r="C6">
        <v>1</v>
      </c>
      <c r="D6" s="1">
        <v>21921</v>
      </c>
      <c r="E6">
        <v>7</v>
      </c>
      <c r="F6" s="1">
        <v>43914</v>
      </c>
      <c r="G6">
        <v>-1</v>
      </c>
      <c r="H6" s="2">
        <v>0</v>
      </c>
      <c r="I6" s="2">
        <v>0</v>
      </c>
      <c r="J6">
        <v>0</v>
      </c>
      <c r="K6">
        <v>0</v>
      </c>
      <c r="L6">
        <v>7</v>
      </c>
      <c r="N6">
        <v>5</v>
      </c>
    </row>
    <row r="7" spans="1:18" x14ac:dyDescent="0.25">
      <c r="A7" t="s">
        <v>41</v>
      </c>
      <c r="B7">
        <v>1.4</v>
      </c>
      <c r="C7">
        <v>8</v>
      </c>
      <c r="D7" s="1">
        <v>21922</v>
      </c>
      <c r="E7">
        <v>15</v>
      </c>
      <c r="F7" s="1">
        <v>43915</v>
      </c>
      <c r="G7">
        <v>6.9510959999999997</v>
      </c>
      <c r="H7" s="2">
        <v>0</v>
      </c>
      <c r="I7" s="2">
        <v>1</v>
      </c>
      <c r="J7">
        <v>0</v>
      </c>
      <c r="K7">
        <v>1</v>
      </c>
      <c r="L7">
        <v>14</v>
      </c>
      <c r="N7">
        <v>6</v>
      </c>
      <c r="P7">
        <f>(C7-C6)/C6*100</f>
        <v>700</v>
      </c>
    </row>
    <row r="8" spans="1:18" x14ac:dyDescent="0.25">
      <c r="A8" t="s">
        <v>41</v>
      </c>
      <c r="B8">
        <v>2.2000000000000002</v>
      </c>
      <c r="C8">
        <v>5</v>
      </c>
      <c r="D8" s="1">
        <v>21923</v>
      </c>
      <c r="E8">
        <v>20</v>
      </c>
      <c r="F8" s="1">
        <v>43916</v>
      </c>
      <c r="G8">
        <v>19.048410000000001</v>
      </c>
      <c r="H8" s="2">
        <v>0</v>
      </c>
      <c r="I8" s="2">
        <v>0</v>
      </c>
      <c r="J8">
        <v>0</v>
      </c>
      <c r="K8">
        <v>1</v>
      </c>
      <c r="L8">
        <v>19</v>
      </c>
      <c r="M8">
        <v>8.9156472000000004</v>
      </c>
      <c r="N8">
        <v>7</v>
      </c>
    </row>
    <row r="9" spans="1:18" x14ac:dyDescent="0.25">
      <c r="A9" t="s">
        <v>41</v>
      </c>
      <c r="B9">
        <v>3.2</v>
      </c>
      <c r="C9">
        <v>9</v>
      </c>
      <c r="D9" s="1">
        <v>21924</v>
      </c>
      <c r="E9">
        <v>29</v>
      </c>
      <c r="F9" s="1">
        <v>43917</v>
      </c>
      <c r="G9">
        <v>21.644539999999999</v>
      </c>
      <c r="H9" s="2">
        <v>0</v>
      </c>
      <c r="I9" s="2">
        <v>1</v>
      </c>
      <c r="J9">
        <v>0</v>
      </c>
      <c r="K9">
        <v>2</v>
      </c>
      <c r="L9">
        <v>27</v>
      </c>
      <c r="M9">
        <v>9.3288092000000002</v>
      </c>
      <c r="N9">
        <v>8</v>
      </c>
    </row>
    <row r="10" spans="1:18" x14ac:dyDescent="0.25">
      <c r="A10" t="s">
        <v>41</v>
      </c>
      <c r="B10">
        <v>4.5999999999999996</v>
      </c>
      <c r="C10">
        <v>10</v>
      </c>
      <c r="D10" s="1">
        <v>21925</v>
      </c>
      <c r="E10">
        <v>39</v>
      </c>
      <c r="F10" s="1">
        <v>43918</v>
      </c>
      <c r="G10">
        <v>3.5237240000000001</v>
      </c>
      <c r="H10" s="2">
        <v>0</v>
      </c>
      <c r="I10" s="2">
        <v>0</v>
      </c>
      <c r="J10">
        <v>0</v>
      </c>
      <c r="K10">
        <v>2</v>
      </c>
      <c r="L10">
        <v>37</v>
      </c>
      <c r="M10">
        <v>10.033554000000001</v>
      </c>
      <c r="N10">
        <v>9</v>
      </c>
    </row>
    <row r="11" spans="1:18" x14ac:dyDescent="0.25">
      <c r="A11" t="s">
        <v>41</v>
      </c>
      <c r="B11">
        <v>6.6</v>
      </c>
      <c r="C11">
        <v>0</v>
      </c>
      <c r="D11" s="1">
        <v>21926</v>
      </c>
      <c r="E11">
        <v>39</v>
      </c>
      <c r="F11" s="1">
        <v>43919</v>
      </c>
      <c r="H11" s="2">
        <v>0</v>
      </c>
      <c r="I11" s="2">
        <v>0</v>
      </c>
      <c r="J11">
        <v>0</v>
      </c>
      <c r="K11">
        <v>2</v>
      </c>
      <c r="L11">
        <v>37</v>
      </c>
      <c r="M11">
        <v>10.233554</v>
      </c>
      <c r="N11">
        <v>10</v>
      </c>
    </row>
    <row r="12" spans="1:18" x14ac:dyDescent="0.25">
      <c r="A12" t="s">
        <v>41</v>
      </c>
      <c r="B12">
        <v>6.4</v>
      </c>
      <c r="C12">
        <v>8</v>
      </c>
      <c r="D12" s="1">
        <v>21927</v>
      </c>
      <c r="E12">
        <v>47</v>
      </c>
      <c r="F12" s="1">
        <v>43920</v>
      </c>
      <c r="G12">
        <v>7.8718500000000002</v>
      </c>
      <c r="H12" s="2">
        <v>0</v>
      </c>
      <c r="I12" s="2">
        <v>2</v>
      </c>
      <c r="J12">
        <v>0</v>
      </c>
      <c r="K12">
        <v>4</v>
      </c>
      <c r="L12">
        <v>43</v>
      </c>
      <c r="M12">
        <v>10.417705</v>
      </c>
      <c r="N12">
        <v>11</v>
      </c>
      <c r="P12">
        <f>(E12-E11)/E11*100</f>
        <v>20.512820512820511</v>
      </c>
    </row>
    <row r="13" spans="1:18" x14ac:dyDescent="0.25">
      <c r="A13" t="s">
        <v>41</v>
      </c>
      <c r="B13">
        <v>6.4</v>
      </c>
      <c r="C13">
        <v>19</v>
      </c>
      <c r="D13" s="1">
        <v>21928</v>
      </c>
      <c r="E13">
        <v>66</v>
      </c>
      <c r="F13" s="1">
        <v>43921</v>
      </c>
      <c r="G13">
        <v>2.7320190000000002</v>
      </c>
      <c r="H13" s="2">
        <v>0</v>
      </c>
      <c r="I13" s="2">
        <v>1</v>
      </c>
      <c r="J13">
        <v>0</v>
      </c>
      <c r="K13">
        <v>5</v>
      </c>
      <c r="L13">
        <v>61</v>
      </c>
      <c r="M13">
        <v>7.1544265999999999</v>
      </c>
      <c r="N13">
        <v>12</v>
      </c>
    </row>
    <row r="14" spans="1:18" x14ac:dyDescent="0.25">
      <c r="A14" t="s">
        <v>41</v>
      </c>
      <c r="B14">
        <v>9.1999999999999993</v>
      </c>
      <c r="C14">
        <v>32</v>
      </c>
      <c r="D14" s="1">
        <v>21929</v>
      </c>
      <c r="E14">
        <v>98</v>
      </c>
      <c r="F14" s="1">
        <v>43922</v>
      </c>
      <c r="G14">
        <v>14.019729999999999</v>
      </c>
      <c r="H14" s="2">
        <v>0</v>
      </c>
      <c r="I14" s="2">
        <v>1</v>
      </c>
      <c r="J14">
        <v>0</v>
      </c>
      <c r="K14">
        <v>6</v>
      </c>
      <c r="L14">
        <v>92</v>
      </c>
      <c r="M14">
        <v>5.6294646000000004</v>
      </c>
      <c r="N14">
        <v>13</v>
      </c>
    </row>
    <row r="15" spans="1:18" x14ac:dyDescent="0.25">
      <c r="A15" t="s">
        <v>41</v>
      </c>
      <c r="B15">
        <v>13.8</v>
      </c>
      <c r="C15">
        <v>9</v>
      </c>
      <c r="D15" s="1">
        <v>21930</v>
      </c>
      <c r="E15">
        <v>107</v>
      </c>
      <c r="F15" s="1">
        <v>43923</v>
      </c>
      <c r="G15">
        <v>7.523847</v>
      </c>
      <c r="H15" s="2">
        <v>0</v>
      </c>
      <c r="I15" s="2">
        <v>2</v>
      </c>
      <c r="J15">
        <v>0</v>
      </c>
      <c r="K15">
        <v>8</v>
      </c>
      <c r="L15">
        <v>99</v>
      </c>
      <c r="M15">
        <v>6.4294891999999999</v>
      </c>
      <c r="N15">
        <v>14</v>
      </c>
    </row>
    <row r="16" spans="1:18" x14ac:dyDescent="0.25">
      <c r="A16" t="s">
        <v>41</v>
      </c>
      <c r="B16">
        <v>13.6</v>
      </c>
      <c r="C16">
        <v>47</v>
      </c>
      <c r="D16" s="1">
        <v>21931</v>
      </c>
      <c r="E16">
        <v>154</v>
      </c>
      <c r="F16" s="1">
        <v>43924</v>
      </c>
      <c r="G16">
        <v>7.2533329999999996</v>
      </c>
      <c r="H16" s="2">
        <v>0</v>
      </c>
      <c r="I16" s="2">
        <v>0</v>
      </c>
      <c r="J16">
        <v>0</v>
      </c>
      <c r="K16">
        <v>8</v>
      </c>
      <c r="L16">
        <v>146</v>
      </c>
      <c r="M16">
        <v>7.8801557999999998</v>
      </c>
      <c r="N16">
        <v>15</v>
      </c>
    </row>
    <row r="17" spans="1:19" x14ac:dyDescent="0.25">
      <c r="A17" t="s">
        <v>41</v>
      </c>
      <c r="B17">
        <v>23</v>
      </c>
      <c r="C17">
        <v>25</v>
      </c>
      <c r="D17" s="1">
        <v>21932</v>
      </c>
      <c r="E17">
        <v>179</v>
      </c>
      <c r="F17" s="1">
        <v>43925</v>
      </c>
      <c r="G17">
        <v>10.75601</v>
      </c>
      <c r="H17" s="2">
        <v>0</v>
      </c>
      <c r="I17" s="2">
        <v>3</v>
      </c>
      <c r="J17">
        <v>0</v>
      </c>
      <c r="K17">
        <v>11</v>
      </c>
      <c r="L17">
        <v>168</v>
      </c>
      <c r="M17">
        <v>8.4569878000000003</v>
      </c>
      <c r="N17">
        <v>16</v>
      </c>
    </row>
    <row r="18" spans="1:19" x14ac:dyDescent="0.25">
      <c r="A18" t="s">
        <v>41</v>
      </c>
      <c r="B18">
        <v>26.4</v>
      </c>
      <c r="C18">
        <v>14</v>
      </c>
      <c r="D18" s="1">
        <v>21933</v>
      </c>
      <c r="E18">
        <v>193</v>
      </c>
      <c r="F18" s="1">
        <v>43926</v>
      </c>
      <c r="G18">
        <v>5.4500510000000002</v>
      </c>
      <c r="H18" s="2">
        <v>3</v>
      </c>
      <c r="I18" s="2">
        <v>2</v>
      </c>
      <c r="J18">
        <v>3</v>
      </c>
      <c r="K18">
        <v>13</v>
      </c>
      <c r="L18">
        <v>177</v>
      </c>
      <c r="M18">
        <v>9.0005942000000001</v>
      </c>
      <c r="N18">
        <v>17</v>
      </c>
      <c r="P18">
        <v>2812</v>
      </c>
    </row>
    <row r="19" spans="1:19" x14ac:dyDescent="0.25">
      <c r="A19" t="s">
        <v>41</v>
      </c>
      <c r="B19">
        <v>25.4</v>
      </c>
      <c r="C19">
        <v>63</v>
      </c>
      <c r="D19" s="1">
        <v>21934</v>
      </c>
      <c r="E19">
        <v>256</v>
      </c>
      <c r="F19" s="1">
        <v>43927</v>
      </c>
      <c r="G19">
        <v>7.6131390000000003</v>
      </c>
      <c r="H19" s="2">
        <v>8</v>
      </c>
      <c r="I19" s="2">
        <v>2</v>
      </c>
      <c r="J19">
        <v>11</v>
      </c>
      <c r="K19">
        <v>15</v>
      </c>
      <c r="L19">
        <v>230</v>
      </c>
      <c r="M19">
        <v>7.7192759999999998</v>
      </c>
      <c r="N19">
        <v>18</v>
      </c>
      <c r="O19">
        <v>7.9438339999999998</v>
      </c>
      <c r="P19">
        <v>2812</v>
      </c>
      <c r="Q19">
        <f>P19-P18</f>
        <v>0</v>
      </c>
      <c r="R19">
        <v>-99</v>
      </c>
      <c r="S19">
        <f>(G18+G17+G16+G15+G14+G13+G12)/7</f>
        <v>7.9438342857142858</v>
      </c>
    </row>
    <row r="20" spans="1:19" x14ac:dyDescent="0.25">
      <c r="A20" t="s">
        <v>41</v>
      </c>
      <c r="B20">
        <v>31.6</v>
      </c>
      <c r="C20">
        <v>34</v>
      </c>
      <c r="D20" s="1">
        <v>21935</v>
      </c>
      <c r="E20">
        <v>290</v>
      </c>
      <c r="F20" s="1">
        <v>43928</v>
      </c>
      <c r="G20">
        <v>2.7188659999999998</v>
      </c>
      <c r="H20" s="2">
        <v>10</v>
      </c>
      <c r="I20" s="2">
        <v>6</v>
      </c>
      <c r="J20">
        <v>21</v>
      </c>
      <c r="K20">
        <v>21</v>
      </c>
      <c r="L20">
        <v>248</v>
      </c>
      <c r="M20">
        <v>6.7582798000000004</v>
      </c>
      <c r="N20">
        <v>19</v>
      </c>
      <c r="O20">
        <v>7.9068759999999996</v>
      </c>
      <c r="P20">
        <v>3770</v>
      </c>
      <c r="Q20">
        <f t="shared" ref="Q20:Q82" si="0">P20-P19</f>
        <v>958</v>
      </c>
      <c r="R20">
        <f t="shared" ref="R20:R83" si="1">(C20/Q20)*100</f>
        <v>3.5490605427974948</v>
      </c>
    </row>
    <row r="21" spans="1:19" x14ac:dyDescent="0.25">
      <c r="A21" t="s">
        <v>41</v>
      </c>
      <c r="B21">
        <v>36.6</v>
      </c>
      <c r="C21">
        <v>51</v>
      </c>
      <c r="D21" s="1">
        <v>21936</v>
      </c>
      <c r="E21">
        <v>341</v>
      </c>
      <c r="F21" s="1">
        <v>43929</v>
      </c>
      <c r="G21">
        <v>4.2147389999999998</v>
      </c>
      <c r="H21" s="2">
        <v>4</v>
      </c>
      <c r="I21" s="2">
        <v>3</v>
      </c>
      <c r="J21">
        <v>25</v>
      </c>
      <c r="K21">
        <v>24</v>
      </c>
      <c r="L21">
        <v>292</v>
      </c>
      <c r="M21">
        <v>6.1505609999999997</v>
      </c>
      <c r="N21">
        <v>20</v>
      </c>
      <c r="O21">
        <v>7.9049959999999997</v>
      </c>
      <c r="P21">
        <v>4056</v>
      </c>
      <c r="Q21">
        <f t="shared" si="0"/>
        <v>286</v>
      </c>
      <c r="R21">
        <f t="shared" si="1"/>
        <v>17.832167832167833</v>
      </c>
    </row>
    <row r="22" spans="1:19" x14ac:dyDescent="0.25">
      <c r="A22" t="s">
        <v>41</v>
      </c>
      <c r="B22">
        <v>37.4</v>
      </c>
      <c r="C22">
        <v>70</v>
      </c>
      <c r="D22" s="1">
        <v>21937</v>
      </c>
      <c r="E22">
        <v>411</v>
      </c>
      <c r="F22" s="1">
        <v>43930</v>
      </c>
      <c r="G22">
        <v>10.302289999999999</v>
      </c>
      <c r="H22" s="2">
        <v>0</v>
      </c>
      <c r="I22" s="2">
        <v>9</v>
      </c>
      <c r="J22">
        <v>25</v>
      </c>
      <c r="K22">
        <v>33</v>
      </c>
      <c r="L22">
        <v>353</v>
      </c>
      <c r="M22">
        <v>6.0598169999999998</v>
      </c>
      <c r="N22">
        <v>21</v>
      </c>
      <c r="O22">
        <v>6.504283</v>
      </c>
      <c r="P22">
        <v>5135</v>
      </c>
      <c r="Q22">
        <f t="shared" si="0"/>
        <v>1079</v>
      </c>
      <c r="R22">
        <f t="shared" si="1"/>
        <v>6.487488415199258</v>
      </c>
    </row>
    <row r="23" spans="1:19" x14ac:dyDescent="0.25">
      <c r="A23" t="s">
        <v>41</v>
      </c>
      <c r="B23">
        <v>46.4</v>
      </c>
      <c r="C23">
        <v>40</v>
      </c>
      <c r="D23" s="1">
        <v>21938</v>
      </c>
      <c r="E23">
        <v>451</v>
      </c>
      <c r="F23" s="1">
        <v>43931</v>
      </c>
      <c r="G23">
        <v>15.8657</v>
      </c>
      <c r="H23" s="2">
        <v>12</v>
      </c>
      <c r="I23" s="2">
        <v>4</v>
      </c>
      <c r="J23">
        <v>37</v>
      </c>
      <c r="K23">
        <v>37</v>
      </c>
      <c r="L23">
        <v>377</v>
      </c>
      <c r="M23">
        <v>8.1429468000000007</v>
      </c>
      <c r="N23">
        <v>22</v>
      </c>
      <c r="O23">
        <v>6.9012039999999999</v>
      </c>
      <c r="P23">
        <v>7049</v>
      </c>
      <c r="Q23">
        <f t="shared" si="0"/>
        <v>1914</v>
      </c>
      <c r="R23">
        <f t="shared" si="1"/>
        <v>2.089864158829676</v>
      </c>
    </row>
    <row r="24" spans="1:19" x14ac:dyDescent="0.25">
      <c r="A24" t="s">
        <v>41</v>
      </c>
      <c r="B24">
        <v>51.6</v>
      </c>
      <c r="C24">
        <v>78</v>
      </c>
      <c r="D24" s="1">
        <v>21939</v>
      </c>
      <c r="E24">
        <v>529</v>
      </c>
      <c r="F24" s="1">
        <v>43932</v>
      </c>
      <c r="G24">
        <v>12.62454</v>
      </c>
      <c r="H24" s="2">
        <v>1</v>
      </c>
      <c r="I24" s="2">
        <v>4</v>
      </c>
      <c r="J24">
        <v>38</v>
      </c>
      <c r="K24">
        <v>41</v>
      </c>
      <c r="L24">
        <v>450</v>
      </c>
      <c r="M24">
        <v>9.1452270000000002</v>
      </c>
      <c r="N24">
        <v>23</v>
      </c>
      <c r="O24">
        <v>8.1315419999999996</v>
      </c>
      <c r="P24">
        <v>8516</v>
      </c>
      <c r="Q24">
        <f t="shared" si="0"/>
        <v>1467</v>
      </c>
      <c r="R24">
        <f t="shared" si="1"/>
        <v>5.3169734151329244</v>
      </c>
    </row>
    <row r="25" spans="1:19" x14ac:dyDescent="0.25">
      <c r="A25" t="s">
        <v>41</v>
      </c>
      <c r="B25">
        <v>54.6</v>
      </c>
      <c r="C25">
        <v>33</v>
      </c>
      <c r="D25" s="1">
        <v>21940</v>
      </c>
      <c r="E25">
        <v>562</v>
      </c>
      <c r="F25" s="1">
        <v>43933</v>
      </c>
      <c r="G25">
        <v>7.6973750000000001</v>
      </c>
      <c r="H25" s="2">
        <v>3</v>
      </c>
      <c r="I25" s="2">
        <v>3</v>
      </c>
      <c r="J25">
        <v>41</v>
      </c>
      <c r="K25">
        <v>44</v>
      </c>
      <c r="L25">
        <v>477</v>
      </c>
      <c r="M25">
        <v>10.140929</v>
      </c>
      <c r="N25">
        <v>24</v>
      </c>
      <c r="O25">
        <v>8.3984749999999995</v>
      </c>
      <c r="P25">
        <v>10841</v>
      </c>
      <c r="Q25">
        <f t="shared" si="0"/>
        <v>2325</v>
      </c>
      <c r="R25">
        <f t="shared" si="1"/>
        <v>1.4193548387096775</v>
      </c>
    </row>
    <row r="26" spans="1:19" x14ac:dyDescent="0.25">
      <c r="A26" t="s">
        <v>41</v>
      </c>
      <c r="B26">
        <v>54.4</v>
      </c>
      <c r="C26">
        <v>52</v>
      </c>
      <c r="D26" s="1">
        <v>21941</v>
      </c>
      <c r="E26">
        <v>614</v>
      </c>
      <c r="F26" s="1">
        <v>43934</v>
      </c>
      <c r="G26">
        <v>3.500524</v>
      </c>
      <c r="H26" s="2">
        <v>10</v>
      </c>
      <c r="I26" s="2">
        <v>7</v>
      </c>
      <c r="J26">
        <v>51</v>
      </c>
      <c r="K26">
        <v>51</v>
      </c>
      <c r="L26">
        <v>512</v>
      </c>
      <c r="M26">
        <v>9.9980858000000001</v>
      </c>
      <c r="N26">
        <v>25</v>
      </c>
      <c r="O26">
        <v>8.7195219999999996</v>
      </c>
      <c r="P26">
        <v>10841</v>
      </c>
      <c r="Q26">
        <f t="shared" si="0"/>
        <v>0</v>
      </c>
      <c r="R26">
        <v>-99</v>
      </c>
    </row>
    <row r="27" spans="1:19" x14ac:dyDescent="0.25">
      <c r="A27" t="s">
        <v>41</v>
      </c>
      <c r="B27">
        <v>54.6</v>
      </c>
      <c r="C27">
        <v>127</v>
      </c>
      <c r="D27" s="1">
        <v>21942</v>
      </c>
      <c r="E27">
        <v>741</v>
      </c>
      <c r="F27" s="1">
        <v>43935</v>
      </c>
      <c r="G27">
        <v>-0.80542150000000001</v>
      </c>
      <c r="H27" s="2">
        <v>13</v>
      </c>
      <c r="I27" s="2">
        <v>3</v>
      </c>
      <c r="J27">
        <v>64</v>
      </c>
      <c r="K27">
        <v>54</v>
      </c>
      <c r="L27">
        <v>623</v>
      </c>
      <c r="M27">
        <v>7.7765434999999998</v>
      </c>
      <c r="N27">
        <v>26</v>
      </c>
      <c r="O27">
        <v>8.1320049999999995</v>
      </c>
      <c r="P27">
        <v>8105</v>
      </c>
      <c r="Q27">
        <f t="shared" si="0"/>
        <v>-2736</v>
      </c>
      <c r="R27">
        <f t="shared" si="1"/>
        <v>-4.6418128654970765</v>
      </c>
    </row>
    <row r="28" spans="1:19" x14ac:dyDescent="0.25">
      <c r="A28" t="s">
        <v>41</v>
      </c>
      <c r="B28">
        <v>66</v>
      </c>
      <c r="C28">
        <v>197</v>
      </c>
      <c r="D28" s="1">
        <v>21943</v>
      </c>
      <c r="E28">
        <v>938</v>
      </c>
      <c r="F28" s="1">
        <v>43936</v>
      </c>
      <c r="G28">
        <v>1.8765430000000001</v>
      </c>
      <c r="H28" s="2">
        <v>0</v>
      </c>
      <c r="I28" s="2">
        <v>0</v>
      </c>
      <c r="J28">
        <v>64</v>
      </c>
      <c r="K28">
        <v>54</v>
      </c>
      <c r="L28">
        <v>820</v>
      </c>
      <c r="M28">
        <v>4.9787121000000001</v>
      </c>
      <c r="N28">
        <v>27</v>
      </c>
      <c r="O28">
        <v>7.6285350000000003</v>
      </c>
      <c r="P28">
        <v>9596</v>
      </c>
      <c r="Q28">
        <f t="shared" si="0"/>
        <v>1491</v>
      </c>
      <c r="R28">
        <f t="shared" si="1"/>
        <v>13.212608987256875</v>
      </c>
    </row>
    <row r="29" spans="1:19" x14ac:dyDescent="0.25">
      <c r="A29" t="s">
        <v>41</v>
      </c>
      <c r="B29">
        <v>97.4</v>
      </c>
      <c r="C29">
        <v>226</v>
      </c>
      <c r="D29" s="1">
        <v>21944</v>
      </c>
      <c r="E29">
        <v>1164</v>
      </c>
      <c r="F29" s="1">
        <v>43937</v>
      </c>
      <c r="G29">
        <v>1.3876310000000001</v>
      </c>
      <c r="H29" s="2">
        <v>6</v>
      </c>
      <c r="I29" s="2">
        <v>2</v>
      </c>
      <c r="J29">
        <v>70</v>
      </c>
      <c r="K29">
        <v>56</v>
      </c>
      <c r="L29">
        <v>1038</v>
      </c>
      <c r="M29">
        <v>2.7313303000000002</v>
      </c>
      <c r="N29">
        <v>28</v>
      </c>
      <c r="O29">
        <v>7.2945070000000003</v>
      </c>
      <c r="P29">
        <v>13492</v>
      </c>
      <c r="Q29">
        <f t="shared" si="0"/>
        <v>3896</v>
      </c>
      <c r="R29">
        <f t="shared" si="1"/>
        <v>5.8008213552361392</v>
      </c>
    </row>
    <row r="30" spans="1:19" x14ac:dyDescent="0.25">
      <c r="A30" t="s">
        <v>41</v>
      </c>
      <c r="B30">
        <v>127</v>
      </c>
      <c r="C30">
        <v>146</v>
      </c>
      <c r="D30" s="1">
        <v>21945</v>
      </c>
      <c r="E30">
        <v>1310</v>
      </c>
      <c r="F30" s="1">
        <v>43938</v>
      </c>
      <c r="G30">
        <v>0.35986669999999998</v>
      </c>
      <c r="H30" s="2">
        <v>0</v>
      </c>
      <c r="I30" s="2">
        <v>14</v>
      </c>
      <c r="J30">
        <v>70</v>
      </c>
      <c r="K30">
        <v>70</v>
      </c>
      <c r="L30">
        <v>1170</v>
      </c>
      <c r="M30">
        <v>1.2638286000000001</v>
      </c>
      <c r="N30">
        <v>29</v>
      </c>
      <c r="O30">
        <v>6.0209849999999996</v>
      </c>
      <c r="P30">
        <v>15302</v>
      </c>
      <c r="Q30">
        <f t="shared" si="0"/>
        <v>1810</v>
      </c>
      <c r="R30">
        <f t="shared" si="1"/>
        <v>8.0662983425414367</v>
      </c>
    </row>
    <row r="31" spans="1:19" x14ac:dyDescent="0.25">
      <c r="A31" t="s">
        <v>41</v>
      </c>
      <c r="B31">
        <v>149.6</v>
      </c>
      <c r="C31">
        <v>92</v>
      </c>
      <c r="D31" s="1">
        <v>21946</v>
      </c>
      <c r="E31">
        <v>1402</v>
      </c>
      <c r="F31" s="1">
        <v>43939</v>
      </c>
      <c r="G31">
        <v>3.266972</v>
      </c>
      <c r="H31" s="2">
        <v>57</v>
      </c>
      <c r="I31" s="2">
        <v>0</v>
      </c>
      <c r="J31">
        <v>127</v>
      </c>
      <c r="K31">
        <v>70</v>
      </c>
      <c r="L31">
        <v>1205</v>
      </c>
      <c r="M31">
        <v>1.2171182</v>
      </c>
      <c r="N31">
        <v>30</v>
      </c>
      <c r="O31">
        <v>3.805866</v>
      </c>
      <c r="P31">
        <v>14978</v>
      </c>
      <c r="Q31">
        <f t="shared" si="0"/>
        <v>-324</v>
      </c>
      <c r="R31">
        <v>-99</v>
      </c>
    </row>
    <row r="32" spans="1:19" x14ac:dyDescent="0.25">
      <c r="A32" t="s">
        <v>41</v>
      </c>
      <c r="B32">
        <v>157.6</v>
      </c>
      <c r="C32">
        <v>5</v>
      </c>
      <c r="D32" s="1">
        <v>21947</v>
      </c>
      <c r="E32">
        <v>1407</v>
      </c>
      <c r="F32" s="1">
        <v>43940</v>
      </c>
      <c r="G32">
        <v>10.58344</v>
      </c>
      <c r="H32" s="2">
        <v>4</v>
      </c>
      <c r="I32" s="2">
        <v>3</v>
      </c>
      <c r="J32">
        <v>131</v>
      </c>
      <c r="K32">
        <v>73</v>
      </c>
      <c r="L32">
        <v>1203</v>
      </c>
      <c r="M32">
        <v>3.4948904999999999</v>
      </c>
      <c r="N32">
        <v>31</v>
      </c>
      <c r="O32">
        <v>2.4690699999999999</v>
      </c>
      <c r="P32">
        <v>17835</v>
      </c>
      <c r="Q32">
        <f t="shared" si="0"/>
        <v>2857</v>
      </c>
      <c r="R32">
        <f t="shared" si="1"/>
        <v>0.17500875043752187</v>
      </c>
    </row>
    <row r="33" spans="1:18" x14ac:dyDescent="0.25">
      <c r="A33" t="s">
        <v>41</v>
      </c>
      <c r="B33">
        <v>133.19999999999999</v>
      </c>
      <c r="C33">
        <v>78</v>
      </c>
      <c r="D33" s="1">
        <v>21948</v>
      </c>
      <c r="E33">
        <v>1485</v>
      </c>
      <c r="F33" s="1">
        <v>43941</v>
      </c>
      <c r="G33">
        <v>2.807531</v>
      </c>
      <c r="H33" s="2">
        <v>7</v>
      </c>
      <c r="I33" s="2">
        <v>4</v>
      </c>
      <c r="J33">
        <v>138</v>
      </c>
      <c r="K33">
        <v>77</v>
      </c>
      <c r="L33">
        <v>1270</v>
      </c>
      <c r="M33">
        <v>3.6810881000000002</v>
      </c>
      <c r="N33">
        <v>32</v>
      </c>
      <c r="O33">
        <v>2.8813650000000002</v>
      </c>
      <c r="P33">
        <v>19142</v>
      </c>
      <c r="Q33">
        <f t="shared" si="0"/>
        <v>1307</v>
      </c>
      <c r="R33">
        <f t="shared" si="1"/>
        <v>5.9678653404743685</v>
      </c>
    </row>
    <row r="34" spans="1:18" x14ac:dyDescent="0.25">
      <c r="A34" t="s">
        <v>41</v>
      </c>
      <c r="B34">
        <v>109.4</v>
      </c>
      <c r="C34">
        <v>67</v>
      </c>
      <c r="D34" s="1">
        <v>21949</v>
      </c>
      <c r="E34">
        <v>1552</v>
      </c>
      <c r="F34" s="1">
        <v>43942</v>
      </c>
      <c r="G34">
        <v>4.515422</v>
      </c>
      <c r="H34" s="2">
        <v>10</v>
      </c>
      <c r="I34" s="2">
        <v>4</v>
      </c>
      <c r="J34">
        <v>148</v>
      </c>
      <c r="K34">
        <v>81</v>
      </c>
      <c r="L34">
        <v>1323</v>
      </c>
      <c r="M34">
        <v>4.3066462999999997</v>
      </c>
      <c r="N34">
        <v>33</v>
      </c>
      <c r="O34">
        <v>2.7823660000000001</v>
      </c>
      <c r="P34">
        <v>20905</v>
      </c>
      <c r="Q34">
        <f t="shared" si="0"/>
        <v>1763</v>
      </c>
      <c r="R34">
        <f t="shared" si="1"/>
        <v>3.8003403289846851</v>
      </c>
    </row>
    <row r="35" spans="1:18" x14ac:dyDescent="0.25">
      <c r="A35" t="s">
        <v>41</v>
      </c>
      <c r="B35">
        <v>77.599999999999994</v>
      </c>
      <c r="C35">
        <v>35</v>
      </c>
      <c r="D35" s="1">
        <v>21950</v>
      </c>
      <c r="E35">
        <v>1587</v>
      </c>
      <c r="F35" s="1">
        <v>43943</v>
      </c>
      <c r="G35">
        <v>2.0498590000000001</v>
      </c>
      <c r="H35" s="2">
        <v>4</v>
      </c>
      <c r="I35" s="2">
        <v>0</v>
      </c>
      <c r="J35">
        <v>152</v>
      </c>
      <c r="K35">
        <v>81</v>
      </c>
      <c r="L35">
        <v>1354</v>
      </c>
      <c r="M35">
        <v>4.6446448</v>
      </c>
      <c r="N35">
        <v>34</v>
      </c>
      <c r="O35">
        <v>3.5424859999999998</v>
      </c>
      <c r="P35">
        <v>22664</v>
      </c>
      <c r="Q35">
        <f t="shared" si="0"/>
        <v>1759</v>
      </c>
      <c r="R35">
        <f t="shared" si="1"/>
        <v>1.9897669130187607</v>
      </c>
    </row>
    <row r="36" spans="1:18" x14ac:dyDescent="0.25">
      <c r="A36" t="s">
        <v>41</v>
      </c>
      <c r="B36">
        <v>55.4</v>
      </c>
      <c r="C36">
        <v>100</v>
      </c>
      <c r="D36" s="1">
        <v>21951</v>
      </c>
      <c r="E36">
        <v>1687</v>
      </c>
      <c r="F36" s="1">
        <v>43944</v>
      </c>
      <c r="G36">
        <v>6.0959490000000001</v>
      </c>
      <c r="H36" s="2">
        <v>51</v>
      </c>
      <c r="I36" s="2">
        <v>3</v>
      </c>
      <c r="J36">
        <v>203</v>
      </c>
      <c r="K36">
        <v>84</v>
      </c>
      <c r="L36">
        <v>1400</v>
      </c>
      <c r="M36">
        <v>5.2104401999999999</v>
      </c>
      <c r="N36">
        <v>35</v>
      </c>
      <c r="O36">
        <v>3.5672459999999999</v>
      </c>
      <c r="P36">
        <v>24548</v>
      </c>
      <c r="Q36">
        <f t="shared" si="0"/>
        <v>1884</v>
      </c>
      <c r="R36">
        <f t="shared" si="1"/>
        <v>5.3078556263269645</v>
      </c>
    </row>
    <row r="37" spans="1:18" x14ac:dyDescent="0.25">
      <c r="A37" t="s">
        <v>41</v>
      </c>
      <c r="B37">
        <v>57</v>
      </c>
      <c r="C37">
        <v>159</v>
      </c>
      <c r="D37" s="1">
        <v>21952</v>
      </c>
      <c r="E37">
        <v>1846</v>
      </c>
      <c r="F37" s="1">
        <v>43945</v>
      </c>
      <c r="G37">
        <v>3.6274030000000002</v>
      </c>
      <c r="H37" s="2">
        <v>7</v>
      </c>
      <c r="I37" s="2">
        <v>9</v>
      </c>
      <c r="J37">
        <v>210</v>
      </c>
      <c r="K37">
        <v>93</v>
      </c>
      <c r="L37">
        <v>1543</v>
      </c>
      <c r="M37">
        <v>3.8192328</v>
      </c>
      <c r="N37">
        <v>36</v>
      </c>
      <c r="O37">
        <v>4.2398629999999997</v>
      </c>
      <c r="P37">
        <v>26233</v>
      </c>
      <c r="Q37">
        <f t="shared" si="0"/>
        <v>1685</v>
      </c>
      <c r="R37">
        <f t="shared" si="1"/>
        <v>9.4362017804154306</v>
      </c>
    </row>
    <row r="38" spans="1:18" x14ac:dyDescent="0.25">
      <c r="A38" t="s">
        <v>41</v>
      </c>
      <c r="B38">
        <v>87.8</v>
      </c>
      <c r="C38">
        <v>99</v>
      </c>
      <c r="D38" s="1">
        <v>21953</v>
      </c>
      <c r="E38">
        <v>1945</v>
      </c>
      <c r="F38" s="1">
        <v>43946</v>
      </c>
      <c r="G38">
        <v>0.81464919999999996</v>
      </c>
      <c r="H38" s="2">
        <v>71</v>
      </c>
      <c r="I38" s="2">
        <v>7</v>
      </c>
      <c r="J38">
        <v>281</v>
      </c>
      <c r="K38">
        <v>100</v>
      </c>
      <c r="L38">
        <v>1564</v>
      </c>
      <c r="M38">
        <v>3.4206563999999999</v>
      </c>
      <c r="N38">
        <v>37</v>
      </c>
      <c r="O38">
        <v>4.7066540000000003</v>
      </c>
      <c r="P38">
        <v>27866</v>
      </c>
      <c r="Q38">
        <f t="shared" si="0"/>
        <v>1633</v>
      </c>
      <c r="R38">
        <f t="shared" si="1"/>
        <v>6.0624617268830372</v>
      </c>
    </row>
    <row r="39" spans="1:18" x14ac:dyDescent="0.25">
      <c r="A39" t="s">
        <v>41</v>
      </c>
      <c r="B39">
        <v>92</v>
      </c>
      <c r="C39">
        <v>145</v>
      </c>
      <c r="D39" s="1">
        <v>21954</v>
      </c>
      <c r="E39">
        <v>2090</v>
      </c>
      <c r="F39" s="1">
        <v>43947</v>
      </c>
      <c r="G39">
        <v>1.2941590000000001</v>
      </c>
      <c r="H39" s="2">
        <v>21</v>
      </c>
      <c r="I39" s="2">
        <v>4</v>
      </c>
      <c r="J39">
        <v>302</v>
      </c>
      <c r="K39">
        <v>104</v>
      </c>
      <c r="L39">
        <v>1684</v>
      </c>
      <c r="M39">
        <v>2.7764038000000002</v>
      </c>
      <c r="N39">
        <v>38</v>
      </c>
      <c r="O39">
        <v>4.3563219999999996</v>
      </c>
      <c r="P39">
        <v>25232</v>
      </c>
      <c r="Q39">
        <f>P39-P38</f>
        <v>-2634</v>
      </c>
      <c r="R39">
        <f t="shared" si="1"/>
        <v>-5.5049354593773723</v>
      </c>
    </row>
    <row r="40" spans="1:18" x14ac:dyDescent="0.25">
      <c r="A40" t="s">
        <v>41</v>
      </c>
      <c r="B40">
        <v>107.6</v>
      </c>
      <c r="C40">
        <v>75</v>
      </c>
      <c r="D40" s="1">
        <v>21955</v>
      </c>
      <c r="E40">
        <v>2165</v>
      </c>
      <c r="F40" s="1">
        <v>43948</v>
      </c>
      <c r="G40">
        <v>1.0824279999999999</v>
      </c>
      <c r="H40" s="2">
        <v>55</v>
      </c>
      <c r="I40" s="2">
        <v>7</v>
      </c>
      <c r="J40">
        <v>357</v>
      </c>
      <c r="K40">
        <v>111</v>
      </c>
      <c r="L40">
        <v>1697</v>
      </c>
      <c r="M40">
        <v>2.5829176</v>
      </c>
      <c r="N40">
        <v>39</v>
      </c>
      <c r="O40">
        <v>3.0292819999999998</v>
      </c>
      <c r="P40">
        <v>27009</v>
      </c>
      <c r="Q40">
        <f t="shared" si="0"/>
        <v>1777</v>
      </c>
      <c r="R40">
        <f t="shared" si="1"/>
        <v>4.220596510973551</v>
      </c>
    </row>
    <row r="41" spans="1:18" x14ac:dyDescent="0.25">
      <c r="A41" t="s">
        <v>41</v>
      </c>
      <c r="B41">
        <v>115.6</v>
      </c>
      <c r="C41">
        <v>222</v>
      </c>
      <c r="D41" s="1">
        <v>21956</v>
      </c>
      <c r="E41">
        <v>2387</v>
      </c>
      <c r="F41" s="1">
        <v>43949</v>
      </c>
      <c r="G41">
        <v>0.10337789999999999</v>
      </c>
      <c r="H41" s="2">
        <v>16</v>
      </c>
      <c r="I41" s="2">
        <v>10</v>
      </c>
      <c r="J41">
        <v>373</v>
      </c>
      <c r="K41">
        <v>121</v>
      </c>
      <c r="L41">
        <v>1893</v>
      </c>
      <c r="M41">
        <v>1.3844034000000001</v>
      </c>
      <c r="N41">
        <v>40</v>
      </c>
      <c r="O41">
        <v>2.7828379999999999</v>
      </c>
      <c r="P41">
        <v>31060</v>
      </c>
      <c r="Q41">
        <f t="shared" si="0"/>
        <v>4051</v>
      </c>
      <c r="R41">
        <f t="shared" si="1"/>
        <v>5.4801283633670694</v>
      </c>
    </row>
    <row r="42" spans="1:18" x14ac:dyDescent="0.25">
      <c r="A42" t="s">
        <v>41</v>
      </c>
      <c r="B42">
        <v>140</v>
      </c>
      <c r="C42">
        <v>173</v>
      </c>
      <c r="D42" s="1">
        <v>21957</v>
      </c>
      <c r="E42">
        <v>2560</v>
      </c>
      <c r="F42" s="1">
        <v>43950</v>
      </c>
      <c r="G42">
        <v>1.4905269999999999</v>
      </c>
      <c r="H42" s="2">
        <v>88</v>
      </c>
      <c r="I42" s="2">
        <v>10</v>
      </c>
      <c r="J42">
        <v>461</v>
      </c>
      <c r="K42">
        <v>131</v>
      </c>
      <c r="L42">
        <v>1968</v>
      </c>
      <c r="M42">
        <v>0.95702821999999999</v>
      </c>
      <c r="N42">
        <v>41</v>
      </c>
      <c r="O42">
        <v>2.1525460000000001</v>
      </c>
      <c r="P42">
        <v>33837</v>
      </c>
      <c r="Q42">
        <f t="shared" si="0"/>
        <v>2777</v>
      </c>
      <c r="R42">
        <f t="shared" si="1"/>
        <v>6.2297443284119556</v>
      </c>
    </row>
    <row r="43" spans="1:18" x14ac:dyDescent="0.25">
      <c r="A43" t="s">
        <v>41</v>
      </c>
      <c r="B43">
        <v>142.80000000000001</v>
      </c>
      <c r="C43">
        <v>65</v>
      </c>
      <c r="D43" s="1">
        <v>21958</v>
      </c>
      <c r="E43">
        <v>2625</v>
      </c>
      <c r="F43" s="1">
        <v>43951</v>
      </c>
      <c r="G43">
        <v>2.0186060000000001</v>
      </c>
      <c r="H43" s="2">
        <v>21</v>
      </c>
      <c r="I43" s="2">
        <v>7</v>
      </c>
      <c r="J43">
        <v>482</v>
      </c>
      <c r="K43">
        <v>138</v>
      </c>
      <c r="L43">
        <v>2005</v>
      </c>
      <c r="M43">
        <v>1.1978196000000001</v>
      </c>
      <c r="N43">
        <v>42</v>
      </c>
      <c r="O43">
        <v>2.0726420000000001</v>
      </c>
      <c r="P43">
        <v>41712</v>
      </c>
      <c r="Q43">
        <f t="shared" si="0"/>
        <v>7875</v>
      </c>
      <c r="R43">
        <f t="shared" si="1"/>
        <v>0.82539682539682546</v>
      </c>
    </row>
    <row r="44" spans="1:18" x14ac:dyDescent="0.25">
      <c r="A44" t="s">
        <v>41</v>
      </c>
      <c r="B44">
        <v>136</v>
      </c>
      <c r="C44">
        <v>90</v>
      </c>
      <c r="D44" s="1">
        <v>21959</v>
      </c>
      <c r="E44">
        <v>2715</v>
      </c>
      <c r="F44" s="1">
        <v>43952</v>
      </c>
      <c r="G44">
        <v>1.2814449999999999</v>
      </c>
      <c r="H44" s="2">
        <v>42</v>
      </c>
      <c r="I44" s="2">
        <v>8</v>
      </c>
      <c r="J44">
        <v>524</v>
      </c>
      <c r="K44">
        <v>146</v>
      </c>
      <c r="L44">
        <v>2045</v>
      </c>
      <c r="M44">
        <v>1.1952768</v>
      </c>
      <c r="N44">
        <v>43</v>
      </c>
      <c r="O44">
        <v>1.490164</v>
      </c>
      <c r="P44">
        <v>44116</v>
      </c>
      <c r="Q44">
        <f t="shared" si="0"/>
        <v>2404</v>
      </c>
      <c r="R44">
        <f t="shared" si="1"/>
        <v>3.7437603993344428</v>
      </c>
    </row>
    <row r="45" spans="1:18" x14ac:dyDescent="0.25">
      <c r="A45" t="s">
        <v>41</v>
      </c>
      <c r="B45">
        <v>125</v>
      </c>
      <c r="C45">
        <v>73</v>
      </c>
      <c r="D45" s="1">
        <v>21960</v>
      </c>
      <c r="E45">
        <v>2788</v>
      </c>
      <c r="F45" s="1">
        <v>43953</v>
      </c>
      <c r="G45">
        <v>1.980858</v>
      </c>
      <c r="H45" s="2">
        <v>100</v>
      </c>
      <c r="I45" s="2">
        <v>6</v>
      </c>
      <c r="J45">
        <v>624</v>
      </c>
      <c r="K45">
        <v>152</v>
      </c>
      <c r="L45">
        <v>2012</v>
      </c>
      <c r="M45">
        <v>1.3749628</v>
      </c>
      <c r="N45">
        <v>44</v>
      </c>
      <c r="O45">
        <v>1.155027</v>
      </c>
      <c r="P45">
        <v>46578</v>
      </c>
      <c r="Q45">
        <f t="shared" si="0"/>
        <v>2462</v>
      </c>
      <c r="R45">
        <f t="shared" si="1"/>
        <v>2.9650690495532088</v>
      </c>
    </row>
    <row r="46" spans="1:18" x14ac:dyDescent="0.25">
      <c r="A46" t="s">
        <v>41</v>
      </c>
      <c r="B46">
        <v>124.6</v>
      </c>
      <c r="C46">
        <v>49</v>
      </c>
      <c r="D46" s="1">
        <v>21961</v>
      </c>
      <c r="E46">
        <v>2837</v>
      </c>
      <c r="F46" s="1">
        <v>43954</v>
      </c>
      <c r="G46">
        <v>1.444887</v>
      </c>
      <c r="H46" s="2">
        <v>174</v>
      </c>
      <c r="I46" s="2">
        <v>5</v>
      </c>
      <c r="J46">
        <v>798</v>
      </c>
      <c r="K46">
        <v>157</v>
      </c>
      <c r="L46">
        <v>1882</v>
      </c>
      <c r="M46">
        <v>1.6432646</v>
      </c>
      <c r="N46">
        <v>45</v>
      </c>
      <c r="O46">
        <v>1.3216289999999999</v>
      </c>
      <c r="P46">
        <v>49186</v>
      </c>
      <c r="Q46">
        <f t="shared" si="0"/>
        <v>2608</v>
      </c>
      <c r="R46">
        <f t="shared" si="1"/>
        <v>1.8788343558282208</v>
      </c>
    </row>
    <row r="47" spans="1:18" x14ac:dyDescent="0.25">
      <c r="A47" t="s">
        <v>41</v>
      </c>
      <c r="B47">
        <v>90</v>
      </c>
      <c r="C47">
        <v>105</v>
      </c>
      <c r="D47" s="1">
        <v>21962</v>
      </c>
      <c r="E47">
        <v>2942</v>
      </c>
      <c r="F47" s="1">
        <v>43955</v>
      </c>
      <c r="G47">
        <v>1.6724870000000001</v>
      </c>
      <c r="H47" s="2">
        <v>58</v>
      </c>
      <c r="I47" s="2">
        <v>9</v>
      </c>
      <c r="J47">
        <v>856</v>
      </c>
      <c r="K47">
        <v>166</v>
      </c>
      <c r="L47">
        <v>1920</v>
      </c>
      <c r="M47">
        <v>1.6796565999999999</v>
      </c>
      <c r="N47">
        <v>46</v>
      </c>
      <c r="O47">
        <v>1.343161</v>
      </c>
      <c r="P47">
        <v>52095</v>
      </c>
      <c r="Q47">
        <f t="shared" si="0"/>
        <v>2909</v>
      </c>
      <c r="R47">
        <f t="shared" si="1"/>
        <v>3.6094877964936405</v>
      </c>
    </row>
    <row r="48" spans="1:18" x14ac:dyDescent="0.25">
      <c r="A48" t="s">
        <v>41</v>
      </c>
      <c r="B48">
        <v>76.400000000000006</v>
      </c>
      <c r="C48">
        <v>107</v>
      </c>
      <c r="D48" s="1">
        <v>21963</v>
      </c>
      <c r="E48">
        <v>3049</v>
      </c>
      <c r="F48" s="1">
        <v>43956</v>
      </c>
      <c r="G48">
        <v>2.5079389999999999</v>
      </c>
      <c r="H48" s="2">
        <v>144</v>
      </c>
      <c r="I48" s="2">
        <v>11</v>
      </c>
      <c r="J48">
        <v>1000</v>
      </c>
      <c r="K48">
        <v>177</v>
      </c>
      <c r="L48">
        <v>1872</v>
      </c>
      <c r="M48">
        <v>1.7775232000000001</v>
      </c>
      <c r="N48">
        <v>47</v>
      </c>
      <c r="O48">
        <v>1.4274549999999999</v>
      </c>
      <c r="P48">
        <v>54595</v>
      </c>
      <c r="Q48">
        <f t="shared" si="0"/>
        <v>2500</v>
      </c>
      <c r="R48">
        <f t="shared" si="1"/>
        <v>4.2799999999999994</v>
      </c>
    </row>
    <row r="49" spans="1:18" x14ac:dyDescent="0.25">
      <c r="A49" t="s">
        <v>41</v>
      </c>
      <c r="B49">
        <v>84.8</v>
      </c>
      <c r="C49">
        <v>89</v>
      </c>
      <c r="D49" s="1">
        <v>21964</v>
      </c>
      <c r="E49">
        <v>3138</v>
      </c>
      <c r="F49" s="1">
        <v>43957</v>
      </c>
      <c r="G49">
        <v>2.8191039999999998</v>
      </c>
      <c r="H49" s="2">
        <v>99</v>
      </c>
      <c r="I49" s="2">
        <v>9</v>
      </c>
      <c r="J49">
        <v>1099</v>
      </c>
      <c r="K49">
        <v>186</v>
      </c>
      <c r="L49">
        <v>1853</v>
      </c>
      <c r="M49">
        <v>2.0850550000000001</v>
      </c>
      <c r="N49">
        <v>48</v>
      </c>
      <c r="O49">
        <v>1.770964</v>
      </c>
      <c r="P49">
        <v>54595</v>
      </c>
      <c r="Q49">
        <f t="shared" si="0"/>
        <v>0</v>
      </c>
      <c r="R49">
        <v>-99</v>
      </c>
    </row>
    <row r="50" spans="1:18" x14ac:dyDescent="0.25">
      <c r="A50" t="s">
        <v>41</v>
      </c>
      <c r="B50">
        <v>84.6</v>
      </c>
      <c r="C50">
        <v>114</v>
      </c>
      <c r="D50" s="1">
        <v>21965</v>
      </c>
      <c r="E50">
        <v>3252</v>
      </c>
      <c r="F50" s="1">
        <v>43958</v>
      </c>
      <c r="G50">
        <v>3.102795</v>
      </c>
      <c r="H50" s="2">
        <v>132</v>
      </c>
      <c r="I50" s="2">
        <v>8</v>
      </c>
      <c r="J50">
        <v>1231</v>
      </c>
      <c r="K50">
        <v>194</v>
      </c>
      <c r="L50">
        <v>1827</v>
      </c>
      <c r="M50">
        <v>2.3094424</v>
      </c>
      <c r="N50">
        <v>49</v>
      </c>
      <c r="O50">
        <v>1.960761</v>
      </c>
      <c r="P50">
        <v>61020</v>
      </c>
      <c r="Q50">
        <f t="shared" si="0"/>
        <v>6425</v>
      </c>
      <c r="R50">
        <f t="shared" si="1"/>
        <v>1.7743190661478601</v>
      </c>
    </row>
    <row r="51" spans="1:18" x14ac:dyDescent="0.25">
      <c r="A51" t="s">
        <v>41</v>
      </c>
      <c r="B51">
        <v>92.8</v>
      </c>
      <c r="C51">
        <v>89</v>
      </c>
      <c r="D51" s="1">
        <v>21966</v>
      </c>
      <c r="E51">
        <v>3341</v>
      </c>
      <c r="F51" s="1">
        <v>43959</v>
      </c>
      <c r="G51">
        <v>2.835804</v>
      </c>
      <c r="H51" s="2">
        <v>118</v>
      </c>
      <c r="I51" s="2">
        <v>7</v>
      </c>
      <c r="J51">
        <v>1349</v>
      </c>
      <c r="K51">
        <v>201</v>
      </c>
      <c r="L51">
        <v>1791</v>
      </c>
      <c r="M51">
        <v>2.5876258000000001</v>
      </c>
      <c r="N51">
        <v>50</v>
      </c>
      <c r="O51">
        <v>2.1156450000000002</v>
      </c>
      <c r="P51">
        <v>63705</v>
      </c>
      <c r="Q51">
        <f t="shared" si="0"/>
        <v>2685</v>
      </c>
      <c r="R51">
        <f t="shared" si="1"/>
        <v>3.3147113594040967</v>
      </c>
    </row>
    <row r="52" spans="1:18" x14ac:dyDescent="0.25">
      <c r="A52" t="s">
        <v>41</v>
      </c>
      <c r="B52">
        <v>100.8</v>
      </c>
      <c r="C52">
        <v>116</v>
      </c>
      <c r="D52" s="1">
        <v>21967</v>
      </c>
      <c r="E52">
        <v>3457</v>
      </c>
      <c r="F52" s="1">
        <v>43960</v>
      </c>
      <c r="G52">
        <v>3.7266759999999999</v>
      </c>
      <c r="H52" s="2">
        <v>131</v>
      </c>
      <c r="I52" s="2">
        <v>11</v>
      </c>
      <c r="J52">
        <v>1480</v>
      </c>
      <c r="K52">
        <v>212</v>
      </c>
      <c r="L52">
        <v>1765</v>
      </c>
      <c r="M52">
        <v>2.9984636</v>
      </c>
      <c r="N52">
        <v>51</v>
      </c>
      <c r="O52">
        <v>2.3376960000000002</v>
      </c>
      <c r="P52">
        <v>68010</v>
      </c>
      <c r="Q52">
        <f t="shared" si="0"/>
        <v>4305</v>
      </c>
      <c r="R52">
        <f t="shared" si="1"/>
        <v>2.694541231126597</v>
      </c>
    </row>
    <row r="53" spans="1:18" x14ac:dyDescent="0.25">
      <c r="A53" t="s">
        <v>41</v>
      </c>
      <c r="B53">
        <v>103</v>
      </c>
      <c r="C53">
        <v>157</v>
      </c>
      <c r="D53" s="1">
        <v>21968</v>
      </c>
      <c r="E53">
        <v>3614</v>
      </c>
      <c r="F53" s="1">
        <v>43961</v>
      </c>
      <c r="G53">
        <v>1.8212090000000001</v>
      </c>
      <c r="H53" s="2">
        <v>196</v>
      </c>
      <c r="I53" s="2">
        <v>4</v>
      </c>
      <c r="J53">
        <v>1676</v>
      </c>
      <c r="K53">
        <v>216</v>
      </c>
      <c r="L53">
        <v>1722</v>
      </c>
      <c r="M53">
        <v>2.8611176</v>
      </c>
      <c r="N53">
        <v>52</v>
      </c>
      <c r="O53">
        <v>2.5870989999999998</v>
      </c>
      <c r="P53">
        <v>72069</v>
      </c>
      <c r="Q53">
        <f t="shared" si="0"/>
        <v>4059</v>
      </c>
      <c r="R53">
        <f t="shared" si="1"/>
        <v>3.8679477703867948</v>
      </c>
    </row>
    <row r="54" spans="1:18" x14ac:dyDescent="0.25">
      <c r="A54" t="s">
        <v>41</v>
      </c>
      <c r="B54">
        <v>113</v>
      </c>
      <c r="C54">
        <v>171</v>
      </c>
      <c r="D54" s="1">
        <v>21969</v>
      </c>
      <c r="E54">
        <v>3785</v>
      </c>
      <c r="F54" s="1">
        <v>43962</v>
      </c>
      <c r="G54">
        <v>2.1099079999999999</v>
      </c>
      <c r="H54" s="2">
        <v>71</v>
      </c>
      <c r="I54" s="2">
        <v>6</v>
      </c>
      <c r="J54">
        <v>1747</v>
      </c>
      <c r="K54">
        <v>222</v>
      </c>
      <c r="L54">
        <v>1816</v>
      </c>
      <c r="M54">
        <v>2.7192783999999999</v>
      </c>
      <c r="N54">
        <v>53</v>
      </c>
      <c r="O54">
        <v>2.6408589999999998</v>
      </c>
      <c r="P54">
        <v>76039</v>
      </c>
      <c r="Q54">
        <f t="shared" si="0"/>
        <v>3970</v>
      </c>
      <c r="R54">
        <f t="shared" si="1"/>
        <v>4.3073047858942068</v>
      </c>
    </row>
    <row r="55" spans="1:18" x14ac:dyDescent="0.25">
      <c r="A55" t="s">
        <v>41</v>
      </c>
      <c r="B55">
        <v>129.4</v>
      </c>
      <c r="C55">
        <v>201</v>
      </c>
      <c r="D55" s="1">
        <v>21970</v>
      </c>
      <c r="E55">
        <v>3986</v>
      </c>
      <c r="F55" s="1">
        <v>43963</v>
      </c>
      <c r="G55">
        <v>1.7956319999999999</v>
      </c>
      <c r="H55" s="2">
        <v>113</v>
      </c>
      <c r="I55" s="2">
        <v>4</v>
      </c>
      <c r="J55">
        <v>1860</v>
      </c>
      <c r="K55">
        <v>226</v>
      </c>
      <c r="L55">
        <v>1900</v>
      </c>
      <c r="M55">
        <v>2.4578457999999999</v>
      </c>
      <c r="N55">
        <v>54</v>
      </c>
      <c r="O55">
        <v>2.7033480000000001</v>
      </c>
      <c r="P55">
        <v>80885</v>
      </c>
      <c r="Q55">
        <f t="shared" si="0"/>
        <v>4846</v>
      </c>
      <c r="R55">
        <f t="shared" si="1"/>
        <v>4.1477507222451502</v>
      </c>
    </row>
    <row r="56" spans="1:18" x14ac:dyDescent="0.25">
      <c r="A56" t="s">
        <v>41</v>
      </c>
      <c r="B56">
        <v>146.80000000000001</v>
      </c>
      <c r="C56">
        <v>187</v>
      </c>
      <c r="D56" s="1">
        <v>21971</v>
      </c>
      <c r="E56">
        <v>4173</v>
      </c>
      <c r="F56" s="1">
        <v>43964</v>
      </c>
      <c r="G56">
        <v>2.8200690000000002</v>
      </c>
      <c r="H56" s="2">
        <v>144</v>
      </c>
      <c r="I56" s="2">
        <v>7</v>
      </c>
      <c r="J56">
        <v>2004</v>
      </c>
      <c r="K56">
        <v>233</v>
      </c>
      <c r="L56">
        <v>1936</v>
      </c>
      <c r="M56">
        <v>2.4546988000000001</v>
      </c>
      <c r="N56">
        <v>55</v>
      </c>
      <c r="O56">
        <v>2.6015899999999998</v>
      </c>
      <c r="P56">
        <v>85903</v>
      </c>
      <c r="Q56">
        <f t="shared" si="0"/>
        <v>5018</v>
      </c>
      <c r="R56">
        <f t="shared" si="1"/>
        <v>3.7265842965324829</v>
      </c>
    </row>
    <row r="57" spans="1:18" x14ac:dyDescent="0.25">
      <c r="A57" t="s">
        <v>41</v>
      </c>
      <c r="B57">
        <v>166.4</v>
      </c>
      <c r="C57">
        <v>253</v>
      </c>
      <c r="D57" s="1">
        <v>21972</v>
      </c>
      <c r="E57">
        <v>4426</v>
      </c>
      <c r="F57" s="1">
        <v>43965</v>
      </c>
      <c r="G57">
        <v>2.050011</v>
      </c>
      <c r="H57" s="2">
        <v>167</v>
      </c>
      <c r="I57" s="2">
        <v>5</v>
      </c>
      <c r="J57">
        <v>2171</v>
      </c>
      <c r="K57">
        <v>238</v>
      </c>
      <c r="L57">
        <v>2017</v>
      </c>
      <c r="M57">
        <v>2.1193658000000002</v>
      </c>
      <c r="N57">
        <v>56</v>
      </c>
      <c r="O57">
        <v>2.6017269999999999</v>
      </c>
      <c r="P57">
        <v>89760</v>
      </c>
      <c r="Q57">
        <f t="shared" si="0"/>
        <v>3857</v>
      </c>
      <c r="R57">
        <f t="shared" si="1"/>
        <v>6.5595022037853248</v>
      </c>
    </row>
    <row r="58" spans="1:18" x14ac:dyDescent="0.25">
      <c r="A58" t="s">
        <v>41</v>
      </c>
      <c r="B58">
        <v>193.8</v>
      </c>
      <c r="C58">
        <v>169</v>
      </c>
      <c r="D58" s="1">
        <v>21973</v>
      </c>
      <c r="E58">
        <v>4595</v>
      </c>
      <c r="F58" s="1">
        <v>43966</v>
      </c>
      <c r="G58">
        <v>2.779188</v>
      </c>
      <c r="H58" s="2">
        <v>112</v>
      </c>
      <c r="I58" s="2">
        <v>2</v>
      </c>
      <c r="J58">
        <v>2283</v>
      </c>
      <c r="K58">
        <v>240</v>
      </c>
      <c r="L58">
        <v>2072</v>
      </c>
      <c r="M58">
        <v>2.3109616000000002</v>
      </c>
      <c r="N58">
        <v>57</v>
      </c>
      <c r="O58">
        <v>2.45133</v>
      </c>
      <c r="P58">
        <v>93849</v>
      </c>
      <c r="Q58">
        <f t="shared" si="0"/>
        <v>4089</v>
      </c>
      <c r="R58">
        <f t="shared" si="1"/>
        <v>4.1330398630472001</v>
      </c>
    </row>
    <row r="59" spans="1:18" x14ac:dyDescent="0.25">
      <c r="A59" t="s">
        <v>41</v>
      </c>
      <c r="B59">
        <v>196.2</v>
      </c>
      <c r="C59">
        <v>195</v>
      </c>
      <c r="D59" s="1">
        <v>21974</v>
      </c>
      <c r="E59">
        <v>4790</v>
      </c>
      <c r="F59" s="1">
        <v>43967</v>
      </c>
      <c r="G59">
        <v>2.212564</v>
      </c>
      <c r="H59" s="2">
        <v>32</v>
      </c>
      <c r="I59" s="2">
        <v>4</v>
      </c>
      <c r="J59">
        <v>2315</v>
      </c>
      <c r="K59">
        <v>244</v>
      </c>
      <c r="L59">
        <v>2231</v>
      </c>
      <c r="M59">
        <v>2.3314927999999999</v>
      </c>
      <c r="N59">
        <v>58</v>
      </c>
      <c r="O59">
        <v>2.4432420000000001</v>
      </c>
      <c r="P59">
        <v>99677</v>
      </c>
      <c r="Q59">
        <f t="shared" si="0"/>
        <v>5828</v>
      </c>
      <c r="R59">
        <f t="shared" si="1"/>
        <v>3.3459162663006179</v>
      </c>
    </row>
    <row r="60" spans="1:18" x14ac:dyDescent="0.25">
      <c r="A60" t="s">
        <v>41</v>
      </c>
      <c r="B60">
        <v>201</v>
      </c>
      <c r="C60">
        <v>187</v>
      </c>
      <c r="D60" s="1">
        <v>21975</v>
      </c>
      <c r="E60">
        <v>4977</v>
      </c>
      <c r="F60" s="1">
        <v>43968</v>
      </c>
      <c r="G60">
        <v>1.4065049999999999</v>
      </c>
      <c r="H60" s="2">
        <v>88</v>
      </c>
      <c r="I60" s="2">
        <v>5</v>
      </c>
      <c r="J60">
        <v>2403</v>
      </c>
      <c r="K60">
        <v>249</v>
      </c>
      <c r="L60">
        <v>2325</v>
      </c>
      <c r="M60">
        <v>2.2536673999999999</v>
      </c>
      <c r="N60">
        <v>59</v>
      </c>
      <c r="O60">
        <v>2.2269399999999999</v>
      </c>
      <c r="P60">
        <v>103898</v>
      </c>
      <c r="Q60">
        <f t="shared" si="0"/>
        <v>4221</v>
      </c>
      <c r="R60">
        <f t="shared" si="1"/>
        <v>4.4302298033641314</v>
      </c>
    </row>
    <row r="61" spans="1:18" x14ac:dyDescent="0.25">
      <c r="A61" t="s">
        <v>41</v>
      </c>
      <c r="B61">
        <v>198.2</v>
      </c>
      <c r="C61">
        <v>259</v>
      </c>
      <c r="D61" s="1">
        <v>21976</v>
      </c>
      <c r="E61">
        <v>5236</v>
      </c>
      <c r="F61" s="1">
        <v>43969</v>
      </c>
      <c r="G61">
        <v>1.342311</v>
      </c>
      <c r="H61" s="2">
        <v>32</v>
      </c>
      <c r="I61" s="2">
        <v>4</v>
      </c>
      <c r="J61">
        <v>2435</v>
      </c>
      <c r="K61">
        <v>253</v>
      </c>
      <c r="L61">
        <v>2548</v>
      </c>
      <c r="M61">
        <v>1.9581158000000001</v>
      </c>
      <c r="N61">
        <v>60</v>
      </c>
      <c r="O61">
        <v>2.167697</v>
      </c>
      <c r="P61">
        <v>112168</v>
      </c>
      <c r="Q61">
        <f t="shared" si="0"/>
        <v>8270</v>
      </c>
      <c r="R61">
        <f t="shared" si="1"/>
        <v>3.1318016928657801</v>
      </c>
    </row>
    <row r="62" spans="1:18" x14ac:dyDescent="0.25">
      <c r="A62" t="s">
        <v>41</v>
      </c>
      <c r="B62">
        <v>212.6</v>
      </c>
      <c r="C62">
        <v>229</v>
      </c>
      <c r="D62" s="1">
        <v>21977</v>
      </c>
      <c r="E62">
        <v>5465</v>
      </c>
      <c r="F62" s="1">
        <v>43970</v>
      </c>
      <c r="G62">
        <v>2.435362</v>
      </c>
      <c r="H62" s="2">
        <v>196</v>
      </c>
      <c r="I62" s="2">
        <v>6</v>
      </c>
      <c r="J62">
        <v>2631</v>
      </c>
      <c r="K62">
        <v>259</v>
      </c>
      <c r="L62">
        <v>2575</v>
      </c>
      <c r="M62">
        <v>2.0351859999999999</v>
      </c>
      <c r="N62">
        <v>61</v>
      </c>
      <c r="O62">
        <v>2.0580400000000001</v>
      </c>
      <c r="P62">
        <v>116473</v>
      </c>
      <c r="Q62">
        <f t="shared" si="0"/>
        <v>4305</v>
      </c>
      <c r="R62">
        <f t="shared" si="1"/>
        <v>5.319396051103368</v>
      </c>
    </row>
    <row r="63" spans="1:18" x14ac:dyDescent="0.25">
      <c r="A63" t="s">
        <v>41</v>
      </c>
      <c r="B63">
        <v>207.8</v>
      </c>
      <c r="C63">
        <v>270</v>
      </c>
      <c r="D63" s="1">
        <v>21978</v>
      </c>
      <c r="E63">
        <v>5735</v>
      </c>
      <c r="F63" s="1">
        <v>43971</v>
      </c>
      <c r="G63">
        <v>1.1146910000000001</v>
      </c>
      <c r="H63" s="2">
        <v>103</v>
      </c>
      <c r="I63" s="2">
        <v>9</v>
      </c>
      <c r="J63">
        <v>2734</v>
      </c>
      <c r="K63">
        <v>268</v>
      </c>
      <c r="L63">
        <v>2733</v>
      </c>
      <c r="M63">
        <v>1.7022866000000001</v>
      </c>
      <c r="N63">
        <v>62</v>
      </c>
      <c r="O63">
        <v>2.1494300000000002</v>
      </c>
      <c r="P63">
        <v>120737</v>
      </c>
      <c r="Q63">
        <f t="shared" si="0"/>
        <v>4264</v>
      </c>
      <c r="R63">
        <f t="shared" si="1"/>
        <v>6.3320825515947465</v>
      </c>
    </row>
    <row r="64" spans="1:18" x14ac:dyDescent="0.25">
      <c r="A64" t="s">
        <v>41</v>
      </c>
      <c r="B64">
        <v>228</v>
      </c>
      <c r="C64">
        <v>246</v>
      </c>
      <c r="D64" s="1">
        <v>21979</v>
      </c>
      <c r="E64">
        <v>5981</v>
      </c>
      <c r="F64" s="1">
        <v>43972</v>
      </c>
      <c r="G64">
        <v>0.79780580000000001</v>
      </c>
      <c r="H64" s="2">
        <v>110</v>
      </c>
      <c r="I64" s="2">
        <v>4</v>
      </c>
      <c r="J64">
        <v>2844</v>
      </c>
      <c r="K64">
        <v>272</v>
      </c>
      <c r="L64">
        <v>2865</v>
      </c>
      <c r="M64">
        <v>1.419335</v>
      </c>
      <c r="N64">
        <v>63</v>
      </c>
      <c r="O64">
        <v>1.905805</v>
      </c>
      <c r="P64">
        <v>125608</v>
      </c>
      <c r="Q64">
        <f t="shared" si="0"/>
        <v>4871</v>
      </c>
      <c r="R64">
        <f t="shared" si="1"/>
        <v>5.0502976801478141</v>
      </c>
    </row>
    <row r="65" spans="1:19" x14ac:dyDescent="0.25">
      <c r="A65" t="s">
        <v>41</v>
      </c>
      <c r="B65">
        <v>238.2</v>
      </c>
      <c r="C65">
        <v>189</v>
      </c>
      <c r="D65" s="1">
        <v>21980</v>
      </c>
      <c r="E65">
        <v>6170</v>
      </c>
      <c r="F65" s="1">
        <v>43973</v>
      </c>
      <c r="G65">
        <v>1.6805639999999999</v>
      </c>
      <c r="H65" s="2">
        <v>245</v>
      </c>
      <c r="I65" s="2">
        <v>1</v>
      </c>
      <c r="J65">
        <v>3089</v>
      </c>
      <c r="K65">
        <v>273</v>
      </c>
      <c r="L65">
        <v>2808</v>
      </c>
      <c r="M65">
        <v>1.4741468</v>
      </c>
      <c r="N65">
        <v>64</v>
      </c>
      <c r="O65">
        <v>1.726918</v>
      </c>
      <c r="P65">
        <v>129060</v>
      </c>
      <c r="Q65">
        <f t="shared" si="0"/>
        <v>3452</v>
      </c>
      <c r="R65">
        <f t="shared" si="1"/>
        <v>5.4750869061413674</v>
      </c>
    </row>
    <row r="66" spans="1:19" x14ac:dyDescent="0.25">
      <c r="A66" t="s">
        <v>41</v>
      </c>
      <c r="B66">
        <v>238.6</v>
      </c>
      <c r="C66">
        <v>201</v>
      </c>
      <c r="D66" s="1">
        <v>21981</v>
      </c>
      <c r="E66">
        <v>6371</v>
      </c>
      <c r="F66" s="1">
        <v>43974</v>
      </c>
      <c r="G66">
        <v>1.0879620000000001</v>
      </c>
      <c r="H66" s="2">
        <v>178</v>
      </c>
      <c r="I66" s="2">
        <v>9</v>
      </c>
      <c r="J66">
        <v>3267</v>
      </c>
      <c r="K66">
        <v>282</v>
      </c>
      <c r="L66">
        <v>2822</v>
      </c>
      <c r="M66">
        <v>1.4232769999999999</v>
      </c>
      <c r="N66">
        <v>65</v>
      </c>
      <c r="O66">
        <v>1.5699719999999999</v>
      </c>
      <c r="P66">
        <v>132769</v>
      </c>
      <c r="Q66">
        <f t="shared" si="0"/>
        <v>3709</v>
      </c>
      <c r="R66">
        <f t="shared" si="1"/>
        <v>5.4192504718252898</v>
      </c>
    </row>
    <row r="67" spans="1:19" x14ac:dyDescent="0.25">
      <c r="A67" t="s">
        <v>41</v>
      </c>
      <c r="B67">
        <v>227</v>
      </c>
      <c r="C67">
        <v>294</v>
      </c>
      <c r="D67" s="1">
        <v>21982</v>
      </c>
      <c r="E67">
        <v>6665</v>
      </c>
      <c r="F67" s="1">
        <v>43975</v>
      </c>
      <c r="G67">
        <v>0.89732679999999998</v>
      </c>
      <c r="H67" s="2">
        <v>141</v>
      </c>
      <c r="I67" s="2">
        <v>9</v>
      </c>
      <c r="J67">
        <v>3408</v>
      </c>
      <c r="K67">
        <v>291</v>
      </c>
      <c r="L67">
        <v>2966</v>
      </c>
      <c r="M67">
        <v>1.1156699000000001</v>
      </c>
      <c r="N67">
        <v>66</v>
      </c>
      <c r="O67">
        <v>1.409314</v>
      </c>
      <c r="P67">
        <v>135889</v>
      </c>
      <c r="Q67">
        <f t="shared" si="0"/>
        <v>3120</v>
      </c>
      <c r="R67">
        <f t="shared" si="1"/>
        <v>9.4230769230769234</v>
      </c>
    </row>
    <row r="68" spans="1:19" x14ac:dyDescent="0.25">
      <c r="A68" t="s">
        <v>41</v>
      </c>
      <c r="B68">
        <v>240</v>
      </c>
      <c r="C68">
        <v>194</v>
      </c>
      <c r="D68" s="1">
        <v>21983</v>
      </c>
      <c r="E68">
        <v>6859</v>
      </c>
      <c r="F68" s="1">
        <v>43976</v>
      </c>
      <c r="G68">
        <v>1.5987070000000001</v>
      </c>
      <c r="H68" s="2">
        <v>163</v>
      </c>
      <c r="I68" s="2">
        <v>10</v>
      </c>
      <c r="J68">
        <v>3571</v>
      </c>
      <c r="K68">
        <v>301</v>
      </c>
      <c r="L68">
        <v>2987</v>
      </c>
      <c r="M68">
        <v>1.2124731</v>
      </c>
      <c r="N68">
        <v>67</v>
      </c>
      <c r="O68">
        <v>1.3365750000000001</v>
      </c>
      <c r="P68">
        <v>138584</v>
      </c>
      <c r="Q68">
        <f t="shared" si="0"/>
        <v>2695</v>
      </c>
      <c r="R68">
        <f t="shared" si="1"/>
        <v>7.1985157699443416</v>
      </c>
    </row>
    <row r="69" spans="1:19" x14ac:dyDescent="0.25">
      <c r="A69" t="s">
        <v>41</v>
      </c>
      <c r="B69">
        <v>224.8</v>
      </c>
      <c r="C69">
        <v>165</v>
      </c>
      <c r="D69" s="1">
        <v>21984</v>
      </c>
      <c r="E69">
        <v>7024</v>
      </c>
      <c r="F69" s="1">
        <v>43977</v>
      </c>
      <c r="G69">
        <v>1.1051770000000001</v>
      </c>
      <c r="H69" s="2">
        <v>118</v>
      </c>
      <c r="I69" s="2">
        <v>5</v>
      </c>
      <c r="J69">
        <v>3689</v>
      </c>
      <c r="K69">
        <v>306</v>
      </c>
      <c r="L69">
        <v>3029</v>
      </c>
      <c r="M69">
        <v>1.2739474</v>
      </c>
      <c r="N69">
        <v>68</v>
      </c>
      <c r="O69">
        <v>1.373203</v>
      </c>
      <c r="P69">
        <v>141508</v>
      </c>
      <c r="Q69">
        <f t="shared" si="0"/>
        <v>2924</v>
      </c>
      <c r="R69">
        <f t="shared" si="1"/>
        <v>5.6429548563611496</v>
      </c>
    </row>
    <row r="70" spans="1:19" x14ac:dyDescent="0.25">
      <c r="A70" t="s">
        <v>41</v>
      </c>
      <c r="B70">
        <v>208.6</v>
      </c>
      <c r="C70">
        <v>237</v>
      </c>
      <c r="D70" s="1">
        <v>21985</v>
      </c>
      <c r="E70">
        <v>7261</v>
      </c>
      <c r="F70" s="1">
        <v>43978</v>
      </c>
      <c r="G70">
        <v>0.88050349999999999</v>
      </c>
      <c r="H70" s="2">
        <v>238</v>
      </c>
      <c r="I70" s="2">
        <v>8</v>
      </c>
      <c r="J70">
        <v>3927</v>
      </c>
      <c r="K70">
        <v>314</v>
      </c>
      <c r="L70">
        <v>3020</v>
      </c>
      <c r="M70">
        <v>1.1139353000000001</v>
      </c>
      <c r="N70">
        <v>69</v>
      </c>
      <c r="O70">
        <v>1.183176</v>
      </c>
      <c r="P70">
        <v>146144</v>
      </c>
      <c r="Q70">
        <f t="shared" si="0"/>
        <v>4636</v>
      </c>
      <c r="R70">
        <f t="shared" si="1"/>
        <v>5.1121656600517689</v>
      </c>
    </row>
    <row r="71" spans="1:19" x14ac:dyDescent="0.25">
      <c r="A71" t="s">
        <v>41</v>
      </c>
      <c r="B71">
        <v>218.2</v>
      </c>
      <c r="C71">
        <v>192</v>
      </c>
      <c r="D71" s="1">
        <v>21986</v>
      </c>
      <c r="E71">
        <v>7453</v>
      </c>
      <c r="F71" s="1">
        <v>43979</v>
      </c>
      <c r="G71">
        <v>0.3616703</v>
      </c>
      <c r="H71" s="2">
        <v>123</v>
      </c>
      <c r="I71" s="2">
        <v>8</v>
      </c>
      <c r="J71">
        <v>4050</v>
      </c>
      <c r="K71">
        <v>322</v>
      </c>
      <c r="L71">
        <v>3081</v>
      </c>
      <c r="M71">
        <v>0.96867692000000005</v>
      </c>
      <c r="N71">
        <v>70</v>
      </c>
      <c r="O71">
        <v>1.149721</v>
      </c>
      <c r="P71">
        <v>151182</v>
      </c>
      <c r="Q71">
        <f t="shared" si="0"/>
        <v>5038</v>
      </c>
      <c r="R71">
        <f t="shared" si="1"/>
        <v>3.8110361254466056</v>
      </c>
    </row>
    <row r="72" spans="1:19" x14ac:dyDescent="0.25">
      <c r="A72" t="s">
        <v>41</v>
      </c>
      <c r="B72">
        <v>216.4</v>
      </c>
      <c r="C72">
        <v>192</v>
      </c>
      <c r="D72" s="1">
        <v>21987</v>
      </c>
      <c r="E72">
        <v>7645</v>
      </c>
      <c r="F72" s="1">
        <v>43980</v>
      </c>
      <c r="G72">
        <v>0.65121329999999999</v>
      </c>
      <c r="H72" s="2">
        <v>219</v>
      </c>
      <c r="I72" s="2">
        <v>13</v>
      </c>
      <c r="J72">
        <v>4269</v>
      </c>
      <c r="K72">
        <v>335</v>
      </c>
      <c r="L72">
        <v>3041</v>
      </c>
      <c r="M72">
        <v>0.91945421999999999</v>
      </c>
      <c r="N72">
        <v>71</v>
      </c>
      <c r="O72">
        <v>1.0874159999999999</v>
      </c>
      <c r="P72">
        <v>155436</v>
      </c>
      <c r="Q72">
        <f t="shared" si="0"/>
        <v>4254</v>
      </c>
      <c r="R72">
        <f t="shared" si="1"/>
        <v>4.5133991537376588</v>
      </c>
    </row>
    <row r="73" spans="1:19" x14ac:dyDescent="0.25">
      <c r="A73" t="s">
        <v>41</v>
      </c>
      <c r="B73">
        <v>196</v>
      </c>
      <c r="C73">
        <v>246</v>
      </c>
      <c r="D73" s="1">
        <v>21988</v>
      </c>
      <c r="E73">
        <v>7891</v>
      </c>
      <c r="F73" s="1">
        <v>43981</v>
      </c>
      <c r="G73">
        <v>0.60378339999999997</v>
      </c>
      <c r="H73" s="2">
        <v>175</v>
      </c>
      <c r="I73" s="2">
        <v>9</v>
      </c>
      <c r="J73">
        <v>4444</v>
      </c>
      <c r="K73">
        <v>344</v>
      </c>
      <c r="L73">
        <v>3103</v>
      </c>
      <c r="M73">
        <v>0.72046949999999998</v>
      </c>
      <c r="N73">
        <v>72</v>
      </c>
      <c r="O73">
        <v>0.94036569999999997</v>
      </c>
      <c r="P73">
        <v>161652</v>
      </c>
      <c r="Q73">
        <f t="shared" si="0"/>
        <v>6216</v>
      </c>
      <c r="R73">
        <f t="shared" si="1"/>
        <v>3.9575289575289574</v>
      </c>
    </row>
    <row r="74" spans="1:19" x14ac:dyDescent="0.25">
      <c r="A74" t="s">
        <v>41</v>
      </c>
      <c r="B74">
        <v>206.4</v>
      </c>
      <c r="C74">
        <v>198</v>
      </c>
      <c r="D74" s="1">
        <v>21989</v>
      </c>
      <c r="E74">
        <v>8089</v>
      </c>
      <c r="F74" s="1">
        <v>43982</v>
      </c>
      <c r="G74">
        <v>1.221805</v>
      </c>
      <c r="H74" s="2">
        <v>398</v>
      </c>
      <c r="I74" s="2">
        <v>7</v>
      </c>
      <c r="J74">
        <v>4842</v>
      </c>
      <c r="K74">
        <v>351</v>
      </c>
      <c r="L74">
        <v>2896</v>
      </c>
      <c r="M74">
        <v>0.74379510000000004</v>
      </c>
      <c r="N74">
        <v>73</v>
      </c>
      <c r="O74">
        <v>0.87119729999999995</v>
      </c>
      <c r="P74">
        <v>167898</v>
      </c>
      <c r="Q74">
        <f t="shared" si="0"/>
        <v>6246</v>
      </c>
      <c r="R74">
        <f t="shared" si="1"/>
        <v>3.1700288184438041</v>
      </c>
    </row>
    <row r="75" spans="1:19" x14ac:dyDescent="0.25">
      <c r="A75" t="s">
        <v>41</v>
      </c>
      <c r="B75">
        <v>213</v>
      </c>
      <c r="C75">
        <v>194</v>
      </c>
      <c r="D75" s="1">
        <v>21990</v>
      </c>
      <c r="E75">
        <v>8283</v>
      </c>
      <c r="F75" s="1">
        <v>43983</v>
      </c>
      <c r="G75">
        <v>1.1649959999999999</v>
      </c>
      <c r="H75" s="2">
        <v>161</v>
      </c>
      <c r="I75" s="2">
        <v>8</v>
      </c>
      <c r="J75">
        <v>5003</v>
      </c>
      <c r="K75">
        <v>359</v>
      </c>
      <c r="L75">
        <v>2921</v>
      </c>
      <c r="M75">
        <v>0.80069360000000001</v>
      </c>
      <c r="N75">
        <v>74</v>
      </c>
      <c r="O75">
        <v>0.91755129999999996</v>
      </c>
      <c r="P75">
        <v>172019</v>
      </c>
      <c r="Q75">
        <f t="shared" si="0"/>
        <v>4121</v>
      </c>
      <c r="R75">
        <f t="shared" si="1"/>
        <v>4.7075952438728459</v>
      </c>
    </row>
    <row r="76" spans="1:19" x14ac:dyDescent="0.25">
      <c r="A76" t="s">
        <v>41</v>
      </c>
      <c r="B76">
        <v>204.4</v>
      </c>
      <c r="C76">
        <v>137</v>
      </c>
      <c r="D76" s="1">
        <v>21991</v>
      </c>
      <c r="E76">
        <v>8420</v>
      </c>
      <c r="F76" s="1">
        <v>43984</v>
      </c>
      <c r="G76">
        <v>0.6952429</v>
      </c>
      <c r="H76" s="2">
        <v>218</v>
      </c>
      <c r="I76" s="2">
        <v>6</v>
      </c>
      <c r="J76">
        <v>5221</v>
      </c>
      <c r="K76">
        <v>365</v>
      </c>
      <c r="L76">
        <v>2834</v>
      </c>
      <c r="M76">
        <v>0.86740812</v>
      </c>
      <c r="N76">
        <v>75</v>
      </c>
      <c r="O76">
        <v>0.85559269999999998</v>
      </c>
      <c r="P76">
        <v>177481</v>
      </c>
      <c r="Q76">
        <f t="shared" si="0"/>
        <v>5462</v>
      </c>
      <c r="R76">
        <f t="shared" si="1"/>
        <v>2.5082387403881365</v>
      </c>
    </row>
    <row r="77" spans="1:19" x14ac:dyDescent="0.25">
      <c r="A77" t="s">
        <v>41</v>
      </c>
      <c r="B77">
        <v>193.4</v>
      </c>
      <c r="C77">
        <v>168</v>
      </c>
      <c r="D77" s="1">
        <v>21992</v>
      </c>
      <c r="E77">
        <v>8588</v>
      </c>
      <c r="F77" s="1">
        <v>43985</v>
      </c>
      <c r="G77">
        <v>1.9952494000000001</v>
      </c>
      <c r="H77" s="2">
        <v>224</v>
      </c>
      <c r="I77" s="2">
        <v>7</v>
      </c>
      <c r="J77">
        <v>5445</v>
      </c>
      <c r="K77">
        <v>372</v>
      </c>
      <c r="L77">
        <v>2771</v>
      </c>
      <c r="M77">
        <v>1.1362152999999999</v>
      </c>
      <c r="N77">
        <v>76</v>
      </c>
      <c r="O77">
        <v>0.79703060000000003</v>
      </c>
      <c r="P77">
        <v>183662</v>
      </c>
      <c r="Q77">
        <f t="shared" si="0"/>
        <v>6181</v>
      </c>
      <c r="R77">
        <f t="shared" si="1"/>
        <v>2.7180067950169877</v>
      </c>
    </row>
    <row r="78" spans="1:19" x14ac:dyDescent="0.25">
      <c r="A78" t="s">
        <v>41</v>
      </c>
      <c r="B78">
        <v>188.6</v>
      </c>
      <c r="C78">
        <v>174</v>
      </c>
      <c r="D78" s="1">
        <v>21993</v>
      </c>
      <c r="E78">
        <v>8762</v>
      </c>
      <c r="F78" s="1">
        <v>43986</v>
      </c>
      <c r="G78">
        <v>2.0260829</v>
      </c>
      <c r="H78" s="2">
        <v>192</v>
      </c>
      <c r="I78" s="2">
        <v>6</v>
      </c>
      <c r="J78">
        <v>5637</v>
      </c>
      <c r="K78">
        <v>378</v>
      </c>
      <c r="L78">
        <v>2747</v>
      </c>
      <c r="M78">
        <v>1.4206752</v>
      </c>
      <c r="N78">
        <v>77</v>
      </c>
      <c r="O78">
        <v>0.95628009999999997</v>
      </c>
      <c r="P78">
        <v>189252</v>
      </c>
      <c r="Q78">
        <f t="shared" si="0"/>
        <v>5590</v>
      </c>
      <c r="R78">
        <f t="shared" si="1"/>
        <v>3.1127012522361359</v>
      </c>
    </row>
    <row r="79" spans="1:19" x14ac:dyDescent="0.25">
      <c r="A79" t="s">
        <v>41</v>
      </c>
      <c r="B79">
        <v>174.2</v>
      </c>
      <c r="C79">
        <v>234</v>
      </c>
      <c r="D79" s="1">
        <v>21994</v>
      </c>
      <c r="E79">
        <v>8996</v>
      </c>
      <c r="F79" s="1">
        <v>43987</v>
      </c>
      <c r="G79">
        <v>2.6706230999999998</v>
      </c>
      <c r="H79" s="2">
        <v>241</v>
      </c>
      <c r="I79" s="2">
        <v>7</v>
      </c>
      <c r="J79">
        <v>5878</v>
      </c>
      <c r="K79">
        <v>385</v>
      </c>
      <c r="L79">
        <v>2733</v>
      </c>
      <c r="M79">
        <v>1.7104389</v>
      </c>
      <c r="N79">
        <v>78</v>
      </c>
      <c r="O79">
        <v>1.194053</v>
      </c>
      <c r="P79">
        <v>195249</v>
      </c>
      <c r="Q79">
        <f t="shared" si="0"/>
        <v>5997</v>
      </c>
      <c r="R79">
        <f t="shared" si="1"/>
        <v>3.9019509754877437</v>
      </c>
      <c r="S79">
        <f>(G72+G73+G74+G75+G76+G77+G78)/7</f>
        <v>1.1940532714285716</v>
      </c>
    </row>
    <row r="80" spans="1:19" x14ac:dyDescent="0.25">
      <c r="A80" t="s">
        <v>41</v>
      </c>
      <c r="B80">
        <v>181.4</v>
      </c>
      <c r="C80">
        <v>232</v>
      </c>
      <c r="D80" s="1">
        <v>21995</v>
      </c>
      <c r="E80">
        <v>9228</v>
      </c>
      <c r="F80" s="1">
        <v>43988</v>
      </c>
      <c r="G80">
        <v>2.5789240000000002</v>
      </c>
      <c r="H80" s="2">
        <v>230</v>
      </c>
      <c r="I80" s="2">
        <v>15</v>
      </c>
      <c r="J80">
        <v>6108</v>
      </c>
      <c r="K80">
        <v>400</v>
      </c>
      <c r="L80">
        <v>2720</v>
      </c>
      <c r="M80">
        <v>1.9932245</v>
      </c>
      <c r="N80">
        <v>79</v>
      </c>
      <c r="O80">
        <v>1.48254</v>
      </c>
      <c r="P80">
        <v>200913</v>
      </c>
      <c r="Q80">
        <f t="shared" si="0"/>
        <v>5664</v>
      </c>
      <c r="R80">
        <f t="shared" si="1"/>
        <v>4.0960451977401124</v>
      </c>
      <c r="S80">
        <f t="shared" ref="S80:S81" si="2">(G73+G74+G75+G76+G77+G78+G79)/7</f>
        <v>1.4825403857142858</v>
      </c>
    </row>
    <row r="81" spans="1:19" x14ac:dyDescent="0.25">
      <c r="A81" t="s">
        <v>41</v>
      </c>
      <c r="B81">
        <v>189</v>
      </c>
      <c r="C81">
        <v>173</v>
      </c>
      <c r="D81" s="1">
        <v>21996</v>
      </c>
      <c r="E81">
        <v>9401</v>
      </c>
      <c r="F81" s="1">
        <v>43989</v>
      </c>
      <c r="G81">
        <v>1.8747290999999999</v>
      </c>
      <c r="H81" s="2">
        <v>223</v>
      </c>
      <c r="I81" s="2">
        <v>13</v>
      </c>
      <c r="J81">
        <v>6331</v>
      </c>
      <c r="K81">
        <v>413</v>
      </c>
      <c r="L81">
        <v>2657</v>
      </c>
      <c r="M81">
        <v>2.2291216999999999</v>
      </c>
      <c r="N81">
        <v>80</v>
      </c>
      <c r="O81">
        <v>1.7647029999999999</v>
      </c>
      <c r="P81">
        <v>208514</v>
      </c>
      <c r="Q81">
        <f t="shared" si="0"/>
        <v>7601</v>
      </c>
      <c r="R81">
        <f t="shared" si="1"/>
        <v>2.2760163136429417</v>
      </c>
      <c r="S81">
        <f t="shared" si="2"/>
        <v>1.7647033285714289</v>
      </c>
    </row>
    <row r="82" spans="1:19" x14ac:dyDescent="0.25">
      <c r="A82" t="s">
        <v>41</v>
      </c>
      <c r="C82">
        <f>E82-E81</f>
        <v>237</v>
      </c>
      <c r="D82" s="1">
        <v>21997</v>
      </c>
      <c r="E82">
        <v>9638</v>
      </c>
      <c r="F82" s="1">
        <v>43990</v>
      </c>
      <c r="H82" s="2">
        <v>205</v>
      </c>
      <c r="I82" s="2">
        <v>2</v>
      </c>
      <c r="J82" s="2">
        <f>J81+H82</f>
        <v>6536</v>
      </c>
      <c r="K82">
        <v>414</v>
      </c>
      <c r="L82" s="2">
        <f>E82-J82-K82</f>
        <v>2688</v>
      </c>
      <c r="N82">
        <v>81</v>
      </c>
      <c r="P82">
        <v>215194</v>
      </c>
      <c r="Q82">
        <f t="shared" si="0"/>
        <v>6680</v>
      </c>
      <c r="R82">
        <f t="shared" si="1"/>
        <v>3.5479041916167664</v>
      </c>
    </row>
    <row r="83" spans="1:19" x14ac:dyDescent="0.25">
      <c r="A83" t="s">
        <v>41</v>
      </c>
      <c r="C83">
        <f>E83-E82</f>
        <v>211</v>
      </c>
      <c r="D83" s="1">
        <v>21998</v>
      </c>
      <c r="E83">
        <v>9849</v>
      </c>
      <c r="F83" s="1">
        <v>43991</v>
      </c>
      <c r="H83" s="2">
        <v>193</v>
      </c>
      <c r="I83" s="2">
        <v>6</v>
      </c>
      <c r="J83">
        <v>6729</v>
      </c>
      <c r="K83">
        <v>420</v>
      </c>
      <c r="L83">
        <v>2700</v>
      </c>
      <c r="N83">
        <v>82</v>
      </c>
      <c r="P83">
        <v>220936</v>
      </c>
      <c r="Q83">
        <v>5742</v>
      </c>
      <c r="R83">
        <f t="shared" si="1"/>
        <v>3.6746778126088473</v>
      </c>
    </row>
    <row r="84" spans="1:19" x14ac:dyDescent="0.25">
      <c r="D84" s="1"/>
    </row>
    <row r="85" spans="1:19" x14ac:dyDescent="0.25">
      <c r="D85" s="1"/>
    </row>
    <row r="86" spans="1:19" x14ac:dyDescent="0.25">
      <c r="D86" s="1"/>
    </row>
    <row r="87" spans="1:19" x14ac:dyDescent="0.25">
      <c r="D87" s="1"/>
    </row>
    <row r="88" spans="1:19" x14ac:dyDescent="0.25">
      <c r="D88" s="1"/>
    </row>
    <row r="89" spans="1:19" x14ac:dyDescent="0.25">
      <c r="D89" s="1"/>
    </row>
    <row r="90" spans="1:19" x14ac:dyDescent="0.25">
      <c r="D90" s="1"/>
    </row>
    <row r="91" spans="1:19" x14ac:dyDescent="0.25">
      <c r="D91" s="1"/>
    </row>
    <row r="92" spans="1:19" x14ac:dyDescent="0.25">
      <c r="D92" s="1"/>
    </row>
    <row r="93" spans="1:19" x14ac:dyDescent="0.25">
      <c r="D93" s="1"/>
    </row>
    <row r="94" spans="1:19" x14ac:dyDescent="0.25">
      <c r="D94" s="1"/>
    </row>
    <row r="95" spans="1:19" x14ac:dyDescent="0.25">
      <c r="D95" s="1"/>
    </row>
    <row r="96" spans="1:19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N13" sqref="N13:N16"/>
    </sheetView>
  </sheetViews>
  <sheetFormatPr defaultRowHeight="15" x14ac:dyDescent="0.25"/>
  <sheetData>
    <row r="1" spans="1:9" x14ac:dyDescent="0.25">
      <c r="A1" t="s">
        <v>82</v>
      </c>
      <c r="B1" t="s">
        <v>83</v>
      </c>
      <c r="C1" t="s">
        <v>84</v>
      </c>
      <c r="D1" t="s">
        <v>86</v>
      </c>
      <c r="E1" t="s">
        <v>87</v>
      </c>
      <c r="F1" t="s">
        <v>88</v>
      </c>
    </row>
    <row r="2" spans="1:9" x14ac:dyDescent="0.25">
      <c r="A2" t="s">
        <v>73</v>
      </c>
      <c r="B2">
        <v>17861</v>
      </c>
      <c r="C2">
        <v>4346</v>
      </c>
      <c r="D2" t="s">
        <v>75</v>
      </c>
      <c r="E2">
        <v>4176</v>
      </c>
      <c r="F2">
        <v>3140</v>
      </c>
      <c r="I2" s="3">
        <v>43991</v>
      </c>
    </row>
    <row r="3" spans="1:9" x14ac:dyDescent="0.25">
      <c r="A3" t="s">
        <v>67</v>
      </c>
      <c r="B3">
        <v>12901</v>
      </c>
      <c r="C3">
        <v>29943</v>
      </c>
      <c r="D3" t="s">
        <v>68</v>
      </c>
      <c r="E3">
        <v>3850</v>
      </c>
      <c r="F3">
        <v>21044</v>
      </c>
    </row>
    <row r="4" spans="1:9" x14ac:dyDescent="0.25">
      <c r="A4" t="s">
        <v>72</v>
      </c>
      <c r="B4">
        <v>9256</v>
      </c>
      <c r="C4">
        <v>5029</v>
      </c>
      <c r="D4" t="s">
        <v>79</v>
      </c>
      <c r="E4">
        <v>3614</v>
      </c>
      <c r="F4">
        <v>1437</v>
      </c>
    </row>
    <row r="5" spans="1:9" x14ac:dyDescent="0.25">
      <c r="A5" t="s">
        <v>66</v>
      </c>
      <c r="B5">
        <v>8206</v>
      </c>
      <c r="C5">
        <v>34914</v>
      </c>
      <c r="D5" t="s">
        <v>78</v>
      </c>
      <c r="E5">
        <v>3590</v>
      </c>
      <c r="F5">
        <v>2097</v>
      </c>
    </row>
    <row r="6" spans="1:9" x14ac:dyDescent="0.25">
      <c r="A6" t="s">
        <v>85</v>
      </c>
      <c r="B6">
        <v>6860</v>
      </c>
      <c r="C6">
        <v>11245</v>
      </c>
      <c r="D6" t="s">
        <v>81</v>
      </c>
      <c r="E6">
        <v>3376</v>
      </c>
      <c r="F6">
        <v>1211</v>
      </c>
    </row>
    <row r="7" spans="1:9" x14ac:dyDescent="0.25">
      <c r="A7" t="s">
        <v>69</v>
      </c>
      <c r="B7">
        <v>6083</v>
      </c>
      <c r="C7">
        <v>8985</v>
      </c>
      <c r="D7" t="s">
        <v>39</v>
      </c>
      <c r="E7">
        <v>2971</v>
      </c>
      <c r="F7">
        <v>11245</v>
      </c>
    </row>
    <row r="8" spans="1:9" x14ac:dyDescent="0.25">
      <c r="A8" t="s">
        <v>71</v>
      </c>
      <c r="B8">
        <v>5360</v>
      </c>
      <c r="C8">
        <v>5209</v>
      </c>
      <c r="D8" t="s">
        <v>89</v>
      </c>
      <c r="E8">
        <v>2687</v>
      </c>
      <c r="F8">
        <v>9849</v>
      </c>
    </row>
    <row r="9" spans="1:9" x14ac:dyDescent="0.25">
      <c r="A9" t="s">
        <v>76</v>
      </c>
      <c r="B9">
        <v>4953</v>
      </c>
      <c r="C9">
        <v>3051</v>
      </c>
      <c r="D9" t="s">
        <v>80</v>
      </c>
      <c r="E9">
        <v>2468</v>
      </c>
      <c r="F9">
        <v>1416</v>
      </c>
    </row>
    <row r="10" spans="1:9" x14ac:dyDescent="0.25">
      <c r="A10" t="s">
        <v>65</v>
      </c>
      <c r="B10">
        <v>4742</v>
      </c>
      <c r="C10">
        <v>90787</v>
      </c>
      <c r="D10" t="s">
        <v>37</v>
      </c>
      <c r="E10">
        <v>1739</v>
      </c>
      <c r="F10">
        <v>11335</v>
      </c>
    </row>
    <row r="11" spans="1:9" x14ac:dyDescent="0.25">
      <c r="A11" t="s">
        <v>77</v>
      </c>
      <c r="B11">
        <v>4566</v>
      </c>
      <c r="C11">
        <v>2719</v>
      </c>
      <c r="D11" t="s">
        <v>70</v>
      </c>
      <c r="E11">
        <v>883</v>
      </c>
      <c r="F11">
        <v>5455</v>
      </c>
    </row>
    <row r="12" spans="1:9" x14ac:dyDescent="0.25">
      <c r="D12" t="s">
        <v>74</v>
      </c>
      <c r="E12">
        <v>628</v>
      </c>
      <c r="F12">
        <v>3920</v>
      </c>
    </row>
  </sheetData>
  <sortState ref="A2:C22">
    <sortCondition descending="1"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state_wise_daily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2020-06-08T01:59:35Z</dcterms:created>
  <dcterms:modified xsi:type="dcterms:W3CDTF">2020-06-14T08:52:26Z</dcterms:modified>
</cp:coreProperties>
</file>