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AC\Data Analysis\Research Projects\Web Traffiking\"/>
    </mc:Choice>
  </mc:AlternateContent>
  <xr:revisionPtr revIDLastSave="0" documentId="13_ncr:1_{8231C5E5-A234-42DB-9654-59064EC1A551}" xr6:coauthVersionLast="47" xr6:coauthVersionMax="47" xr10:uidLastSave="{00000000-0000-0000-0000-000000000000}"/>
  <bookViews>
    <workbookView xWindow="-120" yWindow="-120" windowWidth="20730" windowHeight="11160" xr2:uid="{07CADB41-6C6C-4B42-BC0D-D799BD743670}"/>
  </bookViews>
  <sheets>
    <sheet name="website Trafficing" sheetId="1" r:id="rId1"/>
    <sheet name="Privot Table (KPIs)" sheetId="3" r:id="rId2"/>
    <sheet name="Traffic Source Direct" sheetId="7" r:id="rId3"/>
    <sheet name="Traffic Source Organic" sheetId="8" r:id="rId4"/>
    <sheet name="Traffic Source Paid" sheetId="9" r:id="rId5"/>
    <sheet name="Traffic Source Referral" sheetId="10" r:id="rId6"/>
    <sheet name="Traffic Source Social" sheetId="11" r:id="rId7"/>
    <sheet name="Analysis" sheetId="2" r:id="rId8"/>
  </sheets>
  <calcPr calcId="191029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10" l="1"/>
  <c r="L22" i="11"/>
  <c r="L6" i="11"/>
  <c r="L38" i="11"/>
  <c r="N38" i="11" s="1"/>
  <c r="M34" i="11"/>
  <c r="L34" i="11"/>
  <c r="M33" i="11"/>
  <c r="L33" i="11"/>
  <c r="L28" i="11"/>
  <c r="L16" i="11"/>
  <c r="L10" i="11"/>
  <c r="M34" i="10"/>
  <c r="M33" i="10"/>
  <c r="L34" i="10"/>
  <c r="L33" i="10"/>
  <c r="L16" i="10"/>
  <c r="L10" i="10"/>
  <c r="L6" i="10"/>
  <c r="L38" i="10"/>
  <c r="N38" i="10" s="1"/>
  <c r="L28" i="10"/>
  <c r="L38" i="9"/>
  <c r="N38" i="9" s="1"/>
  <c r="M34" i="9"/>
  <c r="L34" i="9"/>
  <c r="M33" i="9"/>
  <c r="L33" i="9"/>
  <c r="L28" i="9"/>
  <c r="L22" i="9"/>
  <c r="L16" i="9"/>
  <c r="L10" i="9"/>
  <c r="L6" i="9"/>
  <c r="K39" i="8"/>
  <c r="M39" i="8" s="1"/>
  <c r="C5" i="2"/>
  <c r="L35" i="8"/>
  <c r="K35" i="8"/>
  <c r="L34" i="8"/>
  <c r="K34" i="8"/>
  <c r="K29" i="8"/>
  <c r="K23" i="8"/>
  <c r="K17" i="8"/>
  <c r="K11" i="8"/>
  <c r="K7" i="8"/>
  <c r="K36" i="7"/>
  <c r="M36" i="7" s="1"/>
  <c r="K31" i="7"/>
  <c r="M32" i="7"/>
  <c r="M31" i="7"/>
  <c r="K32" i="7"/>
  <c r="K26" i="7"/>
  <c r="K20" i="7"/>
  <c r="K14" i="7"/>
  <c r="K8" i="7"/>
  <c r="K4" i="7"/>
  <c r="D6" i="2" l="1"/>
  <c r="D5" i="2"/>
  <c r="C6" i="2"/>
</calcChain>
</file>

<file path=xl/sharedStrings.xml><?xml version="1.0" encoding="utf-8"?>
<sst xmlns="http://schemas.openxmlformats.org/spreadsheetml/2006/main" count="4175" uniqueCount="48">
  <si>
    <t>Page Views</t>
  </si>
  <si>
    <t>Session Duration</t>
  </si>
  <si>
    <t>Bounce Rate</t>
  </si>
  <si>
    <t>Traffic Source</t>
  </si>
  <si>
    <t>Time on Page</t>
  </si>
  <si>
    <t>Previous Visits</t>
  </si>
  <si>
    <t>Conversion Rate</t>
  </si>
  <si>
    <t>Organic</t>
  </si>
  <si>
    <t>Social</t>
  </si>
  <si>
    <t>Paid</t>
  </si>
  <si>
    <t>Direct</t>
  </si>
  <si>
    <t>Referral</t>
  </si>
  <si>
    <t>Conversion rate</t>
  </si>
  <si>
    <t>Percentage of Conversion Rate</t>
  </si>
  <si>
    <t>Count of Conversion Rate</t>
  </si>
  <si>
    <t>Yes</t>
  </si>
  <si>
    <t>No</t>
  </si>
  <si>
    <t>Row Labels</t>
  </si>
  <si>
    <t>Grand Total</t>
  </si>
  <si>
    <t>Average of Bounce Rate</t>
  </si>
  <si>
    <t>Sum of Page Views</t>
  </si>
  <si>
    <t>Sum of Session Duration</t>
  </si>
  <si>
    <t>Total page Views and session duration in each Traffic Source</t>
  </si>
  <si>
    <t>Average of Session Duration</t>
  </si>
  <si>
    <t>Average of Page View</t>
  </si>
  <si>
    <t>Average of Time on Page</t>
  </si>
  <si>
    <t>Average of Previous Visits</t>
  </si>
  <si>
    <t xml:space="preserve">        Which  Traffic Source has most Bounce Rate? </t>
  </si>
  <si>
    <t>Total Page Views</t>
  </si>
  <si>
    <t>Average Session Duration</t>
  </si>
  <si>
    <t>Average Bounce Rate</t>
  </si>
  <si>
    <t>Average Time on page</t>
  </si>
  <si>
    <t>Average Previous visits</t>
  </si>
  <si>
    <t>Coversion Rate</t>
  </si>
  <si>
    <t>Coversion Rate among total</t>
  </si>
  <si>
    <t xml:space="preserve">%of Coversion Rate among tota </t>
  </si>
  <si>
    <t>Analysis</t>
  </si>
  <si>
    <r>
      <rPr>
        <b/>
        <sz val="11"/>
        <color theme="1"/>
        <rFont val="Calibri"/>
        <family val="2"/>
        <scheme val="minor"/>
      </rPr>
      <t>Total page view:</t>
    </r>
    <r>
      <rPr>
        <sz val="11"/>
        <color theme="1"/>
        <rFont val="Calibri"/>
        <family val="2"/>
        <scheme val="minor"/>
      </rPr>
      <t xml:space="preserve"> 9901</t>
    </r>
  </si>
  <si>
    <r>
      <t xml:space="preserve">Average Session Duration: </t>
    </r>
    <r>
      <rPr>
        <sz val="11"/>
        <color theme="1"/>
        <rFont val="Calibri"/>
        <family val="2"/>
        <scheme val="minor"/>
      </rPr>
      <t>3.02</t>
    </r>
  </si>
  <si>
    <r>
      <rPr>
        <b/>
        <sz val="11"/>
        <color theme="1"/>
        <rFont val="Calibri"/>
        <family val="2"/>
        <scheme val="minor"/>
      </rPr>
      <t>Average Time on Page</t>
    </r>
    <r>
      <rPr>
        <sz val="11"/>
        <color theme="1"/>
        <rFont val="Calibri"/>
        <family val="2"/>
        <scheme val="minor"/>
      </rPr>
      <t>: 4.03</t>
    </r>
  </si>
  <si>
    <r>
      <t xml:space="preserve">Average Bounce Rate: </t>
    </r>
    <r>
      <rPr>
        <sz val="11"/>
        <color theme="1"/>
        <rFont val="Calibri"/>
        <family val="2"/>
        <scheme val="minor"/>
      </rPr>
      <t>0.28 (28%)</t>
    </r>
  </si>
  <si>
    <r>
      <t>Average of Previous Visits:</t>
    </r>
    <r>
      <rPr>
        <sz val="11"/>
        <color theme="1"/>
        <rFont val="Calibri"/>
        <family val="2"/>
        <scheme val="minor"/>
      </rPr>
      <t xml:space="preserve"> 1.98 </t>
    </r>
  </si>
  <si>
    <t>Average Time on Page</t>
  </si>
  <si>
    <t>Average Previous Visits</t>
  </si>
  <si>
    <t>Percnetage of Conversion Rate</t>
  </si>
  <si>
    <t>Referrel</t>
  </si>
  <si>
    <t>Analysis on the basis of Different Traffic Source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</si>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</sst>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Segoe UI Emoji"/>
      <family val="2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1" fontId="0" fillId="0" borderId="0" xfId="0" applyNumberFormat="1"/>
    <xf numFmtId="0" fontId="0" fillId="0" borderId="10" xfId="0" applyBorder="1"/>
    <xf numFmtId="0" fontId="0" fillId="0" borderId="11" xfId="0" applyBorder="1"/>
    <xf numFmtId="9" fontId="0" fillId="0" borderId="11" xfId="42" applyFont="1" applyBorder="1"/>
    <xf numFmtId="0" fontId="0" fillId="0" borderId="12" xfId="0" applyBorder="1"/>
    <xf numFmtId="0" fontId="0" fillId="0" borderId="13" xfId="0" applyBorder="1"/>
    <xf numFmtId="9" fontId="0" fillId="0" borderId="14" xfId="42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3" fillId="34" borderId="18" xfId="0" applyFont="1" applyFill="1" applyBorder="1"/>
    <xf numFmtId="9" fontId="0" fillId="0" borderId="0" xfId="0" applyNumberFormat="1"/>
    <xf numFmtId="1" fontId="13" fillId="34" borderId="19" xfId="0" applyNumberFormat="1" applyFont="1" applyFill="1" applyBorder="1"/>
    <xf numFmtId="2" fontId="0" fillId="0" borderId="0" xfId="0" applyNumberFormat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3" fillId="34" borderId="22" xfId="0" applyFont="1" applyFill="1" applyBorder="1"/>
    <xf numFmtId="0" fontId="0" fillId="33" borderId="22" xfId="0" applyFont="1" applyFill="1" applyBorder="1"/>
    <xf numFmtId="0" fontId="0" fillId="33" borderId="18" xfId="0" applyFont="1" applyFill="1" applyBorder="1"/>
    <xf numFmtId="0" fontId="0" fillId="0" borderId="22" xfId="0" applyFont="1" applyBorder="1"/>
    <xf numFmtId="0" fontId="0" fillId="0" borderId="18" xfId="0" applyFont="1" applyBorder="1"/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0" xfId="0" applyBorder="1"/>
    <xf numFmtId="0" fontId="0" fillId="0" borderId="14" xfId="0" applyBorder="1"/>
    <xf numFmtId="0" fontId="0" fillId="0" borderId="0" xfId="0" applyNumberFormat="1"/>
    <xf numFmtId="1" fontId="0" fillId="33" borderId="19" xfId="0" applyNumberFormat="1" applyFont="1" applyFill="1" applyBorder="1"/>
    <xf numFmtId="1" fontId="0" fillId="0" borderId="19" xfId="0" applyNumberFormat="1" applyFont="1" applyBorder="1"/>
    <xf numFmtId="0" fontId="0" fillId="0" borderId="20" xfId="0" applyBorder="1"/>
    <xf numFmtId="0" fontId="0" fillId="0" borderId="24" xfId="0" applyBorder="1"/>
    <xf numFmtId="0" fontId="0" fillId="0" borderId="21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0" xfId="0" applyNumberFormat="1" applyBorder="1"/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9" fontId="0" fillId="0" borderId="0" xfId="42" applyFont="1" applyBorder="1"/>
    <xf numFmtId="0" fontId="0" fillId="0" borderId="25" xfId="0" applyBorder="1"/>
    <xf numFmtId="0" fontId="0" fillId="0" borderId="23" xfId="0" applyBorder="1"/>
    <xf numFmtId="9" fontId="0" fillId="0" borderId="16" xfId="42" applyFont="1" applyBorder="1"/>
    <xf numFmtId="9" fontId="0" fillId="0" borderId="13" xfId="42" applyFont="1" applyBorder="1"/>
    <xf numFmtId="9" fontId="0" fillId="0" borderId="16" xfId="42" applyFont="1" applyBorder="1" applyAlignment="1">
      <alignment horizontal="center"/>
    </xf>
    <xf numFmtId="9" fontId="0" fillId="0" borderId="15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0" fillId="0" borderId="0" xfId="0" applyBorder="1" applyAlignment="1">
      <alignment horizontal="left"/>
    </xf>
    <xf numFmtId="0" fontId="16" fillId="0" borderId="0" xfId="0" applyFont="1" applyBorder="1" applyAlignment="1">
      <alignment horizontal="center"/>
    </xf>
    <xf numFmtId="9" fontId="0" fillId="0" borderId="0" xfId="42" applyFont="1" applyBorder="1" applyAlignment="1">
      <alignment horizontal="center"/>
    </xf>
    <xf numFmtId="0" fontId="16" fillId="0" borderId="0" xfId="0" applyFont="1" applyAlignment="1">
      <alignment horizontal="left" vertical="center" indent="1"/>
    </xf>
    <xf numFmtId="0" fontId="19" fillId="0" borderId="0" xfId="0" applyFont="1" applyAlignment="1">
      <alignment vertical="center"/>
    </xf>
    <xf numFmtId="0" fontId="16" fillId="0" borderId="12" xfId="0" applyFont="1" applyBorder="1" applyAlignment="1">
      <alignment horizontal="left" vertical="center" indent="1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/>
    </xf>
    <xf numFmtId="0" fontId="16" fillId="0" borderId="16" xfId="0" applyFont="1" applyBorder="1"/>
    <xf numFmtId="0" fontId="16" fillId="0" borderId="23" xfId="0" applyFont="1" applyBorder="1"/>
    <xf numFmtId="9" fontId="0" fillId="0" borderId="23" xfId="0" applyNumberFormat="1" applyBorder="1"/>
    <xf numFmtId="2" fontId="0" fillId="0" borderId="23" xfId="0" applyNumberFormat="1" applyBorder="1"/>
    <xf numFmtId="0" fontId="0" fillId="0" borderId="23" xfId="0" applyNumberFormat="1" applyBorder="1"/>
    <xf numFmtId="0" fontId="21" fillId="0" borderId="15" xfId="0" applyFont="1" applyBorder="1" applyAlignment="1">
      <alignment horizontal="center"/>
    </xf>
    <xf numFmtId="0" fontId="0" fillId="0" borderId="13" xfId="0" applyFill="1" applyBorder="1" applyAlignment="1"/>
    <xf numFmtId="0" fontId="22" fillId="0" borderId="26" xfId="0" applyFont="1" applyFill="1" applyBorder="1" applyAlignment="1">
      <alignment horizontal="center"/>
    </xf>
    <xf numFmtId="0" fontId="0" fillId="0" borderId="0" xfId="0" applyFill="1" applyBorder="1" applyAlignment="1"/>
    <xf numFmtId="0" fontId="22" fillId="0" borderId="27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center"/>
    </xf>
    <xf numFmtId="0" fontId="0" fillId="0" borderId="10" xfId="0" applyFill="1" applyBorder="1" applyAlignment="1"/>
    <xf numFmtId="0" fontId="0" fillId="0" borderId="11" xfId="0" applyFill="1" applyBorder="1" applyAlignment="1"/>
    <xf numFmtId="0" fontId="0" fillId="0" borderId="12" xfId="0" applyFill="1" applyBorder="1" applyAlignment="1"/>
    <xf numFmtId="0" fontId="0" fillId="0" borderId="14" xfId="0" applyFill="1" applyBorder="1" applyAlignment="1"/>
    <xf numFmtId="0" fontId="23" fillId="0" borderId="16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1" formatCode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27.87377395833" createdVersion="8" refreshedVersion="8" minRefreshableVersion="3" recordCount="2000" xr:uid="{FC96EE99-012A-4CA3-A16A-588F3F9A389A}">
  <cacheSource type="worksheet">
    <worksheetSource name="Table1"/>
  </cacheSource>
  <cacheFields count="7">
    <cacheField name="Page Views" numFmtId="0">
      <sharedItems containsSemiMixedTypes="0" containsString="0" containsNumber="1" containsInteger="1" minValue="0" maxValue="14" count="15">
        <n v="5"/>
        <n v="4"/>
        <n v="3"/>
        <n v="6"/>
        <n v="7"/>
        <n v="2"/>
        <n v="1"/>
        <n v="11"/>
        <n v="8"/>
        <n v="10"/>
        <n v="9"/>
        <n v="0"/>
        <n v="12"/>
        <n v="14"/>
        <n v="13"/>
      </sharedItems>
    </cacheField>
    <cacheField name="Session Duration" numFmtId="0">
      <sharedItems containsSemiMixedTypes="0" containsString="0" containsNumber="1" minValue="3.6130170000000001E-3" maxValue="20.290515970000001" count="2000">
        <n v="11.05138124"/>
        <n v="3.429315699"/>
        <n v="1.621052046"/>
        <n v="3.6292789550000002"/>
        <n v="4.235843279"/>
        <n v="4.5418678200000002"/>
        <n v="1.9495580159999999"/>
        <n v="1.685739755"/>
        <n v="3.3268033000000002E-2"/>
        <n v="7.8337417550000001"/>
        <n v="2.773784434"/>
        <n v="0.68128129400000004"/>
        <n v="7.5623509010000003"/>
        <n v="7.3929095629999999"/>
        <n v="13.58023187"/>
        <n v="6.2157671600000004"/>
        <n v="18.3366796"/>
        <n v="0.84186591399999999"/>
        <n v="5.5402234440000004"/>
        <n v="5.1952964880000003"/>
        <n v="0.78776026899999996"/>
        <n v="0.31087789300000002"/>
        <n v="11.650381530000001"/>
        <n v="1.053035393"/>
        <n v="6.1413131779999999"/>
        <n v="1.2407085E-2"/>
        <n v="6.3746927999999994E-2"/>
        <n v="1.8813554219999999"/>
        <n v="0.81824120600000005"/>
        <n v="3.5120133710000001"/>
        <n v="2.501122171"/>
        <n v="0.24195752200000001"/>
        <n v="0.53246165000000001"/>
        <n v="1.473310519"/>
        <n v="0.61592586999999999"/>
        <n v="4.7138602450000002"/>
        <n v="1.613923709"/>
        <n v="0.294267273"/>
        <n v="1.986939821"/>
        <n v="0.285696546"/>
        <n v="0.41412397400000001"/>
        <n v="0.82177079600000003"/>
        <n v="5.8882349999999999"/>
        <n v="7.7553426869999997"/>
        <n v="5.2505468430000004"/>
        <n v="1.219744672"/>
        <n v="0.95420298699999995"/>
        <n v="2.3898996339999998"/>
        <n v="3.8388183159999998"/>
        <n v="15.049713300000001"/>
        <n v="0.42320734500000001"/>
        <n v="0.15164492299999999"/>
        <n v="3.556001669"/>
        <n v="5.3554084590000004"/>
        <n v="5.6192101479999996"/>
        <n v="3.4039330919999999"/>
        <n v="9.2383725279999993"/>
        <n v="2.1462075930000002"/>
        <n v="7.3537703710000004"/>
        <n v="10.308497470000001"/>
        <n v="5.6350410550000003"/>
        <n v="1.1121415029999999"/>
        <n v="0.65527280600000004"/>
        <n v="2.383016295"/>
        <n v="1.810000329"/>
        <n v="6.3052661749999999"/>
        <n v="0.31618711900000002"/>
        <n v="0.89416732600000004"/>
        <n v="4.1805484609999999"/>
        <n v="0.29941673499999999"/>
        <n v="1.160361754"/>
        <n v="1.4689316180000001"/>
        <n v="2.923299627"/>
        <n v="0.51639844099999999"/>
        <n v="5.9113199789999999"/>
        <n v="1.7801348779999999"/>
        <n v="7.467528883"/>
        <n v="1.892601889"/>
        <n v="0.96491746599999995"/>
        <n v="0.45885509699999999"/>
        <n v="1.1256375000000001E-2"/>
        <n v="2.2788706379999999"/>
        <n v="0.34003255799999998"/>
        <n v="1.49139822"/>
        <n v="2.6694705079999999"/>
        <n v="0.96759041000000001"/>
        <n v="0.57793139699999996"/>
        <n v="4.4712552260000002"/>
        <n v="8.8005928860000004"/>
        <n v="0.31754996600000002"/>
        <n v="0.50735251400000003"/>
        <n v="9.6575769190000003"/>
        <n v="0.115549655"/>
        <n v="11.40041688"/>
        <n v="1.3965907E-2"/>
        <n v="6.2065413200000004"/>
        <n v="1.10158388"/>
        <n v="8.3704919919999998"/>
        <n v="1.1435409540000001"/>
        <n v="3.1866066549999998"/>
        <n v="0.25025103399999998"/>
        <n v="0.83252128599999997"/>
        <n v="4.4574073930000004"/>
        <n v="2.25669129"/>
        <n v="7.8919786649999999"/>
        <n v="1.679792406"/>
        <n v="6.1163355880000001"/>
        <n v="1.7878187919999999"/>
        <n v="11.62537824"/>
        <n v="9.6442317240000008"/>
        <n v="1.1975696899999999"/>
        <n v="6.5126624910000004"/>
        <n v="5.6439638170000004"/>
        <n v="0.70975190099999996"/>
        <n v="2.9368163300000001"/>
        <n v="0.22637721099999999"/>
        <n v="5.4366957920000001"/>
        <n v="0.5754648"/>
        <n v="0.22034129899999999"/>
        <n v="1.5335725490000001"/>
        <n v="2.5805971419999998"/>
        <n v="5.7913470030000003"/>
        <n v="10.977091270000001"/>
        <n v="1.736738034"/>
        <n v="0.18705289999999999"/>
        <n v="4.1482887599999998"/>
        <n v="2.498422852"/>
        <n v="1.7820312389999999"/>
        <n v="1.1100139389999999"/>
        <n v="2.0938673369999998"/>
        <n v="1.2405505299999999"/>
        <n v="4.244228026"/>
        <n v="2.355088125"/>
        <n v="6.2830022410000002"/>
        <n v="2.3527883460000001"/>
        <n v="0.81645947100000005"/>
        <n v="5.7132774680000002"/>
        <n v="2.4440402680000002"/>
        <n v="0.695194863"/>
        <n v="2.9305739270000002"/>
        <n v="1.3281776890000001"/>
        <n v="5.58150821"/>
        <n v="1.8115637849999999"/>
        <n v="3.8887178019999999"/>
        <n v="0.301239017"/>
        <n v="1.5126641709999999"/>
        <n v="12.26653769"/>
        <n v="4.9579803790000003"/>
        <n v="0.522848749"/>
        <n v="0.97621017700000001"/>
        <n v="1.2006080770000001"/>
        <n v="3.1526013869999998"/>
        <n v="4.2440168099999998"/>
        <n v="4.153207761"/>
        <n v="2.1392786789999998"/>
        <n v="4.9951775380000001"/>
        <n v="1.723843053"/>
        <n v="0.39675856900000001"/>
        <n v="2.4933808430000002"/>
        <n v="9.1285587259999996"/>
        <n v="4.7250174500000002"/>
        <n v="2.593234942"/>
        <n v="3.1222105089999999"/>
        <n v="8.0019642009999998"/>
        <n v="1.677647275"/>
        <n v="1.207681617"/>
        <n v="11.348458300000001"/>
        <n v="5.9730424400000004"/>
        <n v="1.170445162"/>
        <n v="1.869635605"/>
        <n v="1.6088309839999999"/>
        <n v="0.48436676299999998"/>
        <n v="9.4973792190000008"/>
        <n v="1.554116888"/>
        <n v="6.2462330230000003"/>
        <n v="0.62977969899999997"/>
        <n v="2.3813619680000002"/>
        <n v="7.2759386999999995E-2"/>
        <n v="4.3345744929999999"/>
        <n v="2.6090366600000001"/>
        <n v="2.9472081389999998"/>
        <n v="0.15931917700000001"/>
        <n v="0.71111261999999997"/>
        <n v="0.231715265"/>
        <n v="1.0228870329999999"/>
        <n v="2.9620635499999999"/>
        <n v="2.505418116"/>
        <n v="2.8414084559999999"/>
        <n v="2.3905357120000001"/>
        <n v="0.956605233"/>
        <n v="0.84115626300000002"/>
        <n v="0.44222924600000002"/>
        <n v="5.6728347680000004"/>
        <n v="2.8750855070000001"/>
        <n v="0.61926866899999999"/>
        <n v="0.58516056299999997"/>
        <n v="6.1915456759999996"/>
        <n v="4.0728975580000002"/>
        <n v="3.2311314279999999"/>
        <n v="1.5669952359999999"/>
        <n v="0.91133503299999996"/>
        <n v="11.65479442"/>
        <n v="4.7871905080000001"/>
        <n v="1.0776597809999999"/>
        <n v="5.6430470010000002"/>
        <n v="4.2680280430000002"/>
        <n v="1.057538922"/>
        <n v="1.668268522"/>
        <n v="0.61721316699999995"/>
        <n v="0.35315111300000002"/>
        <n v="3.8486371629999998"/>
        <n v="0.93392437699999997"/>
        <n v="5.1453848769999997"/>
        <n v="16.284397770000002"/>
        <n v="0.23914268"/>
        <n v="1.9218641510000001"/>
        <n v="4.8594127629999999"/>
        <n v="4.6669933639999996"/>
        <n v="4.2813135459999998"/>
        <n v="1.2877135710000001"/>
        <n v="1.8146027309999999"/>
        <n v="2.7113702549999998"/>
        <n v="10.9421283"/>
        <n v="1.1904703839999999"/>
        <n v="7.6974608309999999"/>
        <n v="0.94149059599999996"/>
        <n v="13.549957839999999"/>
        <n v="3.3283859850000002"/>
        <n v="1.8681303469999999"/>
        <n v="2.8510198600000001"/>
        <n v="0.95455237500000001"/>
        <n v="0.96133429800000003"/>
        <n v="0.36160704799999999"/>
        <n v="0.36328529799999998"/>
        <n v="1.281622139"/>
        <n v="4.3172565770000002"/>
        <n v="2.8092596699999999"/>
        <n v="0.32470914200000001"/>
        <n v="5.7364272759999997"/>
        <n v="2.759146973"/>
        <n v="9.7214919399999999"/>
        <n v="3.3276744150000002"/>
        <n v="0.577751613"/>
        <n v="1.926126877"/>
        <n v="3.1366161990000001"/>
        <n v="8.6015513000000002E-2"/>
        <n v="4.5067619000000003E-2"/>
        <n v="0.41572828899999997"/>
        <n v="0.86971135600000005"/>
        <n v="1.683984658"/>
        <n v="2.0050152780000001"/>
        <n v="0.44559611300000002"/>
        <n v="3.356979946"/>
        <n v="2.7200465889999998"/>
        <n v="1.046392864"/>
        <n v="4.1262114000000003E-2"/>
        <n v="0.24248477299999999"/>
        <n v="1.4912355269999999"/>
        <n v="0.50161680600000003"/>
        <n v="1.4187577360000001"/>
        <n v="2.968057253"/>
        <n v="2.3771622429999999"/>
        <n v="0.78867915700000002"/>
        <n v="1.2639718019999999"/>
        <n v="2.8559962130000001"/>
        <n v="5.9167167770000004"/>
        <n v="4.1976943210000002"/>
        <n v="2.418275999"/>
        <n v="1.349629038"/>
        <n v="1.3626331060000001"/>
        <n v="6.3462586190000003"/>
        <n v="0.120103089"/>
        <n v="13.26421013"/>
        <n v="3.275286114"/>
        <n v="3.4289877839999998"/>
        <n v="0.116215741"/>
        <n v="2.7906310470000002"/>
        <n v="1.9894725600000001"/>
        <n v="0.33540668000000001"/>
        <n v="0.97686638299999995"/>
        <n v="6.6304131000000002"/>
        <n v="2.3954458619999999"/>
        <n v="1.600321138"/>
        <n v="0.22637669499999999"/>
        <n v="3.756565438"/>
        <n v="3.6405629639999999"/>
        <n v="2.856092662"/>
        <n v="2.141658133"/>
        <n v="1.7063410750000001"/>
        <n v="2.6988251750000001"/>
        <n v="0.79735257900000001"/>
        <n v="8.5038552650000003"/>
        <n v="2.665986781"/>
        <n v="1.1183800699999999"/>
        <n v="1.7917652420000001"/>
        <n v="4.9148209170000001"/>
        <n v="0.52883736599999998"/>
        <n v="1.03947642"/>
        <n v="3.4136941049999998"/>
        <n v="1.1371525979999999"/>
        <n v="4.7178961340000001"/>
        <n v="0.41935035900000001"/>
        <n v="4.3151155149999996"/>
        <n v="0.21239973600000001"/>
        <n v="3.8017715000000001E-2"/>
        <n v="6.8549286939999998"/>
        <n v="2.6120828220000001"/>
        <n v="1.3007924529999999"/>
        <n v="0.79422033800000003"/>
        <n v="2.8782663550000001"/>
        <n v="2.133946795"/>
        <n v="14.33777637"/>
        <n v="12.261985299999999"/>
        <n v="3.023775696"/>
        <n v="1.7548727449999999"/>
        <n v="2.0267527620000001"/>
        <n v="3.441634589"/>
        <n v="0.32133462400000001"/>
        <n v="1.194062985"/>
        <n v="0.234767698"/>
        <n v="0.22857287400000001"/>
        <n v="0.65386824600000004"/>
        <n v="1.992240767"/>
        <n v="4.6082043969999997"/>
        <n v="1.993655213"/>
        <n v="1.2260556090000001"/>
        <n v="0.25782745000000001"/>
        <n v="2.3974938899999998"/>
        <n v="0.94935013899999998"/>
        <n v="2.8630229790000001"/>
        <n v="11.341371390000001"/>
        <n v="0.35403501999999998"/>
        <n v="0.71524901200000002"/>
        <n v="1.9222024069999999"/>
        <n v="10.38416239"/>
        <n v="4.4327270499999996"/>
        <n v="6.8550959569999996"/>
        <n v="1.2181126339999999"/>
        <n v="14.49940368"/>
        <n v="0.32553915900000002"/>
        <n v="0.16328272799999999"/>
        <n v="5.8055587370000001"/>
        <n v="7.8627923859999997"/>
        <n v="0.28486240899999998"/>
        <n v="0.36117687599999998"/>
        <n v="0.101210703"/>
        <n v="0.331144508"/>
        <n v="0.70496458200000001"/>
        <n v="10.52734538"/>
        <n v="3.3065981440000001"/>
        <n v="4.522716333"/>
        <n v="4.4901952759999997"/>
        <n v="2.2976294629999998"/>
        <n v="4.7908828889999997"/>
        <n v="2.7175923279999998"/>
        <n v="1.1330220870000001"/>
        <n v="2.470520144"/>
        <n v="2.2875469929999999"/>
        <n v="5.2025053610000001"/>
        <n v="12.007027839999999"/>
        <n v="1.5882040959999999"/>
        <n v="4.3240347909999999"/>
        <n v="0.31529166400000003"/>
        <n v="4.4994828069999997"/>
        <n v="1.392861178"/>
        <n v="0.120560848"/>
        <n v="1.3541164910000001"/>
        <n v="2.829773936"/>
        <n v="0.380944956"/>
        <n v="7.7324276679999997"/>
        <n v="0.24256445500000001"/>
        <n v="7.9780681170000003"/>
        <n v="3.6841563740000001"/>
        <n v="1.2001442099999999"/>
        <n v="1.4865814719999999"/>
        <n v="4.0505743340000002"/>
        <n v="2.7599257910000001"/>
        <n v="3.3409608259999999"/>
        <n v="1.478783333"/>
        <n v="2.0071992810000001"/>
        <n v="13.776016869999999"/>
        <n v="0.72210108699999997"/>
        <n v="1.623113279"/>
        <n v="1.035184444"/>
        <n v="4.3459331700000003"/>
        <n v="4.3319309219999997"/>
        <n v="1.037821697"/>
        <n v="0.25468189699999999"/>
        <n v="3.4495596000000003E-2"/>
        <n v="1.672968427"/>
        <n v="1.584615299"/>
        <n v="13.367634089999999"/>
        <n v="1.9035146999999999"/>
        <n v="0.888830181"/>
        <n v="6.6555437370000003"/>
        <n v="2.0263223030000002"/>
        <n v="2.7426958219999999"/>
        <n v="0.30167854500000002"/>
        <n v="1.448252345"/>
        <n v="8.6592173199999998"/>
        <n v="2.6711773989999998"/>
        <n v="1.267079418"/>
        <n v="2.9478299579999998"/>
        <n v="7.2375712029999999"/>
        <n v="0.96057695200000004"/>
        <n v="2.1103000170000001"/>
        <n v="9.5599995209999999"/>
        <n v="0.56766201900000002"/>
        <n v="3.8152983890000001"/>
        <n v="2.859494465"/>
        <n v="3.4152587489999999"/>
        <n v="1.297983101"/>
        <n v="1.130105479"/>
        <n v="3.4580304000000002"/>
        <n v="0.72829165100000004"/>
        <n v="1.632396255"/>
        <n v="0.62541013000000001"/>
        <n v="2.5018555000000001E-2"/>
        <n v="10.52541519"/>
        <n v="1.6953332160000001"/>
        <n v="10.45533011"/>
        <n v="0.45359743899999999"/>
        <n v="2.6555884989999998"/>
        <n v="0.67308550199999995"/>
        <n v="4.6830023880000002"/>
        <n v="4.5933082909999996"/>
        <n v="0.35840248899999999"/>
        <n v="7.2934534559999999"/>
        <n v="0.64935912500000004"/>
        <n v="2.8478161160000002"/>
        <n v="12.728593589999999"/>
        <n v="6.4213103330000001"/>
        <n v="9.4093951320000002"/>
        <n v="1.258382246"/>
        <n v="0.33472482999999997"/>
        <n v="0.62604664200000004"/>
        <n v="2.0824123829999999"/>
        <n v="4.7284399759999998"/>
        <n v="0.48809911099999997"/>
        <n v="3.2340610860000001"/>
        <n v="1.1728126560000001"/>
        <n v="1.2520152790000001"/>
        <n v="3.2533980339999999"/>
        <n v="1.887698297"/>
        <n v="5.0144712670000002"/>
        <n v="0.50851871000000004"/>
        <n v="4.6812043320000001"/>
        <n v="0.199173502"/>
        <n v="0.64721516300000004"/>
        <n v="3.202646799"/>
        <n v="5.7915268629999996"/>
        <n v="0.87378392199999999"/>
        <n v="1.188884082"/>
        <n v="2.3108671630000002"/>
        <n v="0.713145637"/>
        <n v="5.0005061599999996"/>
        <n v="4.4568414159999996"/>
        <n v="0.47098515600000002"/>
        <n v="1.8699105119999999"/>
        <n v="4.4726690639999998"/>
        <n v="1.234432328"/>
        <n v="3.00805363"/>
        <n v="0.15455297400000001"/>
        <n v="2.81475608"/>
        <n v="0.49693489000000002"/>
        <n v="5.3261821999999999"/>
        <n v="1.317606144"/>
        <n v="0.99199362499999999"/>
        <n v="5.5144591820000004"/>
        <n v="0.154334727"/>
        <n v="1.515568606"/>
        <n v="1.386123239"/>
        <n v="1.0055807349999999"/>
        <n v="7.282892017"/>
        <n v="4.1700445430000004"/>
        <n v="0.19817314899999999"/>
        <n v="3.7625100929999999"/>
        <n v="2.247877522"/>
        <n v="6.9339057549999996"/>
        <n v="1.126025491"/>
        <n v="2.5610888570000001"/>
        <n v="2.0839766160000002"/>
        <n v="2.0174518670000001"/>
        <n v="1.8269994000000001"/>
        <n v="0.69061581299999997"/>
        <n v="4.2281967529999998"/>
        <n v="1.800807319"/>
        <n v="9.5473622920000007"/>
        <n v="0.90659447699999995"/>
        <n v="3.4441372640000001"/>
        <n v="8.4763021060000003"/>
        <n v="3.2670998500000001"/>
        <n v="6.1501820360000004"/>
        <n v="5.2717430109999999"/>
        <n v="1.3394131499999999"/>
        <n v="2.749801889"/>
        <n v="0.50973743000000005"/>
        <n v="2.300548332"/>
        <n v="0.78573878900000005"/>
        <n v="4.0846508879999996"/>
        <n v="2.2527002290000002"/>
        <n v="1.5891455539999999"/>
        <n v="0.93919286300000004"/>
        <n v="19.932671639999999"/>
        <n v="0.22323496800000001"/>
        <n v="0.13361379700000001"/>
        <n v="0.73485412000000006"/>
        <n v="10.62888345"/>
        <n v="11.623916980000001"/>
        <n v="3.1920042579999999"/>
        <n v="6.3634584749999998"/>
        <n v="0.72224939799999999"/>
        <n v="10.73116579"/>
        <n v="0.46219902600000001"/>
        <n v="0.31983452099999998"/>
        <n v="0.35706535299999997"/>
        <n v="2.55381269"/>
        <n v="4.5556999930000002"/>
        <n v="1.3702776290000001"/>
        <n v="11.435988419999999"/>
        <n v="1.7097113100000001"/>
        <n v="0.48914032699999999"/>
        <n v="1.881891518"/>
        <n v="3.4092898279999999"/>
        <n v="5.3554084050000004"/>
        <n v="1.8417233770000001"/>
        <n v="2.7013025380000002"/>
        <n v="0.93323989100000004"/>
        <n v="3.1146677779999998"/>
        <n v="12.800087850000001"/>
        <n v="0.15089265299999999"/>
        <n v="6.5286681150000003"/>
        <n v="2.4785446809999998"/>
        <n v="0.87145262300000004"/>
        <n v="9.2959346969999999"/>
        <n v="1.981193835"/>
        <n v="1.2090105529999999"/>
        <n v="0.60083695400000003"/>
        <n v="0.84093673000000002"/>
        <n v="5.366573797"/>
        <n v="2.858942023"/>
        <n v="7.3340230970000002"/>
        <n v="0.79177340600000001"/>
        <n v="0.38738412900000002"/>
        <n v="1.8318406999999998E-2"/>
        <n v="2.1269885710000001"/>
        <n v="19.143636170000001"/>
        <n v="3.561988908"/>
        <n v="1.106219117"/>
        <n v="6.2832655580000001"/>
        <n v="4.5659610529999997"/>
        <n v="4.6605645000000001E-2"/>
        <n v="5.0925210459999999"/>
        <n v="1.072283213"/>
        <n v="0.486404532"/>
        <n v="0.769832815"/>
        <n v="1.896606725"/>
        <n v="1.659466718"/>
        <n v="1.022773055"/>
        <n v="0.56701750100000003"/>
        <n v="4.3093643400000001"/>
        <n v="13.848627799999999"/>
        <n v="4.5124185319999999"/>
        <n v="1.052662177"/>
        <n v="0.84235359099999996"/>
        <n v="0.73642008400000003"/>
        <n v="0.44096195500000002"/>
        <n v="2.40440656"/>
        <n v="2.7896508839999998"/>
        <n v="3.6674559310000001"/>
        <n v="3.4203038690000001"/>
        <n v="1.037346224"/>
        <n v="1.202825585"/>
        <n v="3.4325353270000001"/>
        <n v="1.2898004810000001"/>
        <n v="0.71714505500000003"/>
        <n v="1.406826117"/>
        <n v="0.95270951599999998"/>
        <n v="0.27737473099999999"/>
        <n v="5.3183227439999996"/>
        <n v="5.7542421859999999"/>
        <n v="0.74442384800000005"/>
        <n v="0.20089542699999999"/>
        <n v="4.0277217920000004"/>
        <n v="0.71297753200000002"/>
        <n v="1.4998325729999999"/>
        <n v="0.19885294000000001"/>
        <n v="0.76959529999999998"/>
        <n v="4.7236935349999998"/>
        <n v="4.8949960690000003"/>
        <n v="0.69611708999999999"/>
        <n v="1.2280301600000001"/>
        <n v="0.43243715700000002"/>
        <n v="0.231202463"/>
        <n v="14.55003526"/>
        <n v="3.19780183"/>
        <n v="2.3432905079999999"/>
        <n v="4.3508798889999998"/>
        <n v="5.4991914839999998"/>
        <n v="4.9307648860000004"/>
        <n v="5.0033258999999997E-2"/>
        <n v="0.62036372900000003"/>
        <n v="3.1918092389999999"/>
        <n v="1.4136579730000001"/>
        <n v="12.13369056"/>
        <n v="3.2845014419999998"/>
        <n v="9.4083579359999998"/>
        <n v="0.67485987000000003"/>
        <n v="5.9843534199999997"/>
        <n v="1.1629594379999999"/>
        <n v="13.68771409"/>
        <n v="0.51481675500000001"/>
        <n v="2.1791181719999999"/>
        <n v="4.7228571700000002"/>
        <n v="1.700296885"/>
        <n v="1.8938094299999999"/>
        <n v="12.883321280000001"/>
        <n v="1.6617638859999999"/>
        <n v="2.7795694700000002"/>
        <n v="0.168250016"/>
        <n v="5.5394722569999999"/>
        <n v="3.1338048879999998"/>
        <n v="1.552645026"/>
        <n v="4.8905079999999997E-2"/>
        <n v="2.6870301589999999"/>
        <n v="3.8215864000000002E-2"/>
        <n v="3.6130170000000001E-3"/>
        <n v="2.8721082949999999"/>
        <n v="0.62852481000000004"/>
        <n v="0.639162177"/>
        <n v="3.1776402479999999"/>
        <n v="0.16557799200000001"/>
        <n v="1.128034494"/>
        <n v="0.48555240700000002"/>
        <n v="2.603761752"/>
        <n v="3.252044449"/>
        <n v="3.8310916389999998"/>
        <n v="0.88404440100000004"/>
        <n v="0.280459711"/>
        <n v="0.24585547199999999"/>
        <n v="1.666169818"/>
        <n v="8.7476821850000004"/>
        <n v="0.73666228499999997"/>
        <n v="0.89013455200000002"/>
        <n v="0.31904568500000002"/>
        <n v="2.790942866"/>
        <n v="3.4171112789999998"/>
        <n v="3.0894804649999998"/>
        <n v="5.9226563560000001"/>
        <n v="1.9990824890000001"/>
        <n v="0.43319481100000001"/>
        <n v="1.0249584469999999"/>
        <n v="3.257946912"/>
        <n v="2.8489374399999998"/>
        <n v="2.2714775509999998"/>
        <n v="3.4462238030000001"/>
        <n v="3.0432892429999998"/>
        <n v="6.394097049"/>
        <n v="2.6457865950000001"/>
        <n v="4.5233711870000004"/>
        <n v="0.85787929299999999"/>
        <n v="3.4013127810000001"/>
        <n v="6.9743116939999998"/>
        <n v="1.4619734929999999"/>
        <n v="4.5301923740000003"/>
        <n v="3.8706548920000001"/>
        <n v="0.18411445400000001"/>
        <n v="2.6132947350000002"/>
        <n v="0.41843920099999998"/>
        <n v="10.26290004"/>
        <n v="5.0045000719999999"/>
        <n v="0.348670586"/>
        <n v="0.38947878699999999"/>
        <n v="2.7077097939999999"/>
        <n v="1.2688525740000001"/>
        <n v="0.106588881"/>
        <n v="2.3403110009999999"/>
        <n v="1.4723097700000001"/>
        <n v="0.31967200299999998"/>
        <n v="4.8572588090000002"/>
        <n v="7.398022654"/>
        <n v="4.2390725309999997"/>
        <n v="5.1850412270000001"/>
        <n v="0.73191653400000001"/>
        <n v="0.91783529600000002"/>
        <n v="0.70158058599999995"/>
        <n v="4.3453191660000003"/>
        <n v="8.8647545839999999"/>
        <n v="3.7851999169999999"/>
        <n v="6.3976856780000002"/>
        <n v="3.054132407"/>
        <n v="1.4714022980000001"/>
        <n v="1.6641319919999999"/>
        <n v="0.23492728800000001"/>
        <n v="9.5887799999999995E-2"/>
        <n v="3.5670122320000002"/>
        <n v="1.73105062"/>
        <n v="2.4103266730000001"/>
        <n v="2.4470378469999998"/>
        <n v="0.97459796700000001"/>
        <n v="1.938175451"/>
        <n v="1.908941048"/>
        <n v="1.475163942"/>
        <n v="5.1556728449999998"/>
        <n v="1.7998668410000001"/>
        <n v="2.776331415"/>
        <n v="6.7762822969999998"/>
        <n v="6.0349813640000001"/>
        <n v="6.6333615430000004"/>
        <n v="0.94415276800000003"/>
        <n v="0.106827093"/>
        <n v="0.90764326299999998"/>
        <n v="0.98013097000000005"/>
        <n v="7.2025898010000002"/>
        <n v="3.1429825240000002"/>
        <n v="0.25570636899999999"/>
        <n v="0.43639065300000002"/>
        <n v="0.50765736100000003"/>
        <n v="2.9861783499999999"/>
        <n v="3.988767105"/>
        <n v="5.8907177690000001"/>
        <n v="8.4722297260000001"/>
        <n v="0.67582956400000005"/>
        <n v="1.1122020100000001"/>
        <n v="0.82458533700000003"/>
        <n v="1.3330617650000001"/>
        <n v="7.3835155529999996"/>
        <n v="2.5677930259999999"/>
        <n v="4.0204304280000001"/>
        <n v="2.0207351309999999"/>
        <n v="8.7847472999999995E-2"/>
        <n v="0.19904603100000001"/>
        <n v="2.316071408"/>
        <n v="3.8059503769999998"/>
        <n v="0.72747811200000001"/>
        <n v="3.8394268340000002"/>
        <n v="4.9927242940000003"/>
        <n v="1.5925619689999999"/>
        <n v="4.1162186959999998"/>
        <n v="1.552694596"/>
        <n v="3.402879714"/>
        <n v="4.3317329129999997"/>
        <n v="14.45754852"/>
        <n v="1.271177453"/>
        <n v="1.5881950039999999"/>
        <n v="0.54319924799999997"/>
        <n v="0.68474363800000004"/>
        <n v="3.5465850400000001"/>
        <n v="7.4683923029999999"/>
        <n v="1.505622185"/>
        <n v="0.59478377299999996"/>
        <n v="1.006835718"/>
        <n v="1.82119308"/>
        <n v="1.030220057"/>
        <n v="0.79807128100000002"/>
        <n v="3.9952422689999998"/>
        <n v="2.3627564E-2"/>
        <n v="2.3245722610000001"/>
        <n v="4.7362432370000001"/>
        <n v="0.928671947"/>
        <n v="2.773660655"/>
        <n v="3.31600546"/>
        <n v="3.1928473450000001"/>
        <n v="1.770957632"/>
        <n v="1.2765962749999999"/>
        <n v="5.4222779670000003"/>
        <n v="4.2619861510000003"/>
        <n v="1.1625300890000001"/>
        <n v="0.32616244700000002"/>
        <n v="0.22354854399999999"/>
        <n v="0.29706189199999999"/>
        <n v="2.6230674710000002"/>
        <n v="0.15913345700000001"/>
        <n v="1.2326100019999999"/>
        <n v="4.1975273370000004"/>
        <n v="1.045899951"/>
        <n v="4.3229876620000001"/>
        <n v="4.1049748060000004"/>
        <n v="0.84640101099999998"/>
        <n v="3.914941534"/>
        <n v="4.1323206839999997"/>
        <n v="1.519773434"/>
        <n v="0.70876419899999998"/>
        <n v="2.2098606009999999"/>
        <n v="7.6300586790000002"/>
        <n v="3.061761545"/>
        <n v="0.56957062000000003"/>
        <n v="3.444261"/>
        <n v="1.6716718450000001"/>
        <n v="2.6860015879999999"/>
        <n v="3.9734991970000002"/>
        <n v="2.170493521"/>
        <n v="5.0457673520000004"/>
        <n v="3.8420818790000002"/>
        <n v="2.8641073690000001"/>
        <n v="0.49035626799999998"/>
        <n v="5.4227357999999999"/>
        <n v="8.2421941600000004"/>
        <n v="0.44190052800000001"/>
        <n v="2.0097051619999999"/>
        <n v="0.89881355799999996"/>
        <n v="4.2136598249999997"/>
        <n v="3.8364084219999999"/>
        <n v="0.45555788899999999"/>
        <n v="6.2873779970000001"/>
        <n v="0.59891492000000002"/>
        <n v="4.7874783089999999"/>
        <n v="1.831829369"/>
        <n v="1.193706658"/>
        <n v="0.516778395"/>
        <n v="0.55037793400000001"/>
        <n v="3.2531569"/>
        <n v="2.3983937150000001"/>
        <n v="0.39061794399999999"/>
        <n v="0.35870917099999999"/>
        <n v="0.22517482"/>
        <n v="4.0850083440000002"/>
        <n v="3.733156369"/>
        <n v="0.18062291"/>
        <n v="2.4647836459999999"/>
        <n v="0.26543204300000001"/>
        <n v="7.0222870950000003"/>
        <n v="7.1292574660000003"/>
        <n v="3.5943001460000001"/>
        <n v="7.8187393280000004"/>
        <n v="5.0052243829999998"/>
        <n v="5.2901909109999998"/>
        <n v="2.5298726509999998"/>
        <n v="1.096105866"/>
        <n v="0.73693105599999997"/>
        <n v="1.1889216090000001"/>
        <n v="2.9705823410000001"/>
        <n v="0.56860606999999996"/>
        <n v="0.89780778299999997"/>
        <n v="1.8936786000000001"/>
        <n v="0.79600139199999997"/>
        <n v="2.664886369"/>
        <n v="7.6987156739999998"/>
        <n v="4.1360426410000004"/>
        <n v="3.2936771710000001"/>
        <n v="2.6220040710000001"/>
        <n v="2.0079867579999999"/>
        <n v="0.61946356599999997"/>
        <n v="6.7531234700000002"/>
        <n v="0.85719593299999997"/>
        <n v="0.28725012599999999"/>
        <n v="4.1590652400000003"/>
        <n v="0.57935482000000005"/>
        <n v="1.3951485610000001"/>
        <n v="8.6077960999999995E-2"/>
        <n v="0.44225795800000001"/>
        <n v="0.57059052799999999"/>
        <n v="0.167839028"/>
        <n v="3.2070756149999999"/>
        <n v="5.442158719"/>
        <n v="1.4019357160000001"/>
        <n v="6.2281772469999996"/>
        <n v="0.71990250600000005"/>
        <n v="1.1808634819999999"/>
        <n v="0.490159069"/>
        <n v="2.9071700310000002"/>
        <n v="1.633507072"/>
        <n v="2.8501890489999999"/>
        <n v="4.3023587809999997"/>
        <n v="2.3670124349999999"/>
        <n v="2.963604745"/>
        <n v="8.2116793020000003"/>
        <n v="1.066017408"/>
        <n v="1.334944828"/>
        <n v="3.7943905560000002"/>
        <n v="2.8348849039999999"/>
        <n v="0.58999018999999997"/>
        <n v="1.415523037"/>
        <n v="1.892422048"/>
        <n v="1.6310271750000001"/>
        <n v="0.58904776999999997"/>
        <n v="7.7480913439999997"/>
        <n v="4.310474514"/>
        <n v="1.9696117259999999"/>
        <n v="3.4188750450000001"/>
        <n v="6.8273233590000002"/>
        <n v="0.43915225200000002"/>
        <n v="0.86453879099999997"/>
        <n v="2.3472551269999999"/>
        <n v="4.8135059130000002"/>
        <n v="0.110785301"/>
        <n v="12.40890476"/>
        <n v="1.8203943840000001"/>
        <n v="1.335259443"/>
        <n v="1.0390047790000001"/>
        <n v="0.574777345"/>
        <n v="4.70451234"/>
        <n v="9.3310171969999995"/>
        <n v="1.6014883579999999"/>
        <n v="9.1360721280000003"/>
        <n v="5.2083660969999999"/>
        <n v="1.9678497370000001"/>
        <n v="3.362814615"/>
        <n v="1.7127046399999999"/>
        <n v="2.4542502239999999"/>
        <n v="0.179397587"/>
        <n v="3.5747839450000001"/>
        <n v="0.16281309999999999"/>
        <n v="5.0962002740000001"/>
        <n v="5.2279982719999998"/>
        <n v="0.81179564100000001"/>
        <n v="1.1731904479999999"/>
        <n v="1.96934882"/>
        <n v="2.723947822"/>
        <n v="1.0163100030000001"/>
        <n v="2.6930429519999999"/>
        <n v="1.060555819"/>
        <n v="0.17126930400000001"/>
        <n v="7.5922480000000002E-3"/>
        <n v="0.31992086199999997"/>
        <n v="4.714269646"/>
        <n v="9.7659435999999999"/>
        <n v="1.670431725"/>
        <n v="2.1565272000000002"/>
        <n v="0.47645325300000002"/>
        <n v="2.4024066639999999"/>
        <n v="0.46875080400000002"/>
        <n v="2.8341812009999998"/>
        <n v="8.1207925250000006"/>
        <n v="0.65334338700000005"/>
        <n v="4.3389449009999996"/>
        <n v="7.1349028999999994E-2"/>
        <n v="1.4123985960000001"/>
        <n v="0.35212557"/>
        <n v="1.3037956740000001"/>
        <n v="0.57180009799999998"/>
        <n v="1.401885853"/>
        <n v="1.621395739"/>
        <n v="1.0725592850000001"/>
        <n v="3.206769752"/>
        <n v="7.5344437879999999"/>
        <n v="1.53545522"/>
        <n v="0.64085402800000002"/>
        <n v="0.94710394499999995"/>
        <n v="5.7724628930000002"/>
        <n v="2.543372008"/>
        <n v="1.820969182"/>
        <n v="0.48627490299999998"/>
        <n v="1.792023962"/>
        <n v="0.97923545199999995"/>
        <n v="8.6027100189999999"/>
        <n v="6.4643089859999998"/>
        <n v="0.26289757400000002"/>
        <n v="2.181064407"/>
        <n v="0.76490261100000001"/>
        <n v="1.5868521330000001"/>
        <n v="6.2830076999999998"/>
        <n v="2.2492447869999999"/>
        <n v="1.220366772"/>
        <n v="0.69915879000000003"/>
        <n v="4.8331905900000001"/>
        <n v="2.9386343579999998"/>
        <n v="1.8937045290000001"/>
        <n v="0.73572408499999997"/>
        <n v="1.2205068240000001"/>
        <n v="9.6449074029999995"/>
        <n v="2.2024696879999999"/>
        <n v="1.5359753169999999"/>
        <n v="2.2108084809999999"/>
        <n v="4.5286217080000002"/>
        <n v="1.247041539"/>
        <n v="0.59062284300000001"/>
        <n v="2.637968517"/>
        <n v="3.2827025910000001"/>
        <n v="3.7418729329999998"/>
        <n v="6.4108964909999999"/>
        <n v="1.3917026459999999"/>
        <n v="0.23503586000000001"/>
        <n v="9.5352597130000003"/>
        <n v="1.7128519760000001"/>
        <n v="2.9285801230000001"/>
        <n v="3.292586536"/>
        <n v="2.3723707159999998"/>
        <n v="0.68921146099999997"/>
        <n v="4.221243351"/>
        <n v="4.8851279480000001"/>
        <n v="2.4154262050000002"/>
        <n v="2.011581815"/>
        <n v="0.36290568000000001"/>
        <n v="0.26305843299999998"/>
        <n v="1.2445690089999999"/>
        <n v="1.1168722390000001"/>
        <n v="9.2150195279999991"/>
        <n v="4.5921954960000004"/>
        <n v="3.2357610750000001"/>
        <n v="2.1872439770000001"/>
        <n v="0.549488843"/>
        <n v="11.51306737"/>
        <n v="1.410206246"/>
        <n v="0.339256169"/>
        <n v="2.0424637479999999"/>
        <n v="6.2143727740000001"/>
        <n v="6.5488380570000002"/>
        <n v="3.3079455000000001E-2"/>
        <n v="6.5224633609999998"/>
        <n v="0.95023796800000004"/>
        <n v="0.119256339"/>
        <n v="5.6474877269999997"/>
        <n v="5.9823634119999998"/>
        <n v="2.7207376330000002"/>
        <n v="2.5630039830000002"/>
        <n v="5.0318701140000002"/>
        <n v="4.6296804570000001"/>
        <n v="6.6247026680000003"/>
        <n v="2.4138955489999998"/>
        <n v="10.29315418"/>
        <n v="16.67657801"/>
        <n v="0.37174344300000001"/>
        <n v="5.6822489950000001"/>
        <n v="2.0783752780000002"/>
        <n v="1.4709439499999999"/>
        <n v="2.848552352"/>
        <n v="0.17277788299999999"/>
        <n v="2.11846091"/>
        <n v="6.1412848200000001"/>
        <n v="0.72034088100000004"/>
        <n v="1.667416118"/>
        <n v="8.4143881749999991"/>
        <n v="1.678807513"/>
        <n v="1.331219326"/>
        <n v="1.7423317650000001"/>
        <n v="2.198489264"/>
        <n v="2.9989464589999999"/>
        <n v="4.8387237919999997"/>
        <n v="1.8049995489999999"/>
        <n v="5.102701938"/>
        <n v="2.2889111560000002"/>
        <n v="1.2396474989999999"/>
        <n v="3.2184023239999999"/>
        <n v="3.7945913409999998"/>
        <n v="2.449668623"/>
        <n v="0.17484233900000001"/>
        <n v="0.55856542200000003"/>
        <n v="1.007667648"/>
        <n v="0.99647222199999996"/>
        <n v="3.3572483630000001"/>
        <n v="5.5557258999999998E-2"/>
        <n v="4.2278511329999997"/>
        <n v="0.92505252100000002"/>
        <n v="1.113286029"/>
        <n v="2.2517558069999999"/>
        <n v="0.72975409899999999"/>
        <n v="6.474709238"/>
        <n v="0.267702997"/>
        <n v="1.7630247699999999"/>
        <n v="5.6798275379999996"/>
        <n v="2.8701188520000001"/>
        <n v="1.0373301340000001"/>
        <n v="1.6381162149999999"/>
        <n v="3.6796204289999999"/>
        <n v="10.864867520000001"/>
        <n v="6.7086711570000004"/>
        <n v="1.2576249829999999"/>
        <n v="18.9563734"/>
        <n v="1.0532458E-2"/>
        <n v="8.4055911999999997E-2"/>
        <n v="5.2090965909999998"/>
        <n v="0.66741640599999996"/>
        <n v="0.18808232799999999"/>
        <n v="0.81207400100000005"/>
        <n v="1.665901147"/>
        <n v="3.934298461"/>
        <n v="2.9371766749999999"/>
        <n v="0.81393527099999996"/>
        <n v="2.0991286859999998"/>
        <n v="7.8197630870000001"/>
        <n v="5.0623244779999998"/>
        <n v="1.171093132"/>
        <n v="12.096571369999999"/>
        <n v="3.6993851879999999"/>
        <n v="0.193453506"/>
        <n v="0.107381201"/>
        <n v="0.55323984500000001"/>
        <n v="3.9042703680000002"/>
        <n v="0.60906309400000003"/>
        <n v="2.14916617"/>
        <n v="0.29369898500000002"/>
        <n v="7.6106022710000003"/>
        <n v="1.264603355"/>
        <n v="7.1622093920000003"/>
        <n v="8.6944907699999998"/>
        <n v="1.8442514E-2"/>
        <n v="1.8716200940000001"/>
        <n v="7.4895320000000001E-2"/>
        <n v="7.1805757940000001"/>
        <n v="2.1919711529999999"/>
        <n v="0.233703049"/>
        <n v="0.35053438599999998"/>
        <n v="1.451134784"/>
        <n v="8.451964706"/>
        <n v="3.5418349560000002"/>
        <n v="6.0662104189999999"/>
        <n v="1.369280539"/>
        <n v="0.132525642"/>
        <n v="10.98585239"/>
        <n v="5.1966470000000001E-2"/>
        <n v="8.8495047590000002"/>
        <n v="1.3798149989999999"/>
        <n v="3.0424975E-2"/>
        <n v="3.5054041890000001"/>
        <n v="11.818229479999999"/>
        <n v="10.11134025"/>
        <n v="0.526408498"/>
        <n v="0.599921437"/>
        <n v="2.5009467000000001"/>
        <n v="3.0425776189999998"/>
        <n v="4.0345120699999999"/>
        <n v="0.59919806200000003"/>
        <n v="9.5830682249999999"/>
        <n v="3.0544658990000002"/>
        <n v="5.6328721919999998"/>
        <n v="2.3300149769999998"/>
        <n v="1.604724112"/>
        <n v="11.34073594"/>
        <n v="2.6176927480000001"/>
        <n v="6.0493682910000004"/>
        <n v="9.1915449270000007"/>
        <n v="3.3750655570000001"/>
        <n v="2.3884559429999999"/>
        <n v="1.0551085E-2"/>
        <n v="0.122527361"/>
        <n v="0.67262441399999995"/>
        <n v="0.61741581499999998"/>
        <n v="0.88214204500000004"/>
        <n v="1.091248174"/>
        <n v="1.3391683249999999"/>
        <n v="1.636963972"/>
        <n v="0.312305053"/>
        <n v="0.12985611599999999"/>
        <n v="3.3620625319999999"/>
        <n v="2.3122549509999999"/>
        <n v="1.7617391250000001"/>
        <n v="3.0189740810000001"/>
        <n v="5.2751958759999997"/>
        <n v="1.674238678"/>
        <n v="3.0742971529999998"/>
        <n v="9.2095721239999992"/>
        <n v="5.4907119379999996"/>
        <n v="1.6653818840000001"/>
        <n v="3.1045205020000002"/>
        <n v="0.58465577099999999"/>
        <n v="2.4665041219999999"/>
        <n v="11.942237390000001"/>
        <n v="2.1913954339999999"/>
        <n v="7.8782343419999998"/>
        <n v="1.5693774890000001"/>
        <n v="20.290515970000001"/>
        <n v="2.5969356929999998"/>
        <n v="0.12956498299999999"/>
        <n v="2.651142449"/>
        <n v="0.96298323699999999"/>
        <n v="9.9061647000000003E-2"/>
        <n v="5.1586508459999996"/>
        <n v="0.96777157999999996"/>
        <n v="4.7769836919999999"/>
        <n v="1.0199490250000001"/>
        <n v="0.64822957199999998"/>
        <n v="10.94155166"/>
        <n v="1.3465837119999999"/>
        <n v="2.7592115779999999"/>
        <n v="2.82468326"/>
        <n v="2.4661716820000001"/>
        <n v="7.3845927769999999"/>
        <n v="3.36663538"/>
        <n v="1.5512001980000001"/>
        <n v="5.9497854280000002"/>
        <n v="0.59924399399999995"/>
        <n v="2.357345429"/>
        <n v="9.020402228"/>
        <n v="2.945670486"/>
        <n v="5.0942902180000003"/>
        <n v="3.1801431889999998"/>
        <n v="5.4859712140000001"/>
        <n v="8.6734617029999992"/>
        <n v="0.95616342700000001"/>
        <n v="0.55776397700000002"/>
        <n v="1.9848917639999999"/>
        <n v="3.630600732"/>
        <n v="0.77317103300000001"/>
        <n v="1.2329652999999999E-2"/>
        <n v="1.259917521"/>
        <n v="10.40772232"/>
        <n v="3.5620104650000002"/>
        <n v="1.539111422"/>
        <n v="0.64171940000000005"/>
        <n v="1.3205874230000001"/>
        <n v="0.55840842899999998"/>
        <n v="0.33717493300000001"/>
        <n v="7.117168285"/>
        <n v="18.160451850000001"/>
        <n v="0.53779069400000001"/>
        <n v="0.168195751"/>
        <n v="1.2002289429999999"/>
        <n v="1.857790279"/>
        <n v="0.68756502900000005"/>
        <n v="1.0761378210000001"/>
        <n v="0.67269769099999999"/>
        <n v="4.4651217079999999"/>
        <n v="3.7404106869999998"/>
        <n v="3.0231753019999998"/>
        <n v="1.4692374029999999"/>
        <n v="7.1920373350000002"/>
        <n v="10.4732883"/>
        <n v="0.57217180000000001"/>
        <n v="0.75699359499999996"/>
        <n v="2.2373095140000001"/>
        <n v="0.28705763000000001"/>
        <n v="1.7204891309999999"/>
        <n v="2.6153238139999999"/>
        <n v="2.2148954189999999"/>
        <n v="1.205503743"/>
        <n v="2.345579834"/>
        <n v="9.5680205540000003"/>
        <n v="0.69208121300000003"/>
        <n v="3.191166495"/>
        <n v="0.13309947599999999"/>
        <n v="0.206174308"/>
        <n v="2.4077360759999999"/>
        <n v="0.33259082400000001"/>
        <n v="6.7800784000000003E-2"/>
        <n v="0.56446239099999995"/>
        <n v="2.4961877239999999"/>
        <n v="3.6455153839999999"/>
        <n v="0.678739698"/>
        <n v="3.3102061589999998"/>
        <n v="0.60442627199999999"/>
        <n v="2.8515397980000001"/>
        <n v="1.592879285"/>
        <n v="3.1822116569999999"/>
        <n v="15.92677174"/>
        <n v="8.3330192079999996"/>
        <n v="1.2872852000000001E-2"/>
        <n v="6.4999373699999996"/>
        <n v="0.20641336599999999"/>
        <n v="9.1757980910000008"/>
        <n v="0.99312885799999995"/>
        <n v="1.443969549"/>
        <n v="0.28833758199999998"/>
        <n v="0.35727223000000002"/>
        <n v="3.8920008739999998"/>
        <n v="8.6650621149999996"/>
        <n v="2.8305888050000001"/>
        <n v="3.7747591979999999"/>
        <n v="4.3060724700000002"/>
        <n v="0.91474624999999998"/>
        <n v="0.13885325600000001"/>
        <n v="5.6234989999999997E-3"/>
        <n v="1.2953469369999999"/>
        <n v="0.82909595999999997"/>
        <n v="0.19303234"/>
        <n v="0.59362755300000003"/>
        <n v="0.39887660699999999"/>
        <n v="7.3910226870000004"/>
        <n v="0.45340095400000002"/>
        <n v="2.3142893299999998"/>
        <n v="2.6976073779999998"/>
        <n v="2.352430456"/>
        <n v="0.31293797499999998"/>
        <n v="1.1516907759999999"/>
        <n v="0.15789414399999999"/>
        <n v="1.5109041910000001"/>
        <n v="0.626978433"/>
        <n v="2.4740932660000001"/>
        <n v="3.5408508049999998"/>
        <n v="2.2786293820000001"/>
        <n v="1.7087384400000001"/>
        <n v="1.469803223"/>
        <n v="5.5296339349999997"/>
        <n v="0.74295454299999997"/>
        <n v="3.975240398"/>
        <n v="4.2500420510000003"/>
        <n v="1.630046484"/>
        <n v="1.0584782210000001"/>
        <n v="1.907701399"/>
        <n v="0.29354615299999998"/>
        <n v="0.141054806"/>
        <n v="0.35501036499999999"/>
        <n v="0.621607727"/>
        <n v="2.1046077250000002"/>
        <n v="5.6741421809999997"/>
        <n v="0.806158343"/>
        <n v="8.2075907800000003"/>
        <n v="9.2971452370000005"/>
        <n v="9.5755776109999999"/>
        <n v="5.4523902340000001"/>
        <n v="1.3568449810000001"/>
        <n v="0.226382373"/>
        <n v="2.5236801039999999"/>
        <n v="2.4539649450000001"/>
        <n v="5.6908753360000004"/>
        <n v="16.557678460000002"/>
        <n v="2.1287890269999998"/>
        <n v="1.2702947689999999"/>
        <n v="0.61702251799999996"/>
        <n v="1.4434143E-2"/>
        <n v="2.1346281930000002"/>
        <n v="2.432541659"/>
        <n v="5.2278534690000003"/>
        <n v="2.107029813"/>
        <n v="7.4475889830000002"/>
        <n v="2.9672575480000001"/>
        <n v="5.504055492"/>
        <n v="0.481568891"/>
        <n v="5.8000271029999997"/>
        <n v="3.3731184710000002"/>
        <n v="0.55983113900000003"/>
        <n v="0.63128751100000002"/>
        <n v="7.8314348860000003"/>
        <n v="9.8237089E-2"/>
        <n v="1.862674596"/>
        <n v="1.12833918"/>
        <n v="3.2815678140000002"/>
        <n v="5.490803444"/>
        <n v="1.3406342760000001"/>
        <n v="1.670096099"/>
        <n v="12.03847918"/>
        <n v="4.59627125"/>
        <n v="6.8250303329999999"/>
        <n v="1.732831842"/>
        <n v="0.80001779200000001"/>
        <n v="1.5923884690000001"/>
        <n v="3.7773142430000002"/>
        <n v="0.34768207899999998"/>
        <n v="0.94606068600000004"/>
        <n v="0.143275176"/>
        <n v="1.6987387890000001"/>
        <n v="5.271130554"/>
        <n v="7.4918796999999995E-2"/>
        <n v="3.3747781790000002"/>
        <n v="8.086699694"/>
        <n v="0.81120811900000001"/>
        <n v="3.5489326729999999"/>
        <n v="11.078891479999999"/>
        <n v="9.8325401849999992"/>
        <n v="0.803360674"/>
        <n v="0.317185261"/>
        <n v="0.48150127300000001"/>
        <n v="3.6323444779999998"/>
        <n v="3.8812426289999999"/>
        <n v="3.3647514310000002"/>
        <n v="1.2287735710000001"/>
        <n v="0.55818260099999994"/>
        <n v="2.6079430060000002"/>
        <n v="1.983088242"/>
        <n v="3.9150739259999998"/>
        <n v="1.7467504840000001"/>
        <n v="1.2403694890000001"/>
        <n v="1.042205265"/>
        <n v="0.71275569699999997"/>
        <n v="0.92670232100000005"/>
        <n v="0.29889897700000001"/>
        <n v="1.2778776030000001"/>
        <n v="0.111765752"/>
        <n v="0.61891036200000005"/>
        <n v="4.1203766039999996"/>
        <n v="1.1812128829999999"/>
        <n v="3.3100034150000002"/>
        <n v="3.7856975749999999"/>
        <n v="2.610980407"/>
        <n v="9.5605142759999993"/>
        <n v="6.5019118000000001E-2"/>
        <n v="4.0257147470000003"/>
        <n v="9.5669786969999997"/>
        <n v="5.947417765"/>
        <n v="0.55138161100000005"/>
        <n v="1.187228943"/>
        <n v="0.56786392200000002"/>
        <n v="2.7587010080000001"/>
        <n v="3.7363431810000001"/>
        <n v="1.144105299"/>
        <n v="2.3263700969999999"/>
        <n v="3.5224709409999999"/>
        <n v="1.6411196290000001"/>
        <n v="5.7727651079999998"/>
        <n v="4.4293128829999997"/>
        <n v="0.20055332000000001"/>
        <n v="2.9116491990000002"/>
        <n v="0.80491527799999996"/>
        <n v="2.4460682739999999"/>
        <n v="9.4318924959999997"/>
        <n v="6.3374318970000001"/>
        <n v="1.5551443069999999"/>
        <n v="1.0338743399999999"/>
        <n v="0.80130882599999997"/>
        <n v="2.2811632130000001"/>
        <n v="0.363956367"/>
        <n v="2.3906936989999998"/>
        <n v="4.0035890000000001E-3"/>
        <n v="1.1740193640000001"/>
        <n v="0.74513144899999995"/>
        <n v="10.6440976"/>
        <n v="3.8975144859999999"/>
        <n v="1.2907493919999999"/>
        <n v="0.29232613699999999"/>
        <n v="2.1819775890000002"/>
        <n v="0.72028887600000002"/>
        <n v="2.3063907029999999"/>
        <n v="5.4120249180000002"/>
        <n v="2.8697179300000002"/>
        <n v="3.0136320720000001"/>
        <n v="2.336313181"/>
        <n v="7.8628238330000002"/>
        <n v="8.0604524560000002"/>
        <n v="2.1567688249999999"/>
        <n v="1.094810455"/>
        <n v="1.8462648829999999"/>
        <n v="0.61944163100000005"/>
        <n v="3.0346433410000002"/>
        <n v="2.0799956079999999"/>
        <n v="0.32710336200000001"/>
        <n v="0.66062277599999997"/>
        <n v="1.9596568240000001"/>
        <n v="6.5567801970000001"/>
        <n v="2.5068342850000001"/>
        <n v="3.432728102"/>
        <n v="1.242133895"/>
        <n v="2.5417733349999998"/>
        <n v="1.7792530609999999"/>
        <n v="3.2287615490000001"/>
        <n v="0.155698011"/>
        <n v="2.0395097799999999"/>
        <n v="1.0528993419999999"/>
        <n v="1.1843993319999999"/>
        <n v="9.7262361940000002"/>
        <n v="0.60522812299999995"/>
        <n v="1.118610077"/>
        <n v="2.1393920359999998"/>
        <n v="5.9639132229999996"/>
        <n v="1.6170070729999999"/>
        <n v="4.0861551790000004"/>
        <n v="5.8216297920000004"/>
        <n v="1.1132621570000001"/>
        <n v="1.49644504"/>
        <n v="1.322761882"/>
        <n v="5.3666952529999996"/>
        <n v="0.13608077399999999"/>
        <n v="1.106334055"/>
        <n v="3.4127631950000001"/>
        <n v="2.5002879220000001"/>
        <n v="1.7196426229999999"/>
        <n v="2.3292487390000001"/>
        <n v="0.66038649699999996"/>
        <n v="1.69013082"/>
        <n v="2.089676887"/>
        <n v="6.9436427360000001"/>
        <n v="0.90670298599999999"/>
        <n v="6.0709649209999998"/>
        <n v="3.100508611"/>
        <n v="6.1651664000000002E-2"/>
        <n v="3.8689334579999999"/>
        <n v="0.108597705"/>
        <n v="17.835033410000001"/>
        <n v="6.182134649"/>
        <n v="1.058662437"/>
        <n v="0.89283858000000005"/>
        <n v="1.441088497"/>
        <n v="1.3209475479999999"/>
        <n v="1.3972595539999999"/>
        <n v="1.149393589"/>
        <n v="2.9117133979999998"/>
        <n v="0.538326309"/>
        <n v="5.6120436189999996"/>
        <n v="5.0203694509999996"/>
        <n v="1.9415585179999999"/>
        <n v="5.7464622189999996"/>
        <n v="0.85164817699999995"/>
        <n v="5.3164677E-2"/>
        <n v="2.8965053630000002"/>
        <n v="1.8369664370000001"/>
        <n v="2.5121929129999998"/>
        <n v="6.8880027200000002"/>
        <n v="10.512240269999999"/>
        <n v="3.0190823980000001"/>
        <n v="4.3324771560000004"/>
        <n v="0.262589407"/>
        <n v="0.52561691099999996"/>
        <n v="3.9638219239999999"/>
        <n v="1.6935519889999999"/>
        <n v="1.7715837160000001"/>
        <n v="1.107143585"/>
        <n v="2.8045587200000002"/>
        <n v="0.61430908799999995"/>
        <n v="2.9578572969999999"/>
        <n v="0.57275106200000003"/>
        <n v="0.19786187799999999"/>
        <n v="1.2030347189999999"/>
        <n v="0.78854047599999999"/>
        <n v="6.594449257"/>
        <n v="0.169563293"/>
        <n v="0.58298939699999996"/>
        <n v="2.3869992469999999"/>
        <n v="1.9679425989999999"/>
        <n v="0.140809508"/>
        <n v="2.1836563999999999E-2"/>
        <n v="13.28557964"/>
        <n v="3.2261645080000001"/>
        <n v="1.364310183"/>
        <n v="1.9070825"/>
        <n v="0.92998804300000004"/>
        <n v="1.268782096"/>
        <n v="3.1412872529999998"/>
        <n v="6.4319222399999996"/>
        <n v="0.61050083600000005"/>
        <n v="5.5045302859999996"/>
        <n v="0.388811505"/>
        <n v="0.72618496499999996"/>
        <n v="0.11365172"/>
        <n v="0.455302084"/>
        <n v="7.4777211369999996"/>
        <n v="1.8454419630000001"/>
        <n v="0.24254314599999999"/>
        <n v="9.6362099650000008"/>
        <n v="6.3357034890000001"/>
        <n v="4.2156062219999999"/>
        <n v="8.1304328140000006"/>
        <n v="0.74588189199999999"/>
        <n v="5.4304295309999997"/>
        <n v="3.513463749"/>
        <n v="6.1151118440000003"/>
        <n v="4.7823412740000002"/>
        <n v="1.2762155749999999"/>
        <n v="4.4669558240000002"/>
        <n v="0.91328982700000005"/>
        <n v="1.195135566"/>
        <n v="0.34255036100000003"/>
        <n v="8.2036422350000002"/>
        <n v="1.0317134889999999"/>
        <n v="2.205800457"/>
        <n v="1.489451071"/>
        <n v="9.6512413559999999"/>
        <n v="1.224126547"/>
        <n v="4.5226187390000003"/>
        <n v="5.8016870850000002"/>
        <n v="1.716010714"/>
        <n v="1.42527436"/>
        <n v="4.1319541580000001"/>
        <n v="7.3219567379999999"/>
        <n v="4.2186554000000003"/>
        <n v="0.772919154"/>
        <n v="6.5760238040000001"/>
        <n v="1.4710190400000001"/>
        <n v="2.5756891070000001"/>
        <n v="5.3413125619999997"/>
        <n v="0.62622367099999998"/>
        <n v="4.6045242120000003"/>
        <n v="2.7202303419999998"/>
        <n v="6.7143734009999996"/>
        <n v="0.56611913599999997"/>
        <n v="1.6377124160000001"/>
        <n v="5.3664670320000001"/>
        <n v="5.8257114999999998E-2"/>
        <n v="0.357030978"/>
        <n v="13.990054949999999"/>
        <n v="0.98715506099999994"/>
        <n v="11.132540179999999"/>
        <n v="0.60462891399999996"/>
        <n v="1.343995901"/>
        <n v="4.193515552"/>
        <n v="3.216890459"/>
        <n v="2.6105295769999999"/>
        <n v="2.264424263"/>
        <n v="5.5629563690000001"/>
        <n v="0.80343662800000004"/>
        <n v="1.7527218840000001"/>
        <n v="0.50686215599999995"/>
        <n v="2.7185875390000001"/>
        <n v="0.86522470500000004"/>
        <n v="1.218685488"/>
        <n v="1.911722712"/>
        <n v="8.1406332999999997E-2"/>
        <n v="0.28932765100000002"/>
        <n v="3.4744107199999998"/>
        <n v="1.680940493"/>
        <n v="6.002783387"/>
        <n v="3.5591060470000002"/>
        <n v="2.4401797999999999E-2"/>
        <n v="2.8769084309999999"/>
        <n v="0.29523701800000002"/>
        <n v="4.5551354420000001"/>
        <n v="14.30578208"/>
        <n v="2.2727294059999998"/>
        <n v="3.4444744919999999"/>
        <n v="0.81272723000000002"/>
        <n v="1.7266137800000001"/>
        <n v="5.815812684"/>
        <n v="0.54968851799999996"/>
        <n v="0.92584128200000004"/>
        <n v="1.768706603"/>
        <n v="3.7369781409999998"/>
        <n v="1.4142568740000001"/>
        <n v="7.8821331590000003"/>
        <n v="0.29766171499999999"/>
        <n v="1.389938337"/>
        <n v="3.702823118"/>
        <n v="0.76849892099999995"/>
        <n v="3.204945945"/>
        <n v="0.53815865699999998"/>
        <n v="0.17282468500000001"/>
        <n v="0.38696478499999998"/>
        <n v="7.9771280300000003"/>
        <n v="2.4072184089999999"/>
        <n v="4.7739951029999999"/>
        <n v="1.213342133"/>
        <n v="2.6943112259999999"/>
        <n v="2.049306208"/>
        <n v="8.7417910939999999"/>
        <n v="4.1299189869999999"/>
        <n v="3.934035266"/>
        <n v="0.14238593899999999"/>
        <n v="2.3933216900000001"/>
        <n v="1.8876534629999999"/>
        <n v="7.886702444"/>
        <n v="0.89255886100000004"/>
        <n v="0.94344787399999996"/>
        <n v="1.5897513809999999"/>
        <n v="0.83664161299999995"/>
        <n v="0.41497344400000002"/>
        <n v="5.8434476709999998"/>
        <n v="2.4512136409999998"/>
        <n v="5.9276827360000004"/>
        <n v="5.3359629320000002"/>
        <n v="0.994034105"/>
        <n v="2.3804771769999999"/>
        <n v="0.260655727"/>
        <n v="7.4042152899999998"/>
        <n v="1.5538665190000001"/>
        <n v="1.5010232569999999"/>
        <n v="1.081856865"/>
        <n v="1.852248157"/>
        <n v="0.87009203099999999"/>
        <n v="1.409301881"/>
        <n v="4.8275195709999998"/>
        <n v="5.3919235639999998"/>
        <n v="1.088003501"/>
        <n v="1.8990613030000001"/>
        <n v="6.2101321409999999"/>
        <n v="0.16233388400000001"/>
        <n v="6.5985956850000003"/>
        <n v="0.74224858500000002"/>
        <n v="3.4046394260000001"/>
        <n v="2.6207836979999999"/>
        <n v="2.415192416"/>
        <n v="5.8846603289999999"/>
        <n v="0.32132660800000001"/>
        <n v="1.278663205"/>
        <n v="2.3182128230000001"/>
        <n v="5.0026132820000004"/>
        <n v="0.73173472699999997"/>
        <n v="4.8725864349999997"/>
        <n v="1.530669828"/>
        <n v="0.62814303500000002"/>
        <n v="4.2687062500000001"/>
        <n v="0.285896914"/>
        <n v="2.1693805859999999"/>
        <n v="0.19802130500000001"/>
        <n v="1.3221168210000001"/>
        <n v="2.756959078"/>
        <n v="2.4365729370000002"/>
        <n v="1.5558447339999999"/>
        <n v="1.6813503759999999"/>
        <n v="0.771534465"/>
        <n v="1.8257706760000001"/>
        <n v="9.1891346830000007"/>
        <n v="5.7004320140000004"/>
        <n v="0.47077862599999998"/>
        <n v="9.0699721999999997E-2"/>
        <n v="8.1327570090000005"/>
        <n v="2.244392881"/>
        <n v="2.3155182519999999"/>
        <n v="4.55219006"/>
        <n v="1.1336474729999999"/>
        <n v="1.9728048419999999"/>
        <n v="10.388859"/>
        <n v="3.3455852620000002"/>
        <n v="0.50080375200000005"/>
        <n v="0.42893360400000002"/>
        <n v="0.68546627800000004"/>
        <n v="4.3664404250000004"/>
        <n v="1.0502771289999999"/>
        <n v="6.4862709000000005E-2"/>
        <n v="8.656566239"/>
        <n v="0.55795306899999997"/>
        <n v="2.8812476E-2"/>
        <n v="0.81200922799999997"/>
        <n v="0.80375122799999998"/>
        <n v="1.6445714849999999"/>
        <n v="7.5918403479999998"/>
        <n v="6.3404824450000001"/>
        <n v="1.8313553650000001"/>
        <n v="1.5874775080000001"/>
        <n v="2.4291042479999998"/>
        <n v="0.83697587100000004"/>
        <n v="0.16078780500000001"/>
        <n v="8.4016876360000001"/>
        <n v="0.61996195700000001"/>
        <n v="0.66343937500000005"/>
        <n v="1.918593631"/>
        <n v="2.0295389660000001"/>
        <n v="5.5818711E-2"/>
        <n v="0.48034689000000003"/>
        <n v="1.425192365"/>
        <n v="3.4534835780000002"/>
        <n v="0.77793875499999998"/>
        <n v="1.649814149"/>
        <n v="2.444894219"/>
        <n v="6.5836817419999996"/>
        <n v="1.1838893290000001"/>
        <n v="0.430081245"/>
        <n v="2.015755687"/>
        <n v="4.1197980200000002"/>
        <n v="0.34912875700000001"/>
        <n v="1.658504821"/>
        <n v="5.3835592000000002E-2"/>
        <n v="0.102405645"/>
        <n v="1.978866606"/>
        <n v="1.0623088979999999"/>
        <n v="5.5950679599999997"/>
        <n v="2.7650731579999999"/>
        <n v="1.81504059"/>
        <n v="1.572418439"/>
        <n v="2.062959781"/>
        <n v="0.123837645"/>
        <n v="6.6989911759999998"/>
        <n v="19.136955199999999"/>
        <n v="0.60079845600000004"/>
        <n v="0.38480596"/>
        <n v="0.46497422100000002"/>
        <n v="3.245504978"/>
        <n v="3.2491692790000002"/>
        <n v="5.6501278509999997"/>
        <n v="4.1808801930000001"/>
        <n v="1.7918187889999999"/>
        <n v="2.8468707389999999"/>
        <n v="3.4969947380000002"/>
        <n v="2.1568505199999999"/>
        <n v="1.936793269"/>
        <n v="3.1077360660000002"/>
        <n v="2.4457718989999999"/>
        <n v="3.0979874930000002"/>
        <n v="2.8468661860000002"/>
        <n v="3.8103010739999998"/>
        <n v="3.0884077589999999"/>
        <n v="2.2002984969999999"/>
        <n v="3.4351954259999999"/>
        <n v="1.7906866880000001"/>
        <n v="0.82991474600000004"/>
        <n v="4.2576799999999998E-3"/>
        <n v="2.4626972149999999"/>
        <n v="2.6795925340000002"/>
        <n v="10.73190312"/>
        <n v="1.3457990150000001"/>
        <n v="1.503285569"/>
        <n v="0.67618668599999998"/>
        <n v="0.21943610699999999"/>
        <n v="4.4458331019999999"/>
        <n v="0.86177074600000003"/>
        <n v="2.8164132789999998"/>
        <n v="3.4920747159999999"/>
        <n v="1.9116431140000001"/>
        <n v="6.2709521219999997"/>
        <n v="1.759854185"/>
        <n v="1.006034834"/>
        <n v="6.7905409509999997"/>
        <n v="5.9320476219999998"/>
        <n v="0.53752335200000001"/>
        <n v="7.8911861999999999E-2"/>
        <n v="0.28288442200000002"/>
        <n v="1.012917826"/>
        <n v="10.754618150000001"/>
        <n v="2.4528415400000001"/>
        <n v="1.4016787829999999"/>
        <n v="6.5870119110000003"/>
        <n v="1.810667228"/>
        <n v="1.136054592"/>
        <n v="8.5018368019999997"/>
        <n v="5.681728755"/>
        <n v="5.5673271880000001"/>
        <n v="2.1540705999999998"/>
        <n v="4.6739310789999999"/>
        <n v="0.59298799000000002"/>
        <n v="2.5544806530000002"/>
        <n v="12.37674842"/>
        <n v="1.0315233690000001"/>
        <n v="4.7447727320000004"/>
        <n v="2.022849141"/>
        <n v="0.121858805"/>
        <n v="4.3193309659999999"/>
        <n v="0.55382142000000001"/>
        <n v="2.994728517"/>
        <n v="0.26867211699999999"/>
        <n v="8.8048936680000001"/>
        <n v="1.0347638139999999"/>
        <n v="0.77035188799999998"/>
        <n v="0.41480976200000003"/>
        <n v="8.7564355519999992"/>
        <n v="3.7333818810000001"/>
        <n v="4.0604465169999999"/>
        <n v="2.0758710360000001"/>
        <n v="1.9315159399999999"/>
        <n v="0.34967305500000001"/>
        <n v="2.4618584129999999"/>
        <n v="0.85073748299999996"/>
        <n v="11.335799789999999"/>
        <n v="4.7774612789999997"/>
        <n v="1.5981508"/>
        <n v="0.49229438199999997"/>
        <n v="4.6159835749999996"/>
        <n v="0.39050977599999998"/>
        <n v="0.62969652899999995"/>
        <n v="0.712946682"/>
        <n v="2.4418160200000001"/>
        <n v="4.6401873890000003"/>
        <n v="1.1320102910000001"/>
        <n v="0.26541125999999998"/>
        <n v="1.8738786569999999"/>
        <n v="4.1362912559999998"/>
        <n v="0.75179030899999999"/>
        <n v="0.74509389199999998"/>
        <n v="8.8252683029999996"/>
        <n v="9.2473841189999995"/>
        <n v="13.95858846"/>
        <n v="4.9454657050000002"/>
        <n v="0.62544532200000003"/>
        <n v="0.71470121600000003"/>
        <n v="1.247570332"/>
        <n v="1.1487599020000001"/>
        <n v="9.4068973630000006"/>
        <n v="4.6687435099999997"/>
        <n v="3.8621588080000002"/>
        <n v="0.61724920400000005"/>
        <n v="7.2080636760000001"/>
        <n v="5.2785224350000002"/>
        <n v="0.53609501500000001"/>
        <n v="6.1477924499999999"/>
        <n v="0.95338293299999999"/>
        <n v="0.252982296"/>
        <n v="3.2085207269999998"/>
        <n v="3.1822562849999998"/>
        <n v="0.29923563199999997"/>
        <n v="1.1519261649999999"/>
        <n v="14.80705476"/>
        <n v="3.4035889949999998"/>
        <n v="3.9288352610000001"/>
        <n v="0.71826580600000001"/>
        <n v="0.24617594600000001"/>
        <n v="0.97263027199999996"/>
        <n v="0.85864299099999997"/>
        <n v="0.80185102799999997"/>
        <n v="0.64238167000000002"/>
        <n v="2.565274289"/>
        <n v="1.192952797"/>
        <n v="5.1501510530000001"/>
        <n v="0.60982946199999999"/>
        <n v="1.874375133"/>
        <n v="4.1255887999999998E-2"/>
        <n v="1.9715008430000001"/>
        <n v="0.172373254"/>
        <n v="11.412670500000001"/>
        <n v="4.6904141739999998"/>
        <n v="2.0206894759999998"/>
        <n v="0.27170261400000001"/>
        <n v="2.6927414029999999"/>
        <n v="4.265935614"/>
        <n v="0.63482076300000001"/>
        <n v="2.5194362319999999"/>
        <n v="5.049429333"/>
        <n v="4.3862594550000003"/>
        <n v="4.8735330980000002"/>
        <n v="6.3439237349999997"/>
        <n v="8.3265198290000004"/>
        <n v="1.5602104450000001"/>
        <n v="2.5233348219999998"/>
        <n v="4.6913798719999997"/>
        <n v="3.5834520360000002"/>
        <n v="16.22454956"/>
        <n v="4.1316156E-2"/>
        <n v="1.316134557"/>
        <n v="0.98979828700000005"/>
        <n v="0.912718582"/>
        <n v="0.75512982299999998"/>
        <n v="3.704573017"/>
        <n v="0.26570513299999998"/>
        <n v="4.0598420839999996"/>
        <n v="3.5468868059999998"/>
        <n v="0.86626447299999998"/>
        <n v="0.87440281799999997"/>
        <n v="2.9735325189999999"/>
        <n v="4.3086113829999997"/>
        <n v="6.2741929089999999"/>
        <n v="5.7344593469999996"/>
        <n v="10.04720931"/>
        <n v="2.6124101579999999"/>
        <n v="7.1793536319999998"/>
        <n v="4.9588103539999997"/>
        <n v="6.7519033369999999"/>
        <n v="3.5084155999999998E-2"/>
        <n v="10.135636910000001"/>
        <n v="1.924683715"/>
        <n v="4.8011816429999996"/>
        <n v="0.40816069199999999"/>
        <n v="1.5122506870000001"/>
        <n v="0.950140973"/>
        <n v="1.0344880160000001"/>
        <n v="0.39461940000000001"/>
        <n v="4.9160415070000001"/>
        <n v="2.7855868999999998E-2"/>
        <n v="1.124104161"/>
        <n v="0.57497296399999998"/>
        <n v="2.6677704449999999"/>
        <n v="0.88010423199999999"/>
        <n v="0.89925770400000005"/>
        <n v="2.0102739289999998"/>
        <n v="3.1726042799999998"/>
        <n v="0.38795127200000001"/>
        <n v="0.57897608199999995"/>
        <n v="0.85176642800000002"/>
        <n v="10.92006378"/>
        <n v="1.518273049"/>
        <n v="2.7413074210000001"/>
        <n v="0.82940677699999998"/>
        <n v="2.0227379669999999"/>
        <n v="0.23102925199999999"/>
        <n v="0.106080021"/>
        <n v="1.897474653"/>
        <n v="1.525780787"/>
        <n v="0.44160575400000002"/>
        <n v="3.4904263050000002"/>
        <n v="14.844456879999999"/>
        <n v="1.510789556"/>
        <n v="2.9389589229999999"/>
        <n v="9.8885621140000008"/>
        <n v="5.3430813070000003"/>
        <n v="1.8683581869999999"/>
        <n v="4.012392416"/>
        <n v="0.41136218899999999"/>
        <n v="2.1529581430000002"/>
        <n v="0.98159924200000004"/>
        <n v="0.52721907099999998"/>
        <n v="1.6668461590000001"/>
        <n v="0.42128670699999998"/>
        <n v="3.6017866230000002"/>
        <n v="1.827742161"/>
        <n v="2.2723828290000001"/>
        <n v="0.47479317399999998"/>
        <n v="0.451672244"/>
        <n v="2.6269974039999999"/>
        <n v="12.60106543"/>
        <n v="0.30360945299999997"/>
        <n v="1.0094887109999999"/>
        <n v="6.1082064540000003"/>
        <n v="0.22505011699999999"/>
        <n v="6.2596576080000004"/>
        <n v="2.2288152320000001"/>
        <n v="1.574098132"/>
        <n v="1.1118025149999999"/>
        <n v="1.0576951670000001"/>
        <n v="1.0949966870000001"/>
        <n v="6.4833368269999996"/>
        <n v="3.8598383059999999"/>
        <n v="3.3234708190000002"/>
        <n v="4.8096094020000004"/>
        <n v="0.89164071199999995"/>
        <n v="2.8873402509999999"/>
        <n v="1.8489264350000001"/>
        <n v="4.5758643619999999"/>
        <n v="1.1099584840000001"/>
        <n v="3.0915598489999998"/>
        <n v="6.4166171299999997"/>
        <n v="1.543248567"/>
        <n v="0.20683532700000001"/>
        <n v="2.1773261480000001"/>
        <n v="1.273817583"/>
        <n v="3.3462871280000002"/>
        <n v="9.0498214210000008"/>
        <n v="1.994310829"/>
        <n v="1.883147219"/>
        <n v="3.189024324"/>
        <n v="0.32776260400000001"/>
        <n v="0.87710385800000001"/>
        <n v="7.5391527480000002"/>
        <n v="3.3254662220000002"/>
        <n v="4.0605700000000002E-2"/>
        <n v="0.68682651500000003"/>
        <n v="3.4450208409999998"/>
        <n v="4.3368493279999996"/>
        <n v="5.4951125340000004"/>
        <n v="1.0366828159999999"/>
        <n v="8.0221898970000005"/>
        <n v="2.4152336550000002"/>
        <n v="3.5775067539999998"/>
        <n v="2.7245128310000002"/>
        <n v="0.39285578300000001"/>
        <n v="9.899823241"/>
        <n v="0.39331927999999999"/>
        <n v="0.88263787599999999"/>
      </sharedItems>
    </cacheField>
    <cacheField name="Bounce Rate" numFmtId="0">
      <sharedItems containsSemiMixedTypes="0" containsString="0" containsNumber="1" minValue="7.8680910000000007E-3" maxValue="0.84493938000000002" count="2000">
        <n v="0.230651937"/>
        <n v="0.39100133399999998"/>
        <n v="0.39798610600000001"/>
        <n v="0.18045768500000001"/>
        <n v="0.29154087400000001"/>
        <n v="0.420740049"/>
        <n v="3.4978157000000003E-2"/>
        <n v="0.25234276"/>
        <n v="0.120702771"/>
        <n v="0.212726886"/>
        <n v="0.48576782200000002"/>
        <n v="0.453890552"/>
        <n v="0.26355197699999999"/>
        <n v="0.26333594399999999"/>
        <n v="0.32058809399999999"/>
        <n v="0.29664100599999998"/>
        <n v="0.33769455100000001"/>
        <n v="0.249316381"/>
        <n v="0.25668454699999999"/>
        <n v="0.17297773599999999"/>
        <n v="0.25164072599999998"/>
        <n v="0.64430998900000003"/>
        <n v="0.28732956799999998"/>
        <n v="0.18358971599999999"/>
        <n v="9.3145839999999994E-2"/>
        <n v="0.118828262"/>
        <n v="5.6094122000000003E-2"/>
        <n v="1.3264164E-2"/>
        <n v="0.15809815499999999"/>
        <n v="0.13503310700000001"/>
        <n v="0.12373095000000001"/>
        <n v="0.44440820599999997"/>
        <n v="0.25090321900000001"/>
        <n v="0.213485799"/>
        <n v="7.5536222E-2"/>
        <n v="0.68193011999999997"/>
        <n v="0.36847172700000003"/>
        <n v="0.14831017499999999"/>
        <n v="0.23032671699999999"/>
        <n v="0.48049254499999999"/>
        <n v="0.26641087400000002"/>
        <n v="0.12545436200000001"/>
        <n v="0.29324909599999999"/>
        <n v="0.46087328599999999"/>
        <n v="0.28850545100000002"/>
        <n v="0.61324109800000004"/>
        <n v="0.40132973599999999"/>
        <n v="0.189480814"/>
        <n v="0.189265462"/>
        <n v="3.0525144000000001E-2"/>
        <n v="0.84493938000000002"/>
        <n v="0.18922916400000001"/>
        <n v="0.160529651"/>
        <n v="0.386124735"/>
        <n v="0.35892958200000002"/>
        <n v="4.8201669000000003E-2"/>
        <n v="0.52635551700000005"/>
        <n v="0.15920573900000001"/>
        <n v="0.222896704"/>
        <n v="0.64639033000000001"/>
        <n v="5.4179402000000002E-2"/>
        <n v="0.29375395900000001"/>
        <n v="0.268241018"/>
        <n v="8.3114277E-2"/>
        <n v="0.158092854"/>
        <n v="0.24901885000000001"/>
        <n v="0.234216542"/>
        <n v="0.22005101599999999"/>
        <n v="0.10362923"/>
        <n v="0.49623339599999999"/>
        <n v="0.53985829200000002"/>
        <n v="0.115187943"/>
        <n v="0.17138231600000001"/>
        <n v="0.19018838800000001"/>
        <n v="0.32388538900000002"/>
        <n v="0.27350388799999997"/>
        <n v="0.50932174900000005"/>
        <n v="0.139796164"/>
        <n v="0.48545218400000001"/>
        <n v="0.369618687"/>
        <n v="0.18312667799999999"/>
        <n v="0.47596071600000001"/>
        <n v="0.314158679"/>
        <n v="0.12497132"/>
        <n v="0.39708009399999999"/>
        <n v="0.232242852"/>
        <n v="0.64571066899999996"/>
        <n v="0.147181221"/>
        <n v="0.28988014200000001"/>
        <n v="0.16714025299999999"/>
        <n v="0.23548402299999999"/>
        <n v="5.1086870999999999E-2"/>
        <n v="0.110023884"/>
        <n v="6.6918595999999997E-2"/>
        <n v="0.31336135700000001"/>
        <n v="0.256338124"/>
        <n v="0.30680859900000002"/>
        <n v="0.296407906"/>
        <n v="0.38157368000000003"/>
        <n v="6.8599467999999997E-2"/>
        <n v="4.5909719000000002E-2"/>
        <n v="0.283186624"/>
        <n v="0.131191735"/>
        <n v="0.17271271199999999"/>
        <n v="0.39981815100000001"/>
        <n v="0.227532183"/>
        <n v="0.39099235399999999"/>
        <n v="0.50428817199999998"/>
        <n v="0.28523158399999998"/>
        <n v="0.57390876999999996"/>
        <n v="0.16177789200000001"/>
        <n v="0.135113555"/>
        <n v="0.23675500399999999"/>
        <n v="0.164526488"/>
        <n v="0.25304279499999999"/>
        <n v="0.54575335899999999"/>
        <n v="0.10367119599999999"/>
        <n v="0.25665080000000001"/>
        <n v="0.449471114"/>
        <n v="0.31717300900000001"/>
        <n v="0.18762204900000001"/>
        <n v="0.19411155199999999"/>
        <n v="0.44382760500000001"/>
        <n v="0.19995315799999999"/>
        <n v="0.21907821699999999"/>
        <n v="0.27095287400000001"/>
        <n v="0.30430918699999998"/>
        <n v="5.5213692000000002E-2"/>
        <n v="0.21624186000000001"/>
        <n v="5.105229E-2"/>
        <n v="0.113936326"/>
        <n v="0.211243916"/>
        <n v="0.33060232000000001"/>
        <n v="0.28599354599999999"/>
        <n v="5.6226449999999997E-2"/>
        <n v="0.47729448699999999"/>
        <n v="0.19879907699999999"/>
        <n v="0.334615418"/>
        <n v="0.14630596700000001"/>
        <n v="0.31526103100000002"/>
        <n v="0.51234922000000005"/>
        <n v="0.278067379"/>
        <n v="0.15751119499999999"/>
        <n v="0.142534674"/>
        <n v="0.22847273200000001"/>
        <n v="0.27690742299999999"/>
        <n v="8.5754623000000002E-2"/>
        <n v="0.176561263"/>
        <n v="0.52806040600000004"/>
        <n v="0.19454131599999999"/>
        <n v="3.1379666000000001E-2"/>
        <n v="0.139459572"/>
        <n v="0.246271411"/>
        <n v="0.17779778700000001"/>
        <n v="0.39945849"/>
        <n v="0.39431139700000001"/>
        <n v="2.1722597999999999E-2"/>
        <n v="0.25494494899999998"/>
        <n v="0.115202968"/>
        <n v="0.104061662"/>
        <n v="0.59356362699999998"/>
        <n v="0.15600480899999999"/>
        <n v="0.113945985"/>
        <n v="0.32204164800000001"/>
        <n v="0.48083390999999998"/>
        <n v="9.4474673999999995E-2"/>
        <n v="0.12348497899999999"/>
        <n v="0.29424002300000002"/>
        <n v="0.63151987499999995"/>
        <n v="0.30351356499999999"/>
        <n v="0.56569758199999998"/>
        <n v="0.64202992199999998"/>
        <n v="0.32838431400000001"/>
        <n v="0.37677058200000002"/>
        <n v="0.18452661400000001"/>
        <n v="0.41957294099999998"/>
        <n v="0.141586658"/>
        <n v="0.12684917200000001"/>
        <n v="0.45091693399999999"/>
        <n v="0.16768021499999999"/>
        <n v="0.31127031300000002"/>
        <n v="0.39076577400000001"/>
        <n v="0.173115824"/>
        <n v="9.9494055999999997E-2"/>
        <n v="3.6005996999999998E-2"/>
        <n v="0.13914702600000001"/>
        <n v="0.65101260699999997"/>
        <n v="0.14102922100000001"/>
        <n v="4.4676581E-2"/>
        <n v="0.55824077100000002"/>
        <n v="0.11620493599999999"/>
        <n v="0.38655514200000002"/>
        <n v="4.9907295999999997E-2"/>
        <n v="0.342330886"/>
        <n v="0.52810576099999995"/>
        <n v="0.121313722"/>
        <n v="0.10249935"/>
        <n v="0.31506404999999998"/>
        <n v="0.21006260399999999"/>
        <n v="0.39091560600000003"/>
        <n v="0.49470378799999998"/>
        <n v="0.27846481299999998"/>
        <n v="0.52528115600000003"/>
        <n v="0.442830952"/>
        <n v="0.105122621"/>
        <n v="0.24248273000000001"/>
        <n v="9.7318584E-2"/>
        <n v="0.38419957500000002"/>
        <n v="0.33804274299999998"/>
        <n v="0.24237833"/>
        <n v="0.182125074"/>
        <n v="0.171162763"/>
        <n v="0.15300228499999999"/>
        <n v="0.28368441799999999"/>
        <n v="0.11521874"/>
        <n v="0.19926032699999999"/>
        <n v="0.125634099"/>
        <n v="0.64334594099999998"/>
        <n v="0.13982261300000001"/>
        <n v="0.23753153499999999"/>
        <n v="0.16592812700000001"/>
        <n v="0.380022629"/>
        <n v="0.321169119"/>
        <n v="0.61001671899999999"/>
        <n v="0.30832696399999998"/>
        <n v="0.25493934099999999"/>
        <n v="0.148651125"/>
        <n v="0.68079558699999998"/>
        <n v="0.273163936"/>
        <n v="0.131587225"/>
        <n v="0.62866079399999997"/>
        <n v="0.45885736599999999"/>
        <n v="0.33896423399999998"/>
        <n v="8.5323328000000004E-2"/>
        <n v="9.7800910000000005E-2"/>
        <n v="0.34301556500000002"/>
        <n v="0.389264371"/>
        <n v="0.31086370499999999"/>
        <n v="0.55272286699999995"/>
        <n v="0.27360004599999999"/>
        <n v="0.15900798699999999"/>
        <n v="0.67117782000000004"/>
        <n v="0.160230757"/>
        <n v="0.33322582000000001"/>
        <n v="0.36155418900000003"/>
        <n v="0.291312499"/>
        <n v="0.32903048499999998"/>
        <n v="0.26285006500000002"/>
        <n v="0.118907584"/>
        <n v="0.157841287"/>
        <n v="0.14322256899999999"/>
        <n v="0.17402927100000001"/>
        <n v="0.16300242300000001"/>
        <n v="0.79265478199999995"/>
        <n v="0.25321698799999998"/>
        <n v="0.13391676299999999"/>
        <n v="0.167243421"/>
        <n v="5.0577028000000003E-2"/>
        <n v="0.25569747199999998"/>
        <n v="0.28144971899999999"/>
        <n v="0.69500885099999998"/>
        <n v="0.231774866"/>
        <n v="0.34585840899999998"/>
        <n v="0.181412395"/>
        <n v="0.38709618099999998"/>
        <n v="0.441248319"/>
        <n v="6.0068089999999998E-2"/>
        <n v="7.8680910000000007E-3"/>
        <n v="0.478026952"/>
        <n v="0.35676114199999998"/>
        <n v="8.2811695000000005E-2"/>
        <n v="0.41310512500000002"/>
        <n v="7.920017E-2"/>
        <n v="0.31715077600000002"/>
        <n v="0.21073012999999999"/>
        <n v="0.49786708299999999"/>
        <n v="0.41414017199999997"/>
        <n v="0.16358183000000001"/>
        <n v="0.42410246299999999"/>
        <n v="0.420538209"/>
        <n v="0.45012941499999998"/>
        <n v="0.47604704799999997"/>
        <n v="0.351838663"/>
        <n v="4.0495971999999998E-2"/>
        <n v="0.56845067800000004"/>
        <n v="0.32621531199999998"/>
        <n v="0.23308483799999999"/>
        <n v="0.16902793199999999"/>
        <n v="0.55843820700000002"/>
        <n v="0.342324358"/>
        <n v="0.78979545200000001"/>
        <n v="0.11557410799999999"/>
        <n v="1.8612442E-2"/>
        <n v="0.30251932100000001"/>
        <n v="0.37346441600000002"/>
        <n v="0.47652017099999999"/>
        <n v="0.230609813"/>
        <n v="0.22772690600000001"/>
        <n v="0.26948199299999998"/>
        <n v="0.168316577"/>
        <n v="0.39422182"/>
        <n v="0.239935332"/>
        <n v="0.56764664099999995"/>
        <n v="0.11786883099999999"/>
        <n v="0.188414322"/>
        <n v="0.24239307399999999"/>
        <n v="0.197705412"/>
        <n v="0.3991072"/>
        <n v="0.2230009"/>
        <n v="0.159566917"/>
        <n v="0.32378294299999999"/>
        <n v="0.30948418300000002"/>
        <n v="0.36599786699999998"/>
        <n v="0.43230971800000001"/>
        <n v="0.64990204100000004"/>
        <n v="8.4160727000000005E-2"/>
        <n v="0.398045129"/>
        <n v="9.2097869999999998E-2"/>
        <n v="9.7201303000000003E-2"/>
        <n v="0.138081862"/>
        <n v="2.6546465000000002E-2"/>
        <n v="0.20535979800000001"/>
        <n v="0.357889124"/>
        <n v="9.1569080999999997E-2"/>
        <n v="0.51047834800000003"/>
        <n v="0.12206415299999999"/>
        <n v="2.3322517000000001E-2"/>
        <n v="8.4715145000000006E-2"/>
        <n v="9.1883049999999994E-2"/>
        <n v="0.45716423899999997"/>
        <n v="0.390301342"/>
        <n v="0.232811938"/>
        <n v="0.32987714800000001"/>
        <n v="0.47101929399999998"/>
        <n v="0.314335172"/>
        <n v="0.28598544999999997"/>
        <n v="0.46038821600000002"/>
        <n v="0.133241515"/>
        <n v="7.2743358999999994E-2"/>
        <n v="0.27741055100000001"/>
        <n v="0.25314572499999999"/>
        <n v="0.12265477700000001"/>
        <n v="0.42312940700000001"/>
        <n v="0.19094101899999999"/>
        <n v="0.168222488"/>
        <n v="0.33933390000000002"/>
        <n v="0.183055526"/>
        <n v="3.6751594999999998E-2"/>
        <n v="0.31012364100000001"/>
        <n v="0.16210057899999999"/>
        <n v="0.28500484999999998"/>
        <n v="0.202252771"/>
        <n v="0.23168622899999999"/>
        <n v="0.16892844700000001"/>
        <n v="0.39590235800000001"/>
        <n v="4.5196766999999999E-2"/>
        <n v="0.114695175"/>
        <n v="0.17899823400000001"/>
        <n v="0.29433627899999998"/>
        <n v="0.13536982"/>
        <n v="0.27428660599999999"/>
        <n v="0.23918110000000001"/>
        <n v="0.43714930899999999"/>
        <n v="0.38950548800000001"/>
        <n v="0.43787379500000001"/>
        <n v="0.10533208300000001"/>
        <n v="0.123874479"/>
        <n v="0.33271550999999999"/>
        <n v="7.5670128000000003E-2"/>
        <n v="0.12996466800000001"/>
        <n v="0.181984804"/>
        <n v="0.160501739"/>
        <n v="0.46551858499999998"/>
        <n v="0.31305367200000001"/>
        <n v="0.11771975599999999"/>
        <n v="0.60287183600000005"/>
        <n v="0.31315143299999998"/>
        <n v="9.9975518999999999E-2"/>
        <n v="0.12739747700000001"/>
        <n v="0.47614320100000002"/>
        <n v="0.30638253199999999"/>
        <n v="0.25600020499999998"/>
        <n v="0.17070500399999999"/>
        <n v="0.43435954300000001"/>
        <n v="4.5377183000000001E-2"/>
        <n v="9.6552540000000006E-2"/>
        <n v="0.14567485999999999"/>
        <n v="0.10294484"/>
        <n v="0.324118136"/>
        <n v="0.46007828299999998"/>
        <n v="0.60316526400000003"/>
        <n v="9.8501528000000005E-2"/>
        <n v="0.309396648"/>
        <n v="0.24891242899999999"/>
        <n v="0.308654553"/>
        <n v="0.40590839299999998"/>
        <n v="0.207776561"/>
        <n v="0.56627925599999995"/>
        <n v="0.47077544100000002"/>
        <n v="0.28405086600000001"/>
        <n v="0.33995080999999999"/>
        <n v="8.1871014000000006E-2"/>
        <n v="8.2488904000000002E-2"/>
        <n v="9.2215214000000004E-2"/>
        <n v="0.29377849099999997"/>
        <n v="0.37572874899999997"/>
        <n v="6.7299725000000005E-2"/>
        <n v="0.22503367799999999"/>
        <n v="8.5575178000000002E-2"/>
        <n v="0.274069746"/>
        <n v="0.208925901"/>
        <n v="0.31824369499999999"/>
        <n v="0.33457421300000001"/>
        <n v="0.37190527699999998"/>
        <n v="0.19887939199999999"/>
        <n v="0.43081682700000001"/>
        <n v="0.106303736"/>
        <n v="0.212806418"/>
        <n v="0.20412924800000001"/>
        <n v="0.249412834"/>
        <n v="0.161992307"/>
        <n v="0.78448271400000003"/>
        <n v="0.216079832"/>
        <n v="8.0663810000000002E-2"/>
        <n v="0.154099872"/>
        <n v="0.147940769"/>
        <n v="0.24190473900000001"/>
        <n v="0.204583297"/>
        <n v="0.15251289600000001"/>
        <n v="0.56471265999999998"/>
        <n v="0.15713698300000001"/>
        <n v="0.32599502499999999"/>
        <n v="0.29555912200000001"/>
        <n v="0.320132629"/>
        <n v="0.22213345700000001"/>
        <n v="0.22951127199999999"/>
        <n v="0.46908254700000002"/>
        <n v="0.17870841200000001"/>
        <n v="0.285469741"/>
        <n v="0.28623122200000001"/>
        <n v="0.347784441"/>
        <n v="0.54783798500000003"/>
        <n v="0.118952118"/>
        <n v="0.31697289400000001"/>
        <n v="0.28559546000000002"/>
        <n v="0.53953572400000005"/>
        <n v="0.33795182200000001"/>
        <n v="0.27844614899999998"/>
        <n v="0.41425436799999998"/>
        <n v="0.20382862099999999"/>
        <n v="0.30492133199999999"/>
        <n v="0.21993349600000001"/>
        <n v="0.49514108600000001"/>
        <n v="0.10480687299999999"/>
        <n v="0.36131201800000001"/>
        <n v="0.50592302300000003"/>
        <n v="0.25808071100000002"/>
        <n v="0.38169947500000001"/>
        <n v="4.7619666999999997E-2"/>
        <n v="0.41477294799999997"/>
        <n v="0.45886386600000001"/>
        <n v="0.24603507899999999"/>
        <n v="0.26190682599999998"/>
        <n v="0.28789493799999999"/>
        <n v="0.150131139"/>
        <n v="0.143334457"/>
        <n v="0.45232323699999999"/>
        <n v="0.20972948"/>
        <n v="0.27951620399999999"/>
        <n v="2.0209225000000001E-2"/>
        <n v="0.20202050899999999"/>
        <n v="4.3257352999999998E-2"/>
        <n v="0.199787564"/>
        <n v="0.20302553800000001"/>
        <n v="0.28399998799999998"/>
        <n v="0.16273850300000001"/>
        <n v="0.55606613599999999"/>
        <n v="0.14741342499999999"/>
        <n v="0.130105364"/>
        <n v="0.46619210500000002"/>
        <n v="0.28350808799999999"/>
        <n v="0.74273436800000003"/>
        <n v="0.17135457500000001"/>
        <n v="0.15603541500000001"/>
        <n v="4.8328036999999997E-2"/>
        <n v="0.22393676700000001"/>
        <n v="0.27259329199999999"/>
        <n v="5.8161654E-2"/>
        <n v="0.30970167900000001"/>
        <n v="0.18156919899999999"/>
        <n v="0.211802397"/>
        <n v="0.24686982499999999"/>
        <n v="0.27680328399999998"/>
        <n v="0.11375568899999999"/>
        <n v="0.19301996799999999"/>
        <n v="0.28208694699999998"/>
        <n v="0.37829572700000003"/>
        <n v="0.29891557099999999"/>
        <n v="0.22814770200000001"/>
        <n v="0.13162241799999999"/>
        <n v="0.58426002200000005"/>
        <n v="0.67093026200000005"/>
        <n v="0.119312159"/>
        <n v="0.25043357900000002"/>
        <n v="0.66876150000000001"/>
        <n v="0.18850221"/>
        <n v="0.35272758700000001"/>
        <n v="0.33582466300000002"/>
        <n v="0.31890756999999997"/>
        <n v="0.57146212100000005"/>
        <n v="0.276430748"/>
        <n v="0.23393679100000001"/>
        <n v="0.29278406000000001"/>
        <n v="0.23390650199999999"/>
        <n v="0.40143605799999998"/>
        <n v="9.6899159999999998E-2"/>
        <n v="0.17136515099999999"/>
        <n v="0.25208237100000003"/>
        <n v="0.36123786200000002"/>
        <n v="0.18802428099999999"/>
        <n v="0.38230966700000002"/>
        <n v="0.21716110299999999"/>
        <n v="0.69252468700000003"/>
        <n v="0.31498320200000002"/>
        <n v="0.59159753699999995"/>
        <n v="0.34887353999999998"/>
        <n v="0.114266594"/>
        <n v="0.10594761499999999"/>
        <n v="0.240746983"/>
        <n v="0.44496019599999997"/>
        <n v="0.17909377600000001"/>
        <n v="6.5253789000000006E-2"/>
        <n v="0.605469653"/>
        <n v="9.7646144000000004E-2"/>
        <n v="0.25864350000000003"/>
        <n v="0.24601304299999999"/>
        <n v="4.9225380999999999E-2"/>
        <n v="0.36463554799999998"/>
        <n v="0.16134849200000001"/>
        <n v="9.8747475000000001E-2"/>
        <n v="0.67788402999999997"/>
        <n v="0.47419819499999999"/>
        <n v="0.24565337700000001"/>
        <n v="0.62261411600000005"/>
        <n v="9.1171911999999994E-2"/>
        <n v="0.21443791000000001"/>
        <n v="0.29669314499999999"/>
        <n v="0.42555182600000002"/>
        <n v="0.31821403100000001"/>
        <n v="0.20829266199999999"/>
        <n v="6.6625058000000001E-2"/>
        <n v="0.26771831000000001"/>
        <n v="0.137906576"/>
        <n v="9.7396061000000006E-2"/>
        <n v="0.29852842400000001"/>
        <n v="0.261426453"/>
        <n v="0.17544449200000001"/>
        <n v="0.56039096099999997"/>
        <n v="0.31565874500000002"/>
        <n v="8.5366135999999995E-2"/>
        <n v="0.21163020900000001"/>
        <n v="0.59017127400000002"/>
        <n v="0.442885423"/>
        <n v="0.72901906400000005"/>
        <n v="0.30506946800000001"/>
        <n v="0.32399165800000002"/>
        <n v="0.200035989"/>
        <n v="0.38160222100000002"/>
        <n v="0.138160317"/>
        <n v="6.2217729999999999E-2"/>
        <n v="0.38480064200000003"/>
        <n v="0.52970995499999995"/>
        <n v="0.12867936199999999"/>
        <n v="0.16894237400000001"/>
        <n v="0.31538498199999998"/>
        <n v="0.60859785899999996"/>
        <n v="3.5645664000000001E-2"/>
        <n v="8.7556538000000003E-2"/>
        <n v="0.36331248199999999"/>
        <n v="0.326318155"/>
        <n v="2.7053410999999999E-2"/>
        <n v="0.33742098799999998"/>
        <n v="0.22421654799999999"/>
        <n v="0.13911704999999999"/>
        <n v="8.8319811999999998E-2"/>
        <n v="0.19663214700000001"/>
        <n v="0.31185845200000001"/>
        <n v="0.287652664"/>
        <n v="0.43943934600000001"/>
        <n v="0.15553602399999999"/>
        <n v="0.27935811599999999"/>
        <n v="0.59475389000000001"/>
        <n v="7.7719754000000002E-2"/>
        <n v="0.25927309599999998"/>
        <n v="0.23939782900000001"/>
        <n v="0.24562946699999999"/>
        <n v="0.14916653499999999"/>
        <n v="0.22827405100000001"/>
        <n v="0.54008538399999995"/>
        <n v="0.40695985200000001"/>
        <n v="0.59049551300000003"/>
        <n v="0.44288154200000002"/>
        <n v="0.245295603"/>
        <n v="0.26420583800000003"/>
        <n v="0.54428980199999999"/>
        <n v="0.134096096"/>
        <n v="0.20121072800000001"/>
        <n v="0.325353689"/>
        <n v="0.216508742"/>
        <n v="0.28231624700000002"/>
        <n v="0.18655511499999999"/>
        <n v="0.234838612"/>
        <n v="9.5631588000000003E-2"/>
        <n v="0.216856988"/>
        <n v="0.27650279999999999"/>
        <n v="0.218600291"/>
        <n v="0.136830957"/>
        <n v="0.243966451"/>
        <n v="0.15577639400000001"/>
        <n v="0.117039081"/>
        <n v="0.37535413699999998"/>
        <n v="7.9136735999999999E-2"/>
        <n v="0.20494337200000001"/>
        <n v="0.288039924"/>
        <n v="0.34533023400000001"/>
        <n v="0.68323841799999996"/>
        <n v="0.34392920799999999"/>
        <n v="7.7237151000000004E-2"/>
        <n v="0.36944808899999998"/>
        <n v="0.45219654300000001"/>
        <n v="0.26926735299999999"/>
        <n v="0.225758026"/>
        <n v="0.27798842899999998"/>
        <n v="0.35563098799999998"/>
        <n v="0.41740290200000002"/>
        <n v="0.26175299499999999"/>
        <n v="0.39019553200000001"/>
        <n v="6.9617784000000002E-2"/>
        <n v="0.17383438700000001"/>
        <n v="0.18607011000000001"/>
        <n v="9.1668957999999995E-2"/>
        <n v="0.28193205799999999"/>
        <n v="0.33331411100000002"/>
        <n v="0.51984248899999996"/>
        <n v="0.26552451999999999"/>
        <n v="0.37055300200000002"/>
        <n v="0.364036796"/>
        <n v="0.222855999"/>
        <n v="0.31566788099999998"/>
        <n v="0.13493334700000001"/>
        <n v="0.48322512099999998"/>
        <n v="0.52723308300000005"/>
        <n v="0.34181234300000002"/>
        <n v="0.35713969099999998"/>
        <n v="0.120347306"/>
        <n v="0.44166412100000002"/>
        <n v="0.22064777999999999"/>
        <n v="0.38161989000000002"/>
        <n v="0.23044541900000001"/>
        <n v="0.286190059"/>
        <n v="0.26701952899999998"/>
        <n v="0.11463312000000001"/>
        <n v="0.56885057000000006"/>
        <n v="0.26973229999999998"/>
        <n v="0.40834790399999998"/>
        <n v="0.32428201000000001"/>
        <n v="9.219368E-2"/>
        <n v="6.3898273000000005E-2"/>
        <n v="3.7336903999999997E-2"/>
        <n v="0.15559719399999999"/>
        <n v="0.19688751299999999"/>
        <n v="0.201593523"/>
        <n v="0.424762682"/>
        <n v="0.207344946"/>
        <n v="3.3132429999999997E-2"/>
        <n v="0.18598382799999999"/>
        <n v="3.7686627E-2"/>
        <n v="0.412960137"/>
        <n v="0.67543130900000004"/>
        <n v="0.29353696600000001"/>
        <n v="0.39324557599999999"/>
        <n v="0.17948763600000001"/>
        <n v="0.247643261"/>
        <n v="0.18641296900000001"/>
        <n v="0.624656973"/>
        <n v="0.337603563"/>
        <n v="2.8792967999999999E-2"/>
        <n v="0.21852111699999999"/>
        <n v="0.247622446"/>
        <n v="0.34451378100000002"/>
        <n v="0.267690645"/>
        <n v="0.24133425999999999"/>
        <n v="0.33244561"/>
        <n v="0.34915802400000001"/>
        <n v="0.34339561600000001"/>
        <n v="0.33596836800000002"/>
        <n v="9.5194402999999997E-2"/>
        <n v="0.40637359000000001"/>
        <n v="0.24721130299999999"/>
        <n v="0.35686582700000002"/>
        <n v="0.26585123300000002"/>
        <n v="0.32525185499999998"/>
        <n v="0.39325703200000001"/>
        <n v="9.0979333999999995E-2"/>
        <n v="0.18892842500000001"/>
        <n v="0.16428631499999999"/>
        <n v="5.1200119000000002E-2"/>
        <n v="0.319541662"/>
        <n v="8.3293612000000003E-2"/>
        <n v="0.57947603999999997"/>
        <n v="0.62089966399999996"/>
        <n v="0.112529264"/>
        <n v="0.29552709399999999"/>
        <n v="0.33616327200000001"/>
        <n v="0.33497771799999998"/>
        <n v="0.33071376600000002"/>
        <n v="0.60326460999999998"/>
        <n v="0.34315155800000002"/>
        <n v="0.169097685"/>
        <n v="0.33391378900000002"/>
        <n v="0.25585460100000001"/>
        <n v="0.110411827"/>
        <n v="0.109807925"/>
        <n v="0.252441044"/>
        <n v="0.40926039800000003"/>
        <n v="0.26367843099999999"/>
        <n v="0.53115807999999998"/>
        <n v="0.45149162799999998"/>
        <n v="0.302435962"/>
        <n v="0.45616602000000001"/>
        <n v="0.33795180499999999"/>
        <n v="0.39116849599999998"/>
        <n v="1.7976743E-2"/>
        <n v="0.125009974"/>
        <n v="0.344800151"/>
        <n v="0.17143112399999999"/>
        <n v="0.28272689000000001"/>
        <n v="0.34843023699999998"/>
        <n v="0.42687304199999998"/>
        <n v="1.9799488000000001E-2"/>
        <n v="0.47295062300000001"/>
        <n v="0.29780659999999998"/>
        <n v="0.13991184500000001"/>
        <n v="0.26066819400000002"/>
        <n v="0.41465612899999998"/>
        <n v="0.11907021299999999"/>
        <n v="0.450683956"/>
        <n v="0.51834775899999996"/>
        <n v="0.25276182800000002"/>
        <n v="0.126211565"/>
        <n v="0.176153067"/>
        <n v="0.32595128800000001"/>
        <n v="0.27545222400000002"/>
        <n v="0.34560087900000003"/>
        <n v="0.340203278"/>
        <n v="0.31348110899999998"/>
        <n v="0.37943240299999997"/>
        <n v="0.180148532"/>
        <n v="0.59835483300000003"/>
        <n v="0.25938697599999999"/>
        <n v="0.49640322100000001"/>
        <n v="0.366931593"/>
        <n v="0.193603777"/>
        <n v="0.321365075"/>
        <n v="0.30050181599999998"/>
        <n v="0.26383505800000001"/>
        <n v="0.57296072099999995"/>
        <n v="0.187329145"/>
        <n v="0.42428549500000001"/>
        <n v="0.41033499899999998"/>
        <n v="0.27148165000000002"/>
        <n v="7.9999060999999996E-2"/>
        <n v="0.38377796600000003"/>
        <n v="0.21980585499999999"/>
        <n v="9.9227301000000004E-2"/>
        <n v="0.33474192400000002"/>
        <n v="9.8664056E-2"/>
        <n v="0.33367086200000001"/>
        <n v="0.40871005100000002"/>
        <n v="0.214574757"/>
        <n v="0.52130651500000003"/>
        <n v="0.22809147399999999"/>
        <n v="0.64060579500000003"/>
        <n v="0.184004528"/>
        <n v="0.46573453799999998"/>
        <n v="0.34292671600000002"/>
        <n v="0.16718495"/>
        <n v="0.25694043599999999"/>
        <n v="2.6442031000000001E-2"/>
        <n v="0.20100279800000001"/>
        <n v="0.28254343500000001"/>
        <n v="0.19265596199999999"/>
        <n v="9.1769111E-2"/>
        <n v="0.297066887"/>
        <n v="0.18914252400000001"/>
        <n v="0.29645336999999999"/>
        <n v="0.286869761"/>
        <n v="0.63110727799999999"/>
        <n v="0.70563539900000005"/>
        <n v="0.471661893"/>
        <n v="0.47571625299999998"/>
        <n v="0.43174348499999998"/>
        <n v="0.47803256700000002"/>
        <n v="0.61864635300000004"/>
        <n v="9.2606715000000006E-2"/>
        <n v="0.25674136600000003"/>
        <n v="0.333312467"/>
        <n v="0.62811022699999997"/>
        <n v="0.26784270199999999"/>
        <n v="7.9727781999999997E-2"/>
        <n v="0.40370456700000001"/>
        <n v="2.7417203000000001E-2"/>
        <n v="8.5261951000000002E-2"/>
        <n v="0.51583806200000004"/>
        <n v="0.20730451699999999"/>
        <n v="0.19448004199999999"/>
        <n v="0.38525511000000001"/>
        <n v="0.210970935"/>
        <n v="0.40015515200000001"/>
        <n v="0.37550046199999998"/>
        <n v="0.283159102"/>
        <n v="0.26066392100000002"/>
        <n v="0.37309053800000003"/>
        <n v="0.117814606"/>
        <n v="0.27219339799999998"/>
        <n v="0.121313665"/>
        <n v="0.31915568900000002"/>
        <n v="0.16196803500000001"/>
        <n v="0.36631882399999999"/>
        <n v="0.27422287000000001"/>
        <n v="0.41502472400000001"/>
        <n v="8.9230768000000002E-2"/>
        <n v="0.61533603999999997"/>
        <n v="0.31245284699999998"/>
        <n v="0.142016526"/>
        <n v="0.20588748200000001"/>
        <n v="0.58237381300000002"/>
        <n v="0.55990323799999997"/>
        <n v="0.452784925"/>
        <n v="9.3315763999999995E-2"/>
        <n v="0.114286917"/>
        <n v="0.13738333699999999"/>
        <n v="0.33212182800000001"/>
        <n v="0.20894963799999999"/>
        <n v="0.20116437500000001"/>
        <n v="0.37627919999999998"/>
        <n v="0.308509914"/>
        <n v="4.6695096999999998E-2"/>
        <n v="8.8796552000000001E-2"/>
        <n v="0.39185482399999999"/>
        <n v="0.56163759199999996"/>
        <n v="0.37903903999999999"/>
        <n v="0.51638547800000001"/>
        <n v="0.102481161"/>
        <n v="7.8697831999999995E-2"/>
        <n v="2.3435464999999999E-2"/>
        <n v="0.51538192299999996"/>
        <n v="0.42697745599999998"/>
        <n v="0.27434965900000002"/>
        <n v="0.32827148299999998"/>
        <n v="0.56927559999999999"/>
        <n v="0.139676984"/>
        <n v="3.0190801999999999E-2"/>
        <n v="0.13993752800000001"/>
        <n v="5.9808707000000003E-2"/>
        <n v="0.72532543100000002"/>
        <n v="0.39272791800000001"/>
        <n v="0.57731914500000003"/>
        <n v="0.31374073200000002"/>
        <n v="0.34575977000000002"/>
        <n v="0.24203849699999999"/>
        <n v="0.52526877999999999"/>
        <n v="0.29451779900000002"/>
        <n v="9.7843211999999999E-2"/>
        <n v="0.431631561"/>
        <n v="0.29393087299999998"/>
        <n v="0.29461340000000003"/>
        <n v="0.40136142899999999"/>
        <n v="0.64639188299999994"/>
        <n v="0.69255316"/>
        <n v="0.61948523799999999"/>
        <n v="0.35445110299999999"/>
        <n v="0.43866490000000002"/>
        <n v="0.19882180599999999"/>
        <n v="0.38846404899999998"/>
        <n v="0.27391239899999997"/>
        <n v="9.1961240999999999E-2"/>
        <n v="0.41066313199999999"/>
        <n v="0.129297671"/>
        <n v="0.23336220199999999"/>
        <n v="0.234760366"/>
        <n v="0.51588488499999996"/>
        <n v="0.24082690700000001"/>
        <n v="0.46551132000000001"/>
        <n v="0.117722932"/>
        <n v="0.16585870599999999"/>
        <n v="0.52836545899999998"/>
        <n v="0.174931589"/>
        <n v="0.15024485300000001"/>
        <n v="0.44950867900000002"/>
        <n v="0.33272835899999997"/>
        <n v="0.17188820399999999"/>
        <n v="0.35274586600000002"/>
        <n v="0.29221805499999998"/>
        <n v="0.34408686799999999"/>
        <n v="0.15586328399999999"/>
        <n v="0.12192180800000001"/>
        <n v="0.22382617199999999"/>
        <n v="6.8012833999999994E-2"/>
        <n v="4.6692113E-2"/>
        <n v="0.113980384"/>
        <n v="0.18385653399999999"/>
        <n v="0.108750227"/>
        <n v="0.12882989"/>
        <n v="0.40709365600000003"/>
        <n v="6.0121605000000002E-2"/>
        <n v="0.259721323"/>
        <n v="3.9872862000000002E-2"/>
        <n v="0.24598182499999999"/>
        <n v="8.7288848000000002E-2"/>
        <n v="0.31041101399999999"/>
        <n v="0.168936682"/>
        <n v="0.231050907"/>
        <n v="0.61971760799999998"/>
        <n v="0.175148632"/>
        <n v="0.58107139699999999"/>
        <n v="0.26499865299999997"/>
        <n v="0.26939898499999998"/>
        <n v="7.7148310999999997E-2"/>
        <n v="0.197304694"/>
        <n v="0.42552388499999999"/>
        <n v="0.24147407200000001"/>
        <n v="0.140817994"/>
        <n v="8.6108560000000001E-2"/>
        <n v="0.45080357500000001"/>
        <n v="0.42527414499999999"/>
        <n v="0.61487292999999998"/>
        <n v="0.117149718"/>
        <n v="0.44965598400000001"/>
        <n v="7.8964048999999994E-2"/>
        <n v="0.20247970900000001"/>
        <n v="0.30405077200000002"/>
        <n v="0.429118481"/>
        <n v="8.5671292999999996E-2"/>
        <n v="0.61294034900000005"/>
        <n v="0.27019975299999999"/>
        <n v="0.118168019"/>
        <n v="0.34499303999999997"/>
        <n v="0.51580148599999998"/>
        <n v="0.20954349899999999"/>
        <n v="0.25628960000000001"/>
        <n v="0.107965699"/>
        <n v="0.27104804700000001"/>
        <n v="0.220007806"/>
        <n v="0.22361704499999999"/>
        <n v="0.172517371"/>
        <n v="4.7101882999999997E-2"/>
        <n v="0.181852341"/>
        <n v="0.25601575700000001"/>
        <n v="0.161131777"/>
        <n v="0.13249949599999999"/>
        <n v="0.16866645999999999"/>
        <n v="0.24527153500000001"/>
        <n v="0.21515984499999999"/>
        <n v="0.35519053499999997"/>
        <n v="0.129491249"/>
        <n v="5.7675738999999997E-2"/>
        <n v="0.20839163199999999"/>
        <n v="0.46635766299999998"/>
        <n v="0.20787156700000001"/>
        <n v="0.49707074400000001"/>
        <n v="0.60789664399999999"/>
        <n v="7.0355622000000007E-2"/>
        <n v="0.30527438800000001"/>
        <n v="0.71457860699999998"/>
        <n v="0.44845062800000002"/>
        <n v="0.46254074499999998"/>
        <n v="0.172556496"/>
        <n v="0.176691403"/>
        <n v="0.31267250899999999"/>
        <n v="0.42154121500000002"/>
        <n v="0.27301186900000002"/>
        <n v="0.46711534399999999"/>
        <n v="0.55451244300000002"/>
        <n v="5.9051194000000001E-2"/>
        <n v="0.51523208300000001"/>
        <n v="0.49250100000000002"/>
        <n v="0.234195342"/>
        <n v="0.11758007500000001"/>
        <n v="0.434453176"/>
        <n v="0.26527021200000001"/>
        <n v="0.294651196"/>
        <n v="0.14705839500000001"/>
        <n v="0.159827469"/>
        <n v="0.28560575999999999"/>
        <n v="0.39951884399999998"/>
        <n v="0.17932622000000001"/>
        <n v="0.50893633800000004"/>
        <n v="0.40060606700000001"/>
        <n v="0.412827901"/>
        <n v="0.67494359000000004"/>
        <n v="0.13848258399999999"/>
        <n v="0.41460772600000001"/>
        <n v="0.58168276900000004"/>
        <n v="0.197094186"/>
        <n v="0.22978676000000001"/>
        <n v="0.43905201700000002"/>
        <n v="0.39322701100000002"/>
        <n v="9.8973552000000006E-2"/>
        <n v="0.32381373699999999"/>
        <n v="4.5468841000000003E-2"/>
        <n v="0.45711391699999998"/>
        <n v="0.179978638"/>
        <n v="0.42439543299999999"/>
        <n v="0.129775424"/>
        <n v="0.26722394700000002"/>
        <n v="0.10468919"/>
        <n v="0.12984853199999999"/>
        <n v="0.121329561"/>
        <n v="0.14848136200000001"/>
        <n v="0.45462002699999998"/>
        <n v="0.23346322999999999"/>
        <n v="0.28662362200000002"/>
        <n v="0.22847490200000001"/>
        <n v="5.5464582999999998E-2"/>
        <n v="0.38056900500000002"/>
        <n v="0.53126083899999998"/>
        <n v="0.17811253399999999"/>
        <n v="6.0373568000000002E-2"/>
        <n v="0.16509441799999999"/>
        <n v="0.30423534899999999"/>
        <n v="8.5170051999999996E-2"/>
        <n v="0.46809268999999998"/>
        <n v="0.15923628400000001"/>
        <n v="6.5399361000000003E-2"/>
        <n v="7.3266407000000006E-2"/>
        <n v="0.303130607"/>
        <n v="0.22559342099999999"/>
        <n v="0.19726692700000001"/>
        <n v="0.39730072599999999"/>
        <n v="0.345073138"/>
        <n v="0.32453167900000002"/>
        <n v="0.246449058"/>
        <n v="0.44742053599999998"/>
        <n v="0.1402389"/>
        <n v="0.18231298000000001"/>
        <n v="0.60681496400000001"/>
        <n v="0.175748559"/>
        <n v="0.60674410599999995"/>
        <n v="6.7290678000000007E-2"/>
        <n v="0.21605939900000001"/>
        <n v="0.54450181799999997"/>
        <n v="0.210745877"/>
        <n v="0.42838953400000002"/>
        <n v="0.40458780100000002"/>
        <n v="0.143225202"/>
        <n v="4.2960852000000001E-2"/>
        <n v="0.21968507000000001"/>
        <n v="0.36426726599999998"/>
        <n v="0.23823378100000001"/>
        <n v="0.21792652200000001"/>
        <n v="3.9905900000000001E-2"/>
        <n v="0.30357961500000002"/>
        <n v="0.30926582699999999"/>
        <n v="0.71765127100000004"/>
        <n v="0.43963712599999999"/>
        <n v="0.229546098"/>
        <n v="8.8909189999999999E-2"/>
        <n v="0.23133393499999999"/>
        <n v="0.34200575599999999"/>
        <n v="0.25338790700000002"/>
        <n v="0.38601870900000002"/>
        <n v="0.395937865"/>
        <n v="0.35565153199999999"/>
        <n v="0.200005657"/>
        <n v="0.36385072800000001"/>
        <n v="0.45731590900000002"/>
        <n v="0.27086691099999999"/>
        <n v="4.5726324999999998E-2"/>
        <n v="7.9738208000000005E-2"/>
        <n v="0.40545840500000002"/>
        <n v="0.21009253"/>
        <n v="0.67324972800000005"/>
        <n v="8.4013315000000005E-2"/>
        <n v="0.27482247799999998"/>
        <n v="4.0707759000000003E-2"/>
        <n v="0.122493243"/>
        <n v="0.39102177599999999"/>
        <n v="0.48604335999999998"/>
        <n v="0.143488225"/>
        <n v="0.42050191599999998"/>
        <n v="0.44729075699999998"/>
        <n v="0.12328592200000001"/>
        <n v="0.26455387299999999"/>
        <n v="0.64030894699999996"/>
        <n v="0.21473731400000001"/>
        <n v="0.18974432899999999"/>
        <n v="0.30474669999999998"/>
        <n v="8.3217897999999998E-2"/>
        <n v="0.131467261"/>
        <n v="0.42983009300000002"/>
        <n v="0.46940032300000001"/>
        <n v="0.52501441800000004"/>
        <n v="0.23869686300000001"/>
        <n v="0.23290231"/>
        <n v="0.361720557"/>
        <n v="0.30924665600000001"/>
        <n v="0.43293906199999999"/>
        <n v="0.29868585199999997"/>
        <n v="0.29735421400000001"/>
        <n v="0.12860629600000001"/>
        <n v="8.8984618000000001E-2"/>
        <n v="0.34878996800000001"/>
        <n v="0.218959125"/>
        <n v="9.5085622999999994E-2"/>
        <n v="0.36993954699999998"/>
        <n v="0.59447251999999995"/>
        <n v="0.158088964"/>
        <n v="0.249430605"/>
        <n v="0.17267918500000001"/>
        <n v="0.205385241"/>
        <n v="0.236180577"/>
        <n v="0.180280099"/>
        <n v="0.33774710099999999"/>
        <n v="5.5157792999999997E-2"/>
        <n v="0.32810016600000003"/>
        <n v="0.18018224499999999"/>
        <n v="0.13511582599999999"/>
        <n v="0.18399964399999999"/>
        <n v="0.54969811300000004"/>
        <n v="0.33201372699999998"/>
        <n v="0.41960946599999999"/>
        <n v="0.12459563"/>
        <n v="0.135796635"/>
        <n v="0.452676352"/>
        <n v="0.35359468599999999"/>
        <n v="0.17543121"/>
        <n v="5.3563871999999998E-2"/>
        <n v="0.29972351600000002"/>
        <n v="0.25089831299999998"/>
        <n v="0.205747343"/>
        <n v="0.213445624"/>
        <n v="0.52281217499999999"/>
        <n v="0.32673038199999999"/>
        <n v="0.18286696899999999"/>
        <n v="0.20540519600000001"/>
        <n v="0.63741497599999997"/>
        <n v="0.43652369600000002"/>
        <n v="0.30455066800000002"/>
        <n v="0.34199591499999998"/>
        <n v="0.54645164899999998"/>
        <n v="0.59982651099999995"/>
        <n v="0.439566658"/>
        <n v="0.23549582599999999"/>
        <n v="0.26037247299999999"/>
        <n v="0.64904981500000003"/>
        <n v="0.40851917199999999"/>
        <n v="9.2141603000000002E-2"/>
        <n v="0.45931132299999999"/>
        <n v="0.25168906299999999"/>
        <n v="0.40094336800000002"/>
        <n v="0.114521688"/>
        <n v="0.32277145400000001"/>
        <n v="0.26627771300000003"/>
        <n v="0.31964254199999997"/>
        <n v="0.17469295500000001"/>
        <n v="0.23987177600000001"/>
        <n v="0.24769735800000001"/>
        <n v="0.31535743799999999"/>
        <n v="0.39616157299999999"/>
        <n v="0.27813404899999999"/>
        <n v="0.50811744199999997"/>
        <n v="0.40616196900000001"/>
        <n v="0.22384646599999999"/>
        <n v="0.247897109"/>
        <n v="0.14754497899999999"/>
        <n v="0.217055477"/>
        <n v="0.22455039700000001"/>
        <n v="0.45315437800000002"/>
        <n v="0.14294544300000001"/>
        <n v="0.27685016299999998"/>
        <n v="0.232690971"/>
        <n v="0.32184011000000001"/>
        <n v="0.323819472"/>
        <n v="0.253749422"/>
        <n v="0.18610718400000001"/>
        <n v="0.63717099399999999"/>
        <n v="0.26086909600000002"/>
        <n v="0.65782495200000002"/>
        <n v="0.339417148"/>
        <n v="0.20149682999999999"/>
        <n v="0.21579783599999999"/>
        <n v="0.105208317"/>
        <n v="0.36716107399999998"/>
        <n v="4.6768182999999998E-2"/>
        <n v="0.32916557699999999"/>
        <n v="0.14645661200000001"/>
        <n v="0.29849451999999999"/>
        <n v="0.29790231099999998"/>
        <n v="0.15529296400000001"/>
        <n v="0.19845493"/>
        <n v="0.48231761499999998"/>
        <n v="0.50434811199999996"/>
        <n v="0.27962600399999998"/>
        <n v="0.38831707100000001"/>
        <n v="0.58205961100000003"/>
        <n v="0.26998820299999998"/>
        <n v="0.11467969"/>
        <n v="0.51298021999999999"/>
        <n v="0.12237495399999999"/>
        <n v="0.13193792800000001"/>
        <n v="0.39011813000000001"/>
        <n v="0.13457645200000001"/>
        <n v="6.7174132999999997E-2"/>
        <n v="0.22027876800000001"/>
        <n v="0.110886639"/>
        <n v="0.42490351599999998"/>
        <n v="0.342495518"/>
        <n v="0.56027162399999997"/>
        <n v="0.34862905"/>
        <n v="0.27405966500000001"/>
        <n v="0.66041739600000005"/>
        <n v="0.24893860300000001"/>
        <n v="8.0776089999999995E-2"/>
        <n v="0.401971046"/>
        <n v="0.241075599"/>
        <n v="0.29091696700000003"/>
        <n v="0.14875312299999999"/>
        <n v="0.18368419899999999"/>
        <n v="0.244735387"/>
        <n v="9.8124011999999997E-2"/>
        <n v="0.19721998600000001"/>
        <n v="0.267493859"/>
        <n v="0.41217258299999998"/>
        <n v="0.10703913"/>
        <n v="0.185198739"/>
        <n v="0.123834445"/>
        <n v="0.27443893400000002"/>
        <n v="0.18198210500000001"/>
        <n v="0.115333911"/>
        <n v="0.35523498100000001"/>
        <n v="0.39243756699999999"/>
        <n v="0.26540576500000002"/>
        <n v="0.83727896700000004"/>
        <n v="0.32208242799999998"/>
        <n v="0.12139667799999999"/>
        <n v="0.37956240099999999"/>
        <n v="0.26567864899999999"/>
        <n v="0.28508781999999999"/>
        <n v="0.488563882"/>
        <n v="0.162970953"/>
        <n v="6.5051363000000001E-2"/>
        <n v="0.17143415000000001"/>
        <n v="0.286896594"/>
        <n v="0.132425454"/>
        <n v="0.39035705799999998"/>
        <n v="0.36114200699999999"/>
        <n v="0.13909144500000001"/>
        <n v="0.26247424499999999"/>
        <n v="0.66948907300000005"/>
        <n v="0.420652684"/>
        <n v="0.23327199300000001"/>
        <n v="0.33499521300000001"/>
        <n v="0.176551289"/>
        <n v="0.198601688"/>
        <n v="0.80225727300000005"/>
        <n v="6.8404013999999999E-2"/>
        <n v="0.34986195599999997"/>
        <n v="0.32650025399999999"/>
        <n v="0.30720810199999998"/>
        <n v="0.301468501"/>
        <n v="0.54063308300000001"/>
        <n v="0.21249494199999999"/>
        <n v="0.33519178500000002"/>
        <n v="1.5749648000000002E-2"/>
        <n v="0.14164900599999999"/>
        <n v="0.30218694099999999"/>
        <n v="0.124643593"/>
        <n v="0.35044208900000001"/>
        <n v="0.35779999400000001"/>
        <n v="0.34035554200000001"/>
        <n v="0.24223603799999999"/>
        <n v="0.22746828299999999"/>
        <n v="5.5135268000000001E-2"/>
        <n v="0.29383415800000001"/>
        <n v="0.367243392"/>
        <n v="0.30050609299999997"/>
        <n v="0.33864269400000002"/>
        <n v="5.7250197000000003E-2"/>
        <n v="0.41965354999999999"/>
        <n v="0.16102056000000001"/>
        <n v="0.21739406"/>
        <n v="0.50423085999999995"/>
        <n v="0.32100930100000002"/>
        <n v="0.60801177799999995"/>
        <n v="0.20701755999999999"/>
        <n v="0.29568841800000001"/>
        <n v="0.31680909400000001"/>
        <n v="0.22200468000000001"/>
        <n v="0.10099989600000001"/>
        <n v="0.16146274799999999"/>
        <n v="6.8501333999999997E-2"/>
        <n v="0.178419988"/>
        <n v="0.17969887800000001"/>
        <n v="0.36170222000000002"/>
        <n v="0.66155587299999996"/>
        <n v="0.335286894"/>
        <n v="0.111833377"/>
        <n v="0.51002639100000002"/>
        <n v="0.31183963100000001"/>
        <n v="4.7635298999999999E-2"/>
        <n v="0.83564634100000001"/>
        <n v="0.32817824800000001"/>
        <n v="0.35085397000000001"/>
        <n v="0.119451854"/>
        <n v="0.31213940499999998"/>
        <n v="0.40237664400000001"/>
        <n v="0.37475978500000001"/>
        <n v="0.156211989"/>
        <n v="0.26204412300000002"/>
        <n v="0.39193734499999999"/>
        <n v="0.269100705"/>
        <n v="0.31225770200000003"/>
        <n v="6.4204524999999998E-2"/>
        <n v="0.10347002600000001"/>
        <n v="0.268906319"/>
        <n v="9.2792446000000001E-2"/>
        <n v="0.45825385000000002"/>
        <n v="0.16629287000000001"/>
        <n v="0.19791123799999999"/>
        <n v="0.28471398599999997"/>
        <n v="0.20689194399999999"/>
        <n v="0.16890005499999999"/>
        <n v="0.46605548899999999"/>
        <n v="0.346316452"/>
        <n v="0.571460517"/>
        <n v="0.74784331400000004"/>
        <n v="0.32406070100000001"/>
        <n v="0.42364875800000001"/>
        <n v="0.23953006600000001"/>
        <n v="0.37729701900000001"/>
        <n v="0.44308715199999998"/>
        <n v="0.15471711799999999"/>
        <n v="0.147564156"/>
        <n v="8.2389090999999998E-2"/>
        <n v="0.29504778199999998"/>
        <n v="0.183374857"/>
        <n v="0.42064519700000003"/>
        <n v="0.683515867"/>
        <n v="0.27365129100000002"/>
        <n v="5.8656545999999997E-2"/>
        <n v="0.45218421199999997"/>
        <n v="0.24459805100000001"/>
        <n v="0.19705579300000001"/>
        <n v="0.176214393"/>
        <n v="7.0533628000000001E-2"/>
        <n v="0.45093079400000002"/>
        <n v="0.558490025"/>
        <n v="0.34439230199999998"/>
        <n v="0.35909756799999998"/>
        <n v="6.7709288000000006E-2"/>
        <n v="9.5129280999999996E-2"/>
        <n v="0.37818543300000002"/>
        <n v="9.9563688999999997E-2"/>
        <n v="0.43236043000000002"/>
        <n v="0.50515803500000001"/>
        <n v="0.49020204299999998"/>
        <n v="0.23078334"/>
        <n v="0.472242245"/>
        <n v="0.51567768599999997"/>
        <n v="0.23014349200000001"/>
        <n v="9.5398126999999999E-2"/>
        <n v="0.47213031999999999"/>
        <n v="0.186563321"/>
        <n v="0.22706042400000001"/>
        <n v="0.43698337999999998"/>
        <n v="0.486673998"/>
        <n v="0.15833466900000001"/>
        <n v="0.44839594700000002"/>
        <n v="0.40256359600000002"/>
        <n v="0.27815138299999997"/>
        <n v="0.195602574"/>
        <n v="0.23817197100000001"/>
        <n v="0.348012979"/>
        <n v="0.17655112000000001"/>
        <n v="0.43037985299999998"/>
        <n v="0.57833758000000002"/>
        <n v="8.5898302999999995E-2"/>
        <n v="0.13612474099999999"/>
        <n v="0.20497595599999999"/>
        <n v="0.138219809"/>
        <n v="0.33219209199999999"/>
        <n v="0.34395107200000002"/>
        <n v="0.240964295"/>
        <n v="0.18113533500000001"/>
        <n v="0.22715227399999999"/>
        <n v="0.153853622"/>
        <n v="0.67739512000000002"/>
        <n v="0.24181040200000001"/>
        <n v="0.31659150200000002"/>
        <n v="0.58390050999999998"/>
        <n v="0.112443484"/>
        <n v="0.16792557699999999"/>
        <n v="0.100725548"/>
        <n v="0.45178532900000001"/>
        <n v="0.324227987"/>
        <n v="5.5544611000000001E-2"/>
        <n v="0.39574196499999997"/>
        <n v="0.14801416100000001"/>
        <n v="0.44894298999999999"/>
        <n v="0.34381255900000002"/>
        <n v="0.28964224999999999"/>
        <n v="0.42169283699999999"/>
        <n v="0.24909422000000001"/>
        <n v="4.3808841000000001E-2"/>
        <n v="0.36567208200000001"/>
        <n v="4.0705752999999997E-2"/>
        <n v="0.50335773699999997"/>
        <n v="0.167771109"/>
        <n v="0.29678751399999997"/>
        <n v="0.416302695"/>
        <n v="0.22515004799999999"/>
        <n v="1.2382384E-2"/>
        <n v="0.20896748200000001"/>
        <n v="0.13328696100000001"/>
        <n v="0.28769939700000002"/>
        <n v="0.22629969999999999"/>
        <n v="0.19468658699999999"/>
        <n v="0.23423582300000001"/>
        <n v="0.35809214"/>
        <n v="0.28209257500000001"/>
        <n v="0.19102752200000001"/>
        <n v="0.55401750100000002"/>
        <n v="0.12090911"/>
        <n v="0.73901197600000001"/>
        <n v="0.20682366999999999"/>
        <n v="0.56199591699999996"/>
        <n v="0.29302296300000003"/>
        <n v="6.5585196999999998E-2"/>
        <n v="0.452605812"/>
        <n v="0.20513242100000001"/>
        <n v="0.66131668399999999"/>
        <n v="0.55245218299999999"/>
        <n v="0.30376397500000002"/>
        <n v="9.3807304999999994E-2"/>
        <n v="0.27111018100000001"/>
        <n v="0.100182511"/>
        <n v="0.28629748900000002"/>
        <n v="0.642082021"/>
        <n v="0.126757439"/>
        <n v="0.16985656399999999"/>
        <n v="0.52601805199999996"/>
        <n v="0.25425098800000001"/>
        <n v="0.25623342199999999"/>
        <n v="0.237995449"/>
        <n v="0.16232476600000001"/>
        <n v="0.29845906999999999"/>
        <n v="0.17920151300000001"/>
        <n v="7.8620093000000002E-2"/>
        <n v="0.34793513300000001"/>
        <n v="0.32554498799999998"/>
        <n v="0.28449835099999998"/>
        <n v="0.255696861"/>
        <n v="0.26633942999999999"/>
        <n v="0.47422933"/>
        <n v="6.5283961000000001E-2"/>
        <n v="7.1460783E-2"/>
        <n v="0.66233380600000002"/>
        <n v="0.70560553000000004"/>
        <n v="0.302565311"/>
        <n v="0.48850917900000002"/>
        <n v="0.19837640400000001"/>
        <n v="0.53073831000000005"/>
        <n v="0.107628586"/>
        <n v="0.287686834"/>
        <n v="0.19682017800000001"/>
        <n v="1.9408603999999999E-2"/>
        <n v="8.3965182999999999E-2"/>
        <n v="0.21076077200000001"/>
        <n v="0.216722463"/>
        <n v="0.28451156900000002"/>
        <n v="0.51504666799999999"/>
        <n v="0.150828728"/>
        <n v="0.205809885"/>
        <n v="0.36450100000000002"/>
        <n v="0.22497028799999999"/>
        <n v="0.31386707899999999"/>
        <n v="0.24028961099999999"/>
        <n v="0.542647926"/>
        <n v="0.40778553400000001"/>
        <n v="0.40305412200000001"/>
        <n v="7.6552200000000001E-2"/>
        <n v="0.15447287500000001"/>
        <n v="0.510604218"/>
        <n v="0.31353093799999998"/>
        <n v="0.31771559399999999"/>
        <n v="0.109644853"/>
        <n v="6.1838793000000003E-2"/>
        <n v="0.68708653799999997"/>
        <n v="0.23621676999999999"/>
        <n v="0.57564997699999998"/>
        <n v="0.57291256400000001"/>
        <n v="0.30045201399999999"/>
        <n v="9.2456806000000002E-2"/>
        <n v="0.18546132900000001"/>
        <n v="0.47438735399999998"/>
        <n v="0.18795942299999999"/>
        <n v="0.637124888"/>
        <n v="7.8320951E-2"/>
        <n v="0.554206066"/>
        <n v="0.233226503"/>
        <n v="0.33343696699999997"/>
        <n v="0.39270561300000001"/>
        <n v="0.31518381699999998"/>
        <n v="0.105165437"/>
        <n v="0.43952700099999997"/>
        <n v="0.456203154"/>
        <n v="0.33115467100000001"/>
        <n v="7.3245466999999995E-2"/>
        <n v="0.29814023099999998"/>
        <n v="0.19748728199999999"/>
        <n v="9.0703416999999995E-2"/>
        <n v="0.16665704200000001"/>
        <n v="0.57660759500000003"/>
        <n v="0.296214643"/>
        <n v="0.37877440699999998"/>
        <n v="0.35813440200000002"/>
        <n v="0.233800644"/>
        <n v="0.15795582499999999"/>
        <n v="0.212236123"/>
        <n v="0.38357982200000001"/>
        <n v="0.62804822299999996"/>
        <n v="8.5349987000000002E-2"/>
        <n v="0.16714283399999999"/>
        <n v="0.32799091400000002"/>
        <n v="0.28103271400000002"/>
        <n v="0.489624797"/>
        <n v="0.30496495800000001"/>
        <n v="0.40733480700000002"/>
        <n v="0.49583409699999997"/>
        <n v="0.35389283300000002"/>
        <n v="0.44603088000000002"/>
        <n v="0.59374961199999998"/>
        <n v="0.20367376500000001"/>
        <n v="0.39400318600000001"/>
        <n v="5.8217435999999997E-2"/>
        <n v="0.16536485200000001"/>
        <n v="0.43078251200000001"/>
        <n v="0.50968994599999995"/>
        <n v="0.107551314"/>
        <n v="0.30961451000000001"/>
        <n v="0.72943268900000002"/>
        <n v="0.42244240500000002"/>
        <n v="5.9311139999999998E-2"/>
        <n v="0.419771962"/>
        <n v="0.11457233999999999"/>
        <n v="0.26311773700000002"/>
        <n v="0.17802346599999999"/>
        <n v="0.11712757"/>
        <n v="0.171871943"/>
        <n v="0.228181676"/>
        <n v="0.32828317699999998"/>
        <n v="0.30820505500000001"/>
        <n v="0.42173524099999998"/>
        <n v="0.38720929100000001"/>
        <n v="0.34198109100000001"/>
        <n v="5.0795160999999998E-2"/>
        <n v="0.29637296299999999"/>
        <n v="0.138000867"/>
        <n v="0.28445947199999999"/>
        <n v="9.8759934999999993E-2"/>
        <n v="0.39881016699999999"/>
        <n v="0.53631833100000004"/>
        <n v="8.9698810000000004E-2"/>
        <n v="0.31571479600000002"/>
        <n v="0.41514315299999999"/>
        <n v="0.34516021099999999"/>
        <n v="8.9244364000000007E-2"/>
        <n v="0.200732457"/>
        <n v="0.202370147"/>
        <n v="0.43471276800000003"/>
        <n v="0.296329493"/>
        <n v="0.39193765600000002"/>
        <n v="0.36263825700000002"/>
        <n v="0.28849796300000002"/>
        <n v="0.22662940200000001"/>
        <n v="0.15859804899999999"/>
        <n v="8.1085909999999997E-2"/>
        <n v="7.2548107000000001E-2"/>
        <n v="0.28095463100000001"/>
        <n v="0.477524793"/>
        <n v="0.30592935900000001"/>
        <n v="0.36490830400000002"/>
        <n v="0.29179291099999999"/>
        <n v="4.1097643000000003E-2"/>
        <n v="0.28581951300000003"/>
        <n v="0.31537474399999998"/>
        <n v="0.51648885200000005"/>
        <n v="0.59212330700000004"/>
        <n v="0.25875725100000002"/>
        <n v="0.470225106"/>
        <n v="0.44827277599999998"/>
        <n v="0.15304443700000001"/>
        <n v="9.9416649999999995E-2"/>
        <n v="0.24204076999999999"/>
        <n v="0.19503432000000001"/>
        <n v="0.34193469300000001"/>
        <n v="0.41467638699999998"/>
        <n v="0.21992743300000001"/>
        <n v="0.33575509799999997"/>
        <n v="0.17552082999999999"/>
        <n v="0.13373816499999999"/>
        <n v="8.2564576000000001E-2"/>
        <n v="4.4718463E-2"/>
        <n v="8.0857735E-2"/>
        <n v="0.22907118300000001"/>
        <n v="0.17964860799999999"/>
        <n v="0.18709468000000001"/>
        <n v="0.62158633299999999"/>
        <n v="0.54443029600000004"/>
        <n v="0.36470901100000003"/>
        <n v="0.26297149399999997"/>
        <n v="0.207953686"/>
        <n v="0.468799929"/>
        <n v="0.46957586699999998"/>
        <n v="0.28132351"/>
        <n v="0.172480511"/>
        <n v="0.281209137"/>
        <n v="0.191368706"/>
        <n v="8.2472633000000004E-2"/>
        <n v="0.42413488599999999"/>
        <n v="0.28911963800000001"/>
        <n v="8.4349896999999993E-2"/>
        <n v="0.38691411399999998"/>
        <n v="6.2331228000000002E-2"/>
        <n v="0.119154524"/>
        <n v="0.43388274500000001"/>
        <n v="0.25731591799999998"/>
        <n v="0.35543550699999998"/>
        <n v="0.36800740500000001"/>
        <n v="0.56947650800000005"/>
        <n v="0.35041245700000001"/>
        <n v="3.6968648999999999E-2"/>
        <n v="0.395415935"/>
        <n v="0.31812938499999999"/>
        <n v="0.39462277699999998"/>
        <n v="8.3264622999999996E-2"/>
        <n v="0.17817496299999999"/>
        <n v="0.38219006500000002"/>
        <n v="0.19654379"/>
        <n v="0.67632108499999999"/>
        <n v="0.396964661"/>
        <n v="0.12630281700000001"/>
        <n v="0.19836721299999999"/>
        <n v="0.27567898000000002"/>
        <n v="0.263536245"/>
        <n v="0.209419825"/>
        <n v="0.37903535100000002"/>
        <n v="0.44725990900000001"/>
        <n v="0.34867161000000002"/>
        <n v="0.32463320299999998"/>
        <n v="0.214002952"/>
        <n v="7.6194182999999999E-2"/>
        <n v="9.1465334999999995E-2"/>
        <n v="0.26835850700000002"/>
        <n v="0.47094834099999999"/>
        <n v="0.477664692"/>
        <n v="0.26511219899999999"/>
        <n v="0.169469643"/>
        <n v="0.60013433699999996"/>
        <n v="0.27573164100000003"/>
        <n v="0.14003729500000001"/>
        <n v="0.43604810199999999"/>
        <n v="0.19047087900000001"/>
        <n v="0.31344101000000002"/>
        <n v="6.6358791E-2"/>
        <n v="0.18611404500000001"/>
        <n v="0.46177679300000002"/>
        <n v="0.141839992"/>
        <n v="9.1984445999999997E-2"/>
        <n v="0.39898641200000001"/>
        <n v="0.51316734799999997"/>
        <n v="0.250562913"/>
        <n v="0.143561306"/>
        <n v="0.34545963200000002"/>
        <n v="0.12680538999999999"/>
        <n v="0.16875597000000001"/>
        <n v="0.52824527799999998"/>
        <n v="0.43508869999999999"/>
        <n v="0.46802582799999998"/>
        <n v="0.242261699"/>
        <n v="0.51254274600000005"/>
        <n v="0.114126493"/>
        <n v="0.25659431399999999"/>
        <n v="0.23690934999999999"/>
        <n v="4.8278632000000002E-2"/>
        <n v="0.29304992299999999"/>
        <n v="0.14337961299999999"/>
        <n v="0.45748875700000002"/>
        <n v="0.34300335799999998"/>
        <n v="0.49395310799999997"/>
        <n v="0.50508891899999997"/>
        <n v="0.41167023200000002"/>
        <n v="0.14278639000000001"/>
        <n v="0.29531756199999998"/>
        <n v="0.17651941700000001"/>
        <n v="0.152778675"/>
        <n v="0.107835501"/>
        <n v="0.25865722400000002"/>
        <n v="0.16328124799999999"/>
        <n v="0.345919843"/>
        <n v="0.40989063199999998"/>
        <n v="5.5892472999999998E-2"/>
        <n v="0.23964914600000001"/>
        <n v="8.6004831000000004E-2"/>
        <n v="0.48614094800000002"/>
        <n v="0.50417991799999995"/>
        <n v="0.18905140300000001"/>
        <n v="0.13703744000000001"/>
        <n v="0.48750479000000002"/>
        <n v="0.60585958799999995"/>
        <n v="0.27055664200000001"/>
        <n v="0.105783719"/>
        <n v="0.13051617200000001"/>
        <n v="0.16630009500000001"/>
        <n v="0.250705452"/>
        <n v="0.28837178800000002"/>
        <n v="0.389893243"/>
        <n v="7.4132565999999997E-2"/>
        <n v="0.25249660099999999"/>
        <n v="7.7248642000000006E-2"/>
        <n v="0.10035759599999999"/>
        <n v="0.31061121200000003"/>
        <n v="0.218931917"/>
        <n v="0.21083196700000001"/>
        <n v="0.30085902799999997"/>
        <n v="0.355590721"/>
        <n v="0.173133023"/>
        <n v="0.19436806400000001"/>
        <n v="0.36600832"/>
        <n v="0.306923377"/>
        <n v="0.62069081599999998"/>
        <n v="0.20658351799999999"/>
        <n v="0.47501390399999999"/>
        <n v="0.40347417200000002"/>
        <n v="0.326062254"/>
        <n v="0.38654864799999999"/>
        <n v="0.53677046699999997"/>
        <n v="7.3206943999999996E-2"/>
        <n v="2.4740654000000001E-2"/>
        <n v="0.12569818699999999"/>
        <n v="0.14212602999999999"/>
        <n v="0.43161334000000001"/>
        <n v="0.33305821400000002"/>
        <n v="0.37577597499999998"/>
        <n v="0.230636541"/>
        <n v="0.185064119"/>
        <n v="0.27270267199999998"/>
        <n v="0.16510082800000001"/>
        <n v="0.373786332"/>
        <n v="0.37103015900000003"/>
        <n v="0.218823674"/>
        <n v="0.203047373"/>
        <n v="9.5141081000000002E-2"/>
        <n v="0.21546065"/>
        <n v="0.47556019399999999"/>
        <n v="0.46955369800000002"/>
        <n v="0.20561771600000001"/>
        <n v="4.0761793999999997E-2"/>
        <n v="0.332495241"/>
        <n v="0.15526451599999999"/>
        <n v="0.44057985999999999"/>
        <n v="0.31759685100000001"/>
        <n v="0.54437523799999998"/>
        <n v="0.36208730700000002"/>
        <n v="0.27725482400000001"/>
        <n v="0.109601325"/>
        <n v="0.20074856499999999"/>
        <n v="0.37502816300000003"/>
        <n v="0.366438088"/>
        <n v="0.22581546599999999"/>
        <n v="0.16747062300000001"/>
        <n v="0.56000743100000006"/>
        <n v="6.0893707999999998E-2"/>
        <n v="9.1902640999999993E-2"/>
        <n v="0.224223004"/>
        <n v="0.678911814"/>
        <n v="0.406592919"/>
        <n v="0.38881170900000001"/>
        <n v="0.411940994"/>
        <n v="0.72651281199999995"/>
        <n v="0.35065130700000002"/>
        <n v="9.3090334999999996E-2"/>
        <n v="0.49394607600000001"/>
        <n v="8.8831163000000005E-2"/>
        <n v="7.0492628000000002E-2"/>
        <n v="0.35340655399999998"/>
        <n v="9.2592168000000002E-2"/>
        <n v="0.14771404399999999"/>
        <n v="0.59292858999999998"/>
        <n v="0.40885742800000002"/>
        <n v="4.5547284E-2"/>
        <n v="0.14268061900000001"/>
        <n v="0.26678591200000001"/>
        <n v="0.14100554300000001"/>
        <n v="0.34122796100000002"/>
        <n v="0.28859885200000002"/>
        <n v="0.26952643900000001"/>
        <n v="0.34498865499999998"/>
        <n v="0.16451543299999999"/>
        <n v="0.19406878999999999"/>
        <n v="0.33211230000000003"/>
        <n v="0.73440179900000002"/>
        <n v="0.47021405700000002"/>
        <n v="0.32693150199999998"/>
        <n v="0.174192821"/>
        <n v="0.412133945"/>
        <n v="0.14781555399999999"/>
        <n v="9.4117742000000004E-2"/>
        <n v="7.0278997999999995E-2"/>
        <n v="0.31475171699999999"/>
        <n v="0.64410861699999999"/>
        <n v="0.25362607100000001"/>
        <n v="0.208725683"/>
        <n v="0.33872086800000001"/>
        <n v="0.159577303"/>
        <n v="7.1831829E-2"/>
        <n v="7.1639425000000007E-2"/>
        <n v="0.262511365"/>
        <n v="0.63438514400000001"/>
        <n v="0.27566143900000001"/>
        <n v="0.179034055"/>
        <n v="0.38166011"/>
        <n v="0.10840298199999999"/>
        <n v="0.47787709099999998"/>
        <n v="0.38321392500000001"/>
        <n v="0.33769691600000001"/>
        <n v="0.40689125700000001"/>
        <n v="0.17377312"/>
        <n v="0.229190537"/>
        <n v="0.206818891"/>
        <n v="0.52698816500000001"/>
        <n v="0.33055952100000002"/>
        <n v="0.164468159"/>
        <n v="4.7259599999999999E-2"/>
        <n v="0.23136980700000001"/>
        <n v="0.362228204"/>
        <n v="0.39649084800000001"/>
        <n v="0.36754420199999999"/>
        <n v="0.32776765899999999"/>
        <n v="0.29726297400000001"/>
        <n v="0.343531631"/>
        <n v="0.25131705599999998"/>
        <n v="0.44653435200000002"/>
        <n v="0.128721056"/>
        <n v="0.124341049"/>
        <n v="0.167144348"/>
        <n v="0.29555705300000001"/>
        <n v="0.159120602"/>
        <n v="0.41689708199999997"/>
        <n v="6.0621878999999997E-2"/>
        <n v="0.46550867099999998"/>
        <n v="0.35350241599999999"/>
        <n v="0.53516750199999996"/>
        <n v="0.40369597800000001"/>
        <n v="0.17091177399999999"/>
        <n v="0.23556251"/>
        <n v="0.21961190899999999"/>
        <n v="0.43455289400000002"/>
        <n v="0.323688896"/>
        <n v="3.6194851E-2"/>
        <n v="9.4319970000000003E-2"/>
        <n v="0.28715107499999998"/>
        <n v="0.447904776"/>
        <n v="0.46651001800000003"/>
        <n v="0.33647487300000001"/>
        <n v="0.43198393400000001"/>
        <n v="0.56902537600000003"/>
        <n v="0.428913247"/>
        <n v="0.44472872200000002"/>
        <n v="0.321779759"/>
        <n v="5.8377518000000003E-2"/>
        <n v="0.34446782500000001"/>
        <n v="0.47359198800000002"/>
        <n v="8.0357169000000006E-2"/>
        <n v="0.21818119"/>
        <n v="6.0797552999999997E-2"/>
        <n v="0.29147486"/>
        <n v="0.39225021799999998"/>
        <n v="0.27607900499999999"/>
        <n v="0.24396758800000001"/>
        <n v="5.8647006000000002E-2"/>
        <n v="0.186487879"/>
        <n v="0.503611963"/>
        <n v="0.46214365200000002"/>
        <n v="0.30002327099999998"/>
        <n v="2.1873403E-2"/>
        <n v="0.55741884399999997"/>
        <n v="0.34960100300000002"/>
        <n v="0.181162359"/>
        <n v="0.21119131699999999"/>
        <n v="0.36262536000000001"/>
        <n v="0.27492904000000001"/>
        <n v="0.30212708399999999"/>
        <n v="4.9666786999999997E-2"/>
        <n v="0.17041118599999999"/>
        <n v="0.142868461"/>
        <n v="3.2640006999999999E-2"/>
        <n v="0.14212191099999999"/>
        <n v="0.19960893599999999"/>
        <n v="0.10221609600000001"/>
        <n v="0.17262623399999999"/>
        <n v="0.45530087600000002"/>
        <n v="0.66287352200000005"/>
        <n v="5.3403315999999999E-2"/>
        <n v="0.26552219100000002"/>
        <n v="0.402731163"/>
        <n v="0.46197253900000002"/>
        <n v="0.45407197199999999"/>
        <n v="0.53326296699999998"/>
        <n v="0.2636288"/>
        <n v="0.55247493400000003"/>
        <n v="0.100613972"/>
        <n v="0.18230865700000001"/>
        <n v="0.17427541299999999"/>
        <n v="0.115662396"/>
        <n v="0.14048475999999999"/>
        <n v="4.4330972000000003E-2"/>
        <n v="7.8819997000000003E-2"/>
        <n v="0.49245857700000001"/>
        <n v="0.27265582300000002"/>
        <n v="0.45400417799999998"/>
        <n v="0.25396787300000001"/>
        <n v="0.106298842"/>
        <n v="0.33883750200000001"/>
        <n v="0.106940459"/>
        <n v="0.54361748799999998"/>
        <n v="0.51654950300000002"/>
        <n v="0.24383563899999999"/>
        <n v="7.4138931000000005E-2"/>
        <n v="0.32346725300000001"/>
        <n v="8.0650489000000006E-2"/>
        <n v="0.29898624299999998"/>
        <n v="0.39015345699999998"/>
        <n v="0.23152194300000001"/>
        <n v="0.33597519300000001"/>
        <n v="0.51448929399999999"/>
        <n v="0.12984997100000001"/>
        <n v="0.12519722999999999"/>
        <n v="0.31014097099999999"/>
        <n v="0.61519088600000005"/>
        <n v="0.19492989499999999"/>
        <n v="0.19860175399999999"/>
        <n v="0.57458701599999995"/>
        <n v="0.23648942000000001"/>
        <n v="0.20304472800000001"/>
        <n v="4.4932579E-2"/>
        <n v="0.23505888899999999"/>
        <n v="0.14579705100000001"/>
        <n v="0.143394417"/>
        <n v="0.233522796"/>
        <n v="0.23616099400000001"/>
        <n v="8.8121853999999999E-2"/>
        <n v="0.28037601499999998"/>
        <n v="0.163877197"/>
        <n v="0.404462449"/>
        <n v="0.31895592900000003"/>
        <n v="0.13097778800000001"/>
        <n v="0.41556167799999999"/>
        <n v="0.163215624"/>
        <n v="0.37715908100000001"/>
        <n v="0.230541897"/>
        <n v="0.10276202500000001"/>
        <n v="0.45693029600000001"/>
        <n v="0.112152194"/>
        <n v="0.25280846299999998"/>
        <n v="0.32375836699999999"/>
        <n v="0.23158278600000001"/>
        <n v="0.14831751600000001"/>
        <n v="3.6026246999999997E-2"/>
        <n v="0.38018664499999999"/>
        <n v="0.50766035200000004"/>
        <n v="0.57907915399999998"/>
        <n v="0.33507557199999999"/>
        <n v="9.3588874000000002E-2"/>
        <n v="0.144155968"/>
        <n v="0.35417285199999998"/>
        <n v="0.23948275899999999"/>
        <n v="2.8535166000000001E-2"/>
        <n v="0.22017985000000001"/>
        <n v="0.212902218"/>
        <n v="9.8037162999999997E-2"/>
        <n v="0.220423602"/>
        <n v="8.9816832999999999E-2"/>
        <n v="0.352173018"/>
        <n v="0.20718719499999999"/>
        <n v="9.5559462999999997E-2"/>
        <n v="0.44662223200000001"/>
        <n v="0.27834022400000002"/>
        <n v="0.338025521"/>
      </sharedItems>
    </cacheField>
    <cacheField name="Traffic Source" numFmtId="0">
      <sharedItems count="5">
        <s v="Organic"/>
        <s v="Social"/>
        <s v="Paid"/>
        <s v="Direct"/>
        <s v="Referral"/>
      </sharedItems>
    </cacheField>
    <cacheField name="Time on Page" numFmtId="0">
      <sharedItems containsSemiMixedTypes="0" containsString="0" containsNumber="1" minValue="6.8515467999999996E-2" maxValue="24.796182200000001"/>
    </cacheField>
    <cacheField name="Previous Visits" numFmtId="0">
      <sharedItems containsSemiMixedTypes="0" containsString="0" containsNumber="1" containsInteger="1" minValue="0" maxValue="9"/>
    </cacheField>
    <cacheField name="Conversion Rate" numFmtId="1">
      <sharedItems containsSemiMixedTypes="0" containsString="0" containsNumber="1" minValue="0" maxValue="1" count="162">
        <n v="1"/>
        <n v="0"/>
        <n v="0.96307966899999997"/>
        <n v="0.86859327500000005"/>
        <n v="0.97227663200000003"/>
        <n v="0.90734929200000003"/>
        <n v="0.62529399100000005"/>
        <n v="0.90883570300000005"/>
        <n v="0.93254545899999997"/>
        <n v="0.99338291199999995"/>
        <n v="0.79992917299999999"/>
        <n v="0.93747117899999999"/>
        <n v="0.96273515399999998"/>
        <n v="0.78059752699999996"/>
        <n v="0.98980972099999998"/>
        <n v="0.94934445300000003"/>
        <n v="0.87516362700000006"/>
        <n v="0.83840615100000004"/>
        <n v="0.90498838699999995"/>
        <n v="0.95840779600000003"/>
        <n v="0.95246613800000002"/>
        <n v="0.97770551900000002"/>
        <n v="0.98039737800000004"/>
        <n v="0.95161159399999995"/>
        <n v="0.82203360299999995"/>
        <n v="0.96131166400000001"/>
        <n v="0.7642584"/>
        <n v="0.90874134200000001"/>
        <n v="0.79845902199999996"/>
        <n v="0.98717484799999999"/>
        <n v="0.99618586099999995"/>
        <n v="0.98018991200000005"/>
        <n v="0.99836906800000003"/>
        <n v="0.77533658299999997"/>
        <n v="0.46848612699999997"/>
        <n v="0.71928600099999995"/>
        <n v="0.98272606699999998"/>
        <n v="0.93283026899999999"/>
        <n v="0.92605024899999999"/>
        <n v="0.80192530500000003"/>
        <n v="0.82001899499999997"/>
        <n v="0.86869308899999997"/>
        <n v="0.86009012900000004"/>
        <n v="0.51186191199999997"/>
        <n v="0.97297841200000001"/>
        <n v="0.71309796800000003"/>
        <n v="0.99981047199999995"/>
        <n v="0.90029180600000003"/>
        <n v="0.98994600399999999"/>
        <n v="0.851375985"/>
        <n v="0.92530406799999998"/>
        <n v="0.73040710900000005"/>
        <n v="0.83243904499999999"/>
        <n v="0.93768364100000001"/>
        <n v="0.71034107800000001"/>
        <n v="0.71438397099999995"/>
        <n v="0.91193942800000005"/>
        <n v="0.80746448199999998"/>
        <n v="0.90645595099999998"/>
        <n v="0.74163588400000002"/>
        <n v="0.85243649499999996"/>
        <n v="0.85752249800000002"/>
        <n v="0.34366458900000002"/>
        <n v="0.86761621899999997"/>
        <n v="0.89789653800000002"/>
        <n v="0.705522655"/>
        <n v="0.65069963399999997"/>
        <n v="0.83357028"/>
        <n v="0.91912205499999999"/>
        <n v="0.79969570899999998"/>
        <n v="0.98584225599999997"/>
        <n v="0.98774666"/>
        <n v="0.72076806100000002"/>
        <n v="0.70278543400000004"/>
        <n v="0.91065720100000003"/>
        <n v="0.97856235400000002"/>
        <n v="0.95462450399999998"/>
        <n v="0.65465307699999997"/>
        <n v="0.85586269000000004"/>
        <n v="0.90353708799999999"/>
        <n v="0.65773111799999995"/>
        <n v="0.88787397899999998"/>
        <n v="0.950889965"/>
        <n v="0.96824034999999997"/>
        <n v="0.91638889800000001"/>
        <n v="0.92945201200000005"/>
        <n v="0.92217467500000005"/>
        <n v="0.90846847799999997"/>
        <n v="0.96227268099999996"/>
        <n v="0.62999076300000001"/>
        <n v="0.84998175300000001"/>
        <n v="0.81710192699999995"/>
        <n v="0.99449843500000001"/>
        <n v="0.87777070300000004"/>
        <n v="0.85900433899999995"/>
        <n v="0.855241692"/>
        <n v="0.97895063100000002"/>
        <n v="0.68896170199999995"/>
        <n v="0.59544575200000005"/>
        <n v="0.923644091"/>
        <n v="0.50674714099999996"/>
        <n v="0.79108088799999998"/>
        <n v="0.70569129500000005"/>
        <n v="0.96395839400000005"/>
        <n v="0.65565890900000001"/>
        <n v="0.94020037899999997"/>
        <n v="0.81975612499999995"/>
        <n v="0.89629119499999998"/>
        <n v="0.91239347699999995"/>
        <n v="0.99234600299999998"/>
        <n v="0.89523000799999997"/>
        <n v="0.85049826399999995"/>
        <n v="0.86275723500000001"/>
        <n v="0.96108337399999999"/>
        <n v="0.65921454000000002"/>
        <n v="0.67577986499999998"/>
        <n v="0.99779334500000005"/>
        <n v="0.94563301700000002"/>
        <n v="0.76015706100000002"/>
        <n v="0.93517248100000006"/>
        <n v="0.77785836100000005"/>
        <n v="0.94252235200000001"/>
        <n v="0.82319574900000003"/>
        <n v="0.76622752500000002"/>
        <n v="0.94531517799999998"/>
        <n v="0.83896644200000003"/>
        <n v="0.78591489999999997"/>
        <n v="0.69327971300000002"/>
        <n v="0.66987868699999997"/>
        <n v="0.732959849"/>
        <n v="0.89418104899999995"/>
        <n v="0.40291041599999999"/>
        <n v="0.90209484600000001"/>
        <n v="0.98192657400000005"/>
        <n v="0.71577274499999999"/>
        <n v="0.92143523299999996"/>
        <n v="0.75537117200000004"/>
        <n v="0.92064572300000003"/>
        <n v="0.75120313599999999"/>
        <n v="0.91555715199999999"/>
        <n v="0.97287718000000001"/>
        <n v="0.96054097299999996"/>
        <n v="0.77658746300000003"/>
        <n v="0.88094396900000005"/>
        <n v="0.80501889400000004"/>
        <n v="0.72430819300000004"/>
        <n v="0.85094346300000001"/>
        <n v="0.942110169"/>
        <n v="0.95301884800000003"/>
        <n v="0.89899772499999997"/>
        <n v="0.85362969799999999"/>
        <n v="0.81816828500000005"/>
        <n v="0.64083206699999995"/>
        <n v="0.85256083599999999"/>
        <n v="0.55957004600000004"/>
        <n v="0.75339910600000004"/>
        <n v="0.94145444300000003"/>
        <n v="0.84444641899999995"/>
        <n v="0.95406521300000002"/>
        <n v="0.86858561300000003"/>
        <n v="0.87076255499999999"/>
        <n v="0.80874140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27.881799421295" createdVersion="8" refreshedVersion="8" minRefreshableVersion="3" recordCount="1988" xr:uid="{2F1B58CD-2B8B-42B4-86ED-B08B68B43A47}">
  <cacheSource type="worksheet">
    <worksheetSource ref="A1:G1989" sheet="website Trafficing"/>
  </cacheSource>
  <cacheFields count="7">
    <cacheField name="Page Views" numFmtId="0">
      <sharedItems containsSemiMixedTypes="0" containsString="0" containsNumber="1" containsInteger="1" minValue="0" maxValue="14"/>
    </cacheField>
    <cacheField name="Session Duration" numFmtId="0">
      <sharedItems containsSemiMixedTypes="0" containsString="0" containsNumber="1" minValue="3.6130170000000001E-3" maxValue="20.290515970000001"/>
    </cacheField>
    <cacheField name="Bounce Rate" numFmtId="0">
      <sharedItems containsSemiMixedTypes="0" containsString="0" containsNumber="1" minValue="7.8680910000000007E-3" maxValue="0.84493938000000002"/>
    </cacheField>
    <cacheField name="Traffic Source" numFmtId="0">
      <sharedItems count="5">
        <s v="Organic"/>
        <s v="Social"/>
        <s v="Paid"/>
        <s v="Direct"/>
        <s v="Referral"/>
      </sharedItems>
    </cacheField>
    <cacheField name="Time on Page" numFmtId="0">
      <sharedItems containsSemiMixedTypes="0" containsString="0" containsNumber="1" minValue="6.8515467999999996E-2" maxValue="24.796182200000001"/>
    </cacheField>
    <cacheField name="Previous Visits" numFmtId="0">
      <sharedItems containsSemiMixedTypes="0" containsString="0" containsNumber="1" containsInteger="1" minValue="0" maxValue="9"/>
    </cacheField>
    <cacheField name="Conversion Rate" numFmtId="1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x v="0"/>
    <x v="0"/>
    <x v="0"/>
    <n v="3.89046007"/>
    <n v="3"/>
    <x v="0"/>
  </r>
  <r>
    <x v="1"/>
    <x v="1"/>
    <x v="1"/>
    <x v="1"/>
    <n v="8.4781744870000004"/>
    <n v="0"/>
    <x v="1"/>
  </r>
  <r>
    <x v="1"/>
    <x v="2"/>
    <x v="2"/>
    <x v="0"/>
    <n v="9.6361696269999992"/>
    <n v="2"/>
    <x v="0"/>
  </r>
  <r>
    <x v="0"/>
    <x v="3"/>
    <x v="3"/>
    <x v="0"/>
    <n v="2.0719246760000001"/>
    <n v="3"/>
    <x v="0"/>
  </r>
  <r>
    <x v="0"/>
    <x v="4"/>
    <x v="4"/>
    <x v="2"/>
    <n v="1.96065383"/>
    <n v="5"/>
    <x v="0"/>
  </r>
  <r>
    <x v="2"/>
    <x v="5"/>
    <x v="5"/>
    <x v="1"/>
    <n v="3.4387115480000001"/>
    <n v="2"/>
    <x v="1"/>
  </r>
  <r>
    <x v="0"/>
    <x v="6"/>
    <x v="6"/>
    <x v="1"/>
    <n v="2.1192714719999999"/>
    <n v="1"/>
    <x v="0"/>
  </r>
  <r>
    <x v="1"/>
    <x v="7"/>
    <x v="7"/>
    <x v="2"/>
    <n v="3.4780157009999999"/>
    <n v="5"/>
    <x v="1"/>
  </r>
  <r>
    <x v="3"/>
    <x v="8"/>
    <x v="8"/>
    <x v="0"/>
    <n v="5.2855190800000003"/>
    <n v="1"/>
    <x v="1"/>
  </r>
  <r>
    <x v="4"/>
    <x v="9"/>
    <x v="9"/>
    <x v="2"/>
    <n v="4.0601152230000004"/>
    <n v="5"/>
    <x v="1"/>
  </r>
  <r>
    <x v="5"/>
    <x v="10"/>
    <x v="10"/>
    <x v="3"/>
    <n v="2.9736527869999998"/>
    <n v="3"/>
    <x v="1"/>
  </r>
  <r>
    <x v="0"/>
    <x v="11"/>
    <x v="11"/>
    <x v="4"/>
    <n v="1.499008557"/>
    <n v="0"/>
    <x v="1"/>
  </r>
  <r>
    <x v="0"/>
    <x v="12"/>
    <x v="12"/>
    <x v="1"/>
    <n v="9.6885919180000002"/>
    <n v="0"/>
    <x v="1"/>
  </r>
  <r>
    <x v="3"/>
    <x v="13"/>
    <x v="13"/>
    <x v="2"/>
    <n v="4.9810154750000004"/>
    <n v="2"/>
    <x v="1"/>
  </r>
  <r>
    <x v="1"/>
    <x v="14"/>
    <x v="14"/>
    <x v="2"/>
    <n v="5.8021889059999996"/>
    <n v="3"/>
    <x v="0"/>
  </r>
  <r>
    <x v="3"/>
    <x v="15"/>
    <x v="15"/>
    <x v="2"/>
    <n v="10.02890318"/>
    <n v="2"/>
    <x v="0"/>
  </r>
  <r>
    <x v="3"/>
    <x v="16"/>
    <x v="16"/>
    <x v="4"/>
    <n v="2.9847566780000001"/>
    <n v="0"/>
    <x v="0"/>
  </r>
  <r>
    <x v="6"/>
    <x v="17"/>
    <x v="17"/>
    <x v="1"/>
    <n v="8.3036244799999999"/>
    <n v="1"/>
    <x v="0"/>
  </r>
  <r>
    <x v="4"/>
    <x v="18"/>
    <x v="18"/>
    <x v="2"/>
    <n v="8.7934922449999995"/>
    <n v="3"/>
    <x v="0"/>
  </r>
  <r>
    <x v="5"/>
    <x v="19"/>
    <x v="19"/>
    <x v="2"/>
    <n v="2.8899800240000002"/>
    <n v="2"/>
    <x v="0"/>
  </r>
  <r>
    <x v="7"/>
    <x v="20"/>
    <x v="20"/>
    <x v="0"/>
    <n v="11.69293807"/>
    <n v="5"/>
    <x v="0"/>
  </r>
  <r>
    <x v="1"/>
    <x v="21"/>
    <x v="21"/>
    <x v="0"/>
    <n v="4.1649125739999997"/>
    <n v="4"/>
    <x v="0"/>
  </r>
  <r>
    <x v="2"/>
    <x v="22"/>
    <x v="22"/>
    <x v="3"/>
    <n v="6.0252241389999996"/>
    <n v="1"/>
    <x v="0"/>
  </r>
  <r>
    <x v="8"/>
    <x v="23"/>
    <x v="23"/>
    <x v="0"/>
    <n v="3.72750665"/>
    <n v="2"/>
    <x v="0"/>
  </r>
  <r>
    <x v="2"/>
    <x v="24"/>
    <x v="24"/>
    <x v="1"/>
    <n v="5.0838856190000001"/>
    <n v="2"/>
    <x v="0"/>
  </r>
  <r>
    <x v="2"/>
    <x v="25"/>
    <x v="25"/>
    <x v="4"/>
    <n v="1.336264957"/>
    <n v="3"/>
    <x v="0"/>
  </r>
  <r>
    <x v="0"/>
    <x v="26"/>
    <x v="26"/>
    <x v="1"/>
    <n v="7.0530343899999997"/>
    <n v="1"/>
    <x v="0"/>
  </r>
  <r>
    <x v="8"/>
    <x v="27"/>
    <x v="27"/>
    <x v="3"/>
    <n v="2.1077428509999998"/>
    <n v="2"/>
    <x v="0"/>
  </r>
  <r>
    <x v="2"/>
    <x v="28"/>
    <x v="28"/>
    <x v="4"/>
    <n v="15.022219700000001"/>
    <n v="3"/>
    <x v="0"/>
  </r>
  <r>
    <x v="5"/>
    <x v="29"/>
    <x v="29"/>
    <x v="1"/>
    <n v="1.5528284459999999"/>
    <n v="0"/>
    <x v="2"/>
  </r>
  <r>
    <x v="0"/>
    <x v="30"/>
    <x v="30"/>
    <x v="0"/>
    <n v="3.2960321060000002"/>
    <n v="2"/>
    <x v="0"/>
  </r>
  <r>
    <x v="2"/>
    <x v="31"/>
    <x v="31"/>
    <x v="4"/>
    <n v="2.6389930320000001"/>
    <n v="2"/>
    <x v="3"/>
  </r>
  <r>
    <x v="8"/>
    <x v="32"/>
    <x v="32"/>
    <x v="1"/>
    <n v="0.96602381500000001"/>
    <n v="2"/>
    <x v="0"/>
  </r>
  <r>
    <x v="9"/>
    <x v="33"/>
    <x v="33"/>
    <x v="0"/>
    <n v="9.0044023870000007"/>
    <n v="1"/>
    <x v="0"/>
  </r>
  <r>
    <x v="2"/>
    <x v="34"/>
    <x v="34"/>
    <x v="4"/>
    <n v="1.9512684579999999"/>
    <n v="1"/>
    <x v="4"/>
  </r>
  <r>
    <x v="5"/>
    <x v="35"/>
    <x v="35"/>
    <x v="1"/>
    <n v="3.8695259449999999"/>
    <n v="4"/>
    <x v="0"/>
  </r>
  <r>
    <x v="0"/>
    <x v="36"/>
    <x v="36"/>
    <x v="1"/>
    <n v="1.687480629"/>
    <n v="1"/>
    <x v="1"/>
  </r>
  <r>
    <x v="4"/>
    <x v="37"/>
    <x v="37"/>
    <x v="0"/>
    <n v="7.1717310699999999"/>
    <n v="2"/>
    <x v="1"/>
  </r>
  <r>
    <x v="3"/>
    <x v="38"/>
    <x v="38"/>
    <x v="4"/>
    <n v="2.992466163"/>
    <n v="0"/>
    <x v="1"/>
  </r>
  <r>
    <x v="3"/>
    <x v="39"/>
    <x v="39"/>
    <x v="0"/>
    <n v="4.2194684640000002"/>
    <n v="1"/>
    <x v="1"/>
  </r>
  <r>
    <x v="5"/>
    <x v="40"/>
    <x v="40"/>
    <x v="4"/>
    <n v="3.279772549"/>
    <n v="1"/>
    <x v="1"/>
  </r>
  <r>
    <x v="1"/>
    <x v="41"/>
    <x v="41"/>
    <x v="2"/>
    <n v="4.6129136580000001"/>
    <n v="1"/>
    <x v="1"/>
  </r>
  <r>
    <x v="10"/>
    <x v="42"/>
    <x v="42"/>
    <x v="2"/>
    <n v="8.6524389020000001"/>
    <n v="0"/>
    <x v="1"/>
  </r>
  <r>
    <x v="4"/>
    <x v="43"/>
    <x v="43"/>
    <x v="2"/>
    <n v="3.3009347839999998"/>
    <n v="1"/>
    <x v="1"/>
  </r>
  <r>
    <x v="7"/>
    <x v="44"/>
    <x v="44"/>
    <x v="0"/>
    <n v="5.2768128130000003"/>
    <n v="2"/>
    <x v="1"/>
  </r>
  <r>
    <x v="8"/>
    <x v="45"/>
    <x v="45"/>
    <x v="0"/>
    <n v="3.0619349859999998"/>
    <n v="0"/>
    <x v="1"/>
  </r>
  <r>
    <x v="2"/>
    <x v="46"/>
    <x v="46"/>
    <x v="0"/>
    <n v="1.4256441289999999"/>
    <n v="1"/>
    <x v="1"/>
  </r>
  <r>
    <x v="5"/>
    <x v="47"/>
    <x v="47"/>
    <x v="4"/>
    <n v="4.2378978700000003"/>
    <n v="2"/>
    <x v="1"/>
  </r>
  <r>
    <x v="2"/>
    <x v="48"/>
    <x v="48"/>
    <x v="1"/>
    <n v="1.593548073"/>
    <n v="2"/>
    <x v="1"/>
  </r>
  <r>
    <x v="1"/>
    <x v="49"/>
    <x v="49"/>
    <x v="0"/>
    <n v="2.8738706829999998"/>
    <n v="1"/>
    <x v="1"/>
  </r>
  <r>
    <x v="0"/>
    <x v="50"/>
    <x v="50"/>
    <x v="0"/>
    <n v="0.727810446"/>
    <n v="4"/>
    <x v="1"/>
  </r>
  <r>
    <x v="0"/>
    <x v="51"/>
    <x v="51"/>
    <x v="2"/>
    <n v="3.9701972400000001"/>
    <n v="2"/>
    <x v="1"/>
  </r>
  <r>
    <x v="1"/>
    <x v="52"/>
    <x v="52"/>
    <x v="4"/>
    <n v="3.1545499870000002"/>
    <n v="4"/>
    <x v="1"/>
  </r>
  <r>
    <x v="2"/>
    <x v="53"/>
    <x v="53"/>
    <x v="0"/>
    <n v="3.834073321"/>
    <n v="1"/>
    <x v="1"/>
  </r>
  <r>
    <x v="8"/>
    <x v="54"/>
    <x v="54"/>
    <x v="0"/>
    <n v="3.910938078"/>
    <n v="2"/>
    <x v="0"/>
  </r>
  <r>
    <x v="5"/>
    <x v="55"/>
    <x v="55"/>
    <x v="0"/>
    <n v="4.879187494"/>
    <n v="4"/>
    <x v="0"/>
  </r>
  <r>
    <x v="6"/>
    <x v="56"/>
    <x v="56"/>
    <x v="0"/>
    <n v="5.4152819709999997"/>
    <n v="2"/>
    <x v="0"/>
  </r>
  <r>
    <x v="1"/>
    <x v="57"/>
    <x v="57"/>
    <x v="0"/>
    <n v="14.338516309999999"/>
    <n v="5"/>
    <x v="0"/>
  </r>
  <r>
    <x v="0"/>
    <x v="58"/>
    <x v="58"/>
    <x v="0"/>
    <n v="9.84027064"/>
    <n v="2"/>
    <x v="0"/>
  </r>
  <r>
    <x v="1"/>
    <x v="59"/>
    <x v="59"/>
    <x v="4"/>
    <n v="5.3168998790000002"/>
    <n v="1"/>
    <x v="0"/>
  </r>
  <r>
    <x v="2"/>
    <x v="60"/>
    <x v="60"/>
    <x v="4"/>
    <n v="2.769737315"/>
    <n v="1"/>
    <x v="0"/>
  </r>
  <r>
    <x v="1"/>
    <x v="61"/>
    <x v="61"/>
    <x v="0"/>
    <n v="2.8142589450000002"/>
    <n v="1"/>
    <x v="0"/>
  </r>
  <r>
    <x v="8"/>
    <x v="62"/>
    <x v="62"/>
    <x v="4"/>
    <n v="0.37060305100000002"/>
    <n v="2"/>
    <x v="5"/>
  </r>
  <r>
    <x v="5"/>
    <x v="63"/>
    <x v="63"/>
    <x v="2"/>
    <n v="1.586549521"/>
    <n v="1"/>
    <x v="6"/>
  </r>
  <r>
    <x v="5"/>
    <x v="64"/>
    <x v="64"/>
    <x v="3"/>
    <n v="3.0797907819999999"/>
    <n v="2"/>
    <x v="0"/>
  </r>
  <r>
    <x v="5"/>
    <x v="65"/>
    <x v="65"/>
    <x v="0"/>
    <n v="4.2190201480000002"/>
    <n v="4"/>
    <x v="0"/>
  </r>
  <r>
    <x v="4"/>
    <x v="66"/>
    <x v="66"/>
    <x v="4"/>
    <n v="18.239963759999998"/>
    <n v="2"/>
    <x v="0"/>
  </r>
  <r>
    <x v="3"/>
    <x v="67"/>
    <x v="67"/>
    <x v="4"/>
    <n v="4.7702451760000004"/>
    <n v="5"/>
    <x v="0"/>
  </r>
  <r>
    <x v="4"/>
    <x v="68"/>
    <x v="68"/>
    <x v="0"/>
    <n v="5.4643981730000002"/>
    <n v="3"/>
    <x v="0"/>
  </r>
  <r>
    <x v="3"/>
    <x v="69"/>
    <x v="69"/>
    <x v="3"/>
    <n v="1.3806984870000001"/>
    <n v="4"/>
    <x v="0"/>
  </r>
  <r>
    <x v="4"/>
    <x v="70"/>
    <x v="70"/>
    <x v="2"/>
    <n v="2.253880627"/>
    <n v="1"/>
    <x v="0"/>
  </r>
  <r>
    <x v="3"/>
    <x v="71"/>
    <x v="71"/>
    <x v="4"/>
    <n v="3.09611905"/>
    <n v="1"/>
    <x v="0"/>
  </r>
  <r>
    <x v="1"/>
    <x v="72"/>
    <x v="72"/>
    <x v="0"/>
    <n v="0.98999362800000001"/>
    <n v="2"/>
    <x v="0"/>
  </r>
  <r>
    <x v="5"/>
    <x v="73"/>
    <x v="73"/>
    <x v="0"/>
    <n v="4.6816217030000002"/>
    <n v="1"/>
    <x v="0"/>
  </r>
  <r>
    <x v="2"/>
    <x v="74"/>
    <x v="74"/>
    <x v="2"/>
    <n v="1.9621316289999999"/>
    <n v="3"/>
    <x v="0"/>
  </r>
  <r>
    <x v="1"/>
    <x v="75"/>
    <x v="75"/>
    <x v="0"/>
    <n v="1.22331653"/>
    <n v="2"/>
    <x v="0"/>
  </r>
  <r>
    <x v="4"/>
    <x v="76"/>
    <x v="76"/>
    <x v="2"/>
    <n v="6.3634723299999996"/>
    <n v="0"/>
    <x v="1"/>
  </r>
  <r>
    <x v="1"/>
    <x v="77"/>
    <x v="77"/>
    <x v="0"/>
    <n v="3.103389527"/>
    <n v="0"/>
    <x v="1"/>
  </r>
  <r>
    <x v="2"/>
    <x v="78"/>
    <x v="78"/>
    <x v="4"/>
    <n v="4.3778971110000002"/>
    <n v="0"/>
    <x v="1"/>
  </r>
  <r>
    <x v="5"/>
    <x v="79"/>
    <x v="79"/>
    <x v="2"/>
    <n v="1.24304707"/>
    <n v="2"/>
    <x v="1"/>
  </r>
  <r>
    <x v="3"/>
    <x v="80"/>
    <x v="80"/>
    <x v="0"/>
    <n v="5.9003340309999999"/>
    <n v="2"/>
    <x v="1"/>
  </r>
  <r>
    <x v="2"/>
    <x v="81"/>
    <x v="81"/>
    <x v="4"/>
    <n v="5.0271135989999998"/>
    <n v="1"/>
    <x v="1"/>
  </r>
  <r>
    <x v="0"/>
    <x v="82"/>
    <x v="82"/>
    <x v="2"/>
    <n v="3.7149166400000002"/>
    <n v="3"/>
    <x v="1"/>
  </r>
  <r>
    <x v="10"/>
    <x v="83"/>
    <x v="83"/>
    <x v="0"/>
    <n v="5.7923289420000001"/>
    <n v="1"/>
    <x v="1"/>
  </r>
  <r>
    <x v="3"/>
    <x v="84"/>
    <x v="84"/>
    <x v="0"/>
    <n v="2.260658974"/>
    <n v="2"/>
    <x v="1"/>
  </r>
  <r>
    <x v="3"/>
    <x v="85"/>
    <x v="85"/>
    <x v="0"/>
    <n v="2.6504010689999999"/>
    <n v="1"/>
    <x v="1"/>
  </r>
  <r>
    <x v="10"/>
    <x v="86"/>
    <x v="86"/>
    <x v="0"/>
    <n v="2.5728844529999999"/>
    <n v="2"/>
    <x v="0"/>
  </r>
  <r>
    <x v="1"/>
    <x v="87"/>
    <x v="87"/>
    <x v="3"/>
    <n v="0.79193608999999998"/>
    <n v="2"/>
    <x v="0"/>
  </r>
  <r>
    <x v="10"/>
    <x v="88"/>
    <x v="88"/>
    <x v="2"/>
    <n v="2.9975100100000001"/>
    <n v="1"/>
    <x v="0"/>
  </r>
  <r>
    <x v="5"/>
    <x v="89"/>
    <x v="89"/>
    <x v="0"/>
    <n v="3.4937756520000001"/>
    <n v="2"/>
    <x v="0"/>
  </r>
  <r>
    <x v="9"/>
    <x v="90"/>
    <x v="90"/>
    <x v="0"/>
    <n v="2.1342536070000002"/>
    <n v="0"/>
    <x v="1"/>
  </r>
  <r>
    <x v="3"/>
    <x v="91"/>
    <x v="91"/>
    <x v="0"/>
    <n v="3.1070076520000001"/>
    <n v="3"/>
    <x v="1"/>
  </r>
  <r>
    <x v="10"/>
    <x v="92"/>
    <x v="92"/>
    <x v="2"/>
    <n v="3.276242705"/>
    <n v="1"/>
    <x v="1"/>
  </r>
  <r>
    <x v="1"/>
    <x v="93"/>
    <x v="93"/>
    <x v="0"/>
    <n v="5.5535489929999997"/>
    <n v="3"/>
    <x v="1"/>
  </r>
  <r>
    <x v="6"/>
    <x v="94"/>
    <x v="94"/>
    <x v="2"/>
    <n v="5.7557337479999999"/>
    <n v="4"/>
    <x v="1"/>
  </r>
  <r>
    <x v="3"/>
    <x v="95"/>
    <x v="95"/>
    <x v="0"/>
    <n v="9.0817997970000004"/>
    <n v="1"/>
    <x v="1"/>
  </r>
  <r>
    <x v="8"/>
    <x v="96"/>
    <x v="96"/>
    <x v="1"/>
    <n v="2.2705261960000001"/>
    <n v="5"/>
    <x v="1"/>
  </r>
  <r>
    <x v="3"/>
    <x v="97"/>
    <x v="97"/>
    <x v="0"/>
    <n v="7.4785248759999998"/>
    <n v="0"/>
    <x v="1"/>
  </r>
  <r>
    <x v="5"/>
    <x v="98"/>
    <x v="98"/>
    <x v="2"/>
    <n v="6.6194310420000004"/>
    <n v="3"/>
    <x v="1"/>
  </r>
  <r>
    <x v="2"/>
    <x v="99"/>
    <x v="99"/>
    <x v="4"/>
    <n v="1.1218573860000001"/>
    <n v="3"/>
    <x v="1"/>
  </r>
  <r>
    <x v="0"/>
    <x v="100"/>
    <x v="100"/>
    <x v="2"/>
    <n v="6.9714770919999998"/>
    <n v="2"/>
    <x v="1"/>
  </r>
  <r>
    <x v="2"/>
    <x v="101"/>
    <x v="101"/>
    <x v="1"/>
    <n v="1.1263977199999999"/>
    <n v="1"/>
    <x v="1"/>
  </r>
  <r>
    <x v="2"/>
    <x v="102"/>
    <x v="102"/>
    <x v="4"/>
    <n v="3.7901010930000001"/>
    <n v="0"/>
    <x v="1"/>
  </r>
  <r>
    <x v="0"/>
    <x v="103"/>
    <x v="103"/>
    <x v="2"/>
    <n v="7.8268260669999998"/>
    <n v="5"/>
    <x v="1"/>
  </r>
  <r>
    <x v="3"/>
    <x v="104"/>
    <x v="104"/>
    <x v="2"/>
    <n v="0.42439394200000002"/>
    <n v="0"/>
    <x v="1"/>
  </r>
  <r>
    <x v="0"/>
    <x v="105"/>
    <x v="105"/>
    <x v="3"/>
    <n v="5.1622292950000004"/>
    <n v="0"/>
    <x v="1"/>
  </r>
  <r>
    <x v="2"/>
    <x v="106"/>
    <x v="106"/>
    <x v="4"/>
    <n v="1.248632588"/>
    <n v="1"/>
    <x v="1"/>
  </r>
  <r>
    <x v="0"/>
    <x v="107"/>
    <x v="107"/>
    <x v="3"/>
    <n v="9.2274091990000002"/>
    <n v="2"/>
    <x v="0"/>
  </r>
  <r>
    <x v="2"/>
    <x v="108"/>
    <x v="108"/>
    <x v="0"/>
    <n v="6.4730439479999999"/>
    <n v="1"/>
    <x v="0"/>
  </r>
  <r>
    <x v="2"/>
    <x v="109"/>
    <x v="109"/>
    <x v="2"/>
    <n v="0.91402105899999997"/>
    <n v="5"/>
    <x v="0"/>
  </r>
  <r>
    <x v="3"/>
    <x v="110"/>
    <x v="110"/>
    <x v="3"/>
    <n v="2.3981329269999998"/>
    <n v="1"/>
    <x v="7"/>
  </r>
  <r>
    <x v="0"/>
    <x v="111"/>
    <x v="111"/>
    <x v="0"/>
    <n v="8.2337726520000007"/>
    <n v="2"/>
    <x v="0"/>
  </r>
  <r>
    <x v="3"/>
    <x v="112"/>
    <x v="112"/>
    <x v="3"/>
    <n v="4.4687219819999999"/>
    <n v="3"/>
    <x v="0"/>
  </r>
  <r>
    <x v="5"/>
    <x v="113"/>
    <x v="113"/>
    <x v="0"/>
    <n v="5.6859647290000002"/>
    <n v="1"/>
    <x v="0"/>
  </r>
  <r>
    <x v="1"/>
    <x v="114"/>
    <x v="114"/>
    <x v="3"/>
    <n v="2.644228966"/>
    <n v="1"/>
    <x v="0"/>
  </r>
  <r>
    <x v="4"/>
    <x v="115"/>
    <x v="115"/>
    <x v="2"/>
    <n v="6.6889973229999997"/>
    <n v="1"/>
    <x v="0"/>
  </r>
  <r>
    <x v="3"/>
    <x v="116"/>
    <x v="116"/>
    <x v="0"/>
    <n v="10.67944941"/>
    <n v="2"/>
    <x v="0"/>
  </r>
  <r>
    <x v="0"/>
    <x v="117"/>
    <x v="117"/>
    <x v="1"/>
    <n v="1.4213801690000001"/>
    <n v="1"/>
    <x v="0"/>
  </r>
  <r>
    <x v="1"/>
    <x v="118"/>
    <x v="118"/>
    <x v="0"/>
    <n v="2.5218802880000002"/>
    <n v="2"/>
    <x v="0"/>
  </r>
  <r>
    <x v="2"/>
    <x v="119"/>
    <x v="119"/>
    <x v="0"/>
    <n v="4.47407384"/>
    <n v="2"/>
    <x v="0"/>
  </r>
  <r>
    <x v="2"/>
    <x v="120"/>
    <x v="120"/>
    <x v="0"/>
    <n v="3.0589901479999999"/>
    <n v="4"/>
    <x v="0"/>
  </r>
  <r>
    <x v="4"/>
    <x v="121"/>
    <x v="121"/>
    <x v="4"/>
    <n v="4.3985189790000003"/>
    <n v="1"/>
    <x v="0"/>
  </r>
  <r>
    <x v="4"/>
    <x v="122"/>
    <x v="122"/>
    <x v="3"/>
    <n v="5.0671106449999996"/>
    <n v="3"/>
    <x v="0"/>
  </r>
  <r>
    <x v="3"/>
    <x v="123"/>
    <x v="123"/>
    <x v="0"/>
    <n v="3.0721968140000002"/>
    <n v="3"/>
    <x v="0"/>
  </r>
  <r>
    <x v="3"/>
    <x v="124"/>
    <x v="124"/>
    <x v="2"/>
    <n v="2.1795390540000001"/>
    <n v="3"/>
    <x v="0"/>
  </r>
  <r>
    <x v="4"/>
    <x v="125"/>
    <x v="125"/>
    <x v="0"/>
    <n v="3.7848632759999998"/>
    <n v="3"/>
    <x v="0"/>
  </r>
  <r>
    <x v="8"/>
    <x v="126"/>
    <x v="126"/>
    <x v="4"/>
    <n v="1.0710392"/>
    <n v="0"/>
    <x v="1"/>
  </r>
  <r>
    <x v="3"/>
    <x v="127"/>
    <x v="127"/>
    <x v="0"/>
    <n v="1.987983514"/>
    <n v="0"/>
    <x v="1"/>
  </r>
  <r>
    <x v="2"/>
    <x v="128"/>
    <x v="128"/>
    <x v="0"/>
    <n v="2.7258895019999998"/>
    <n v="2"/>
    <x v="0"/>
  </r>
  <r>
    <x v="4"/>
    <x v="129"/>
    <x v="129"/>
    <x v="0"/>
    <n v="3.5515579370000001"/>
    <n v="2"/>
    <x v="0"/>
  </r>
  <r>
    <x v="0"/>
    <x v="130"/>
    <x v="130"/>
    <x v="2"/>
    <n v="8.7672492139999996"/>
    <n v="0"/>
    <x v="0"/>
  </r>
  <r>
    <x v="0"/>
    <x v="131"/>
    <x v="131"/>
    <x v="1"/>
    <n v="0.66897869799999998"/>
    <n v="1"/>
    <x v="0"/>
  </r>
  <r>
    <x v="4"/>
    <x v="132"/>
    <x v="132"/>
    <x v="2"/>
    <n v="3.6438179530000001"/>
    <n v="0"/>
    <x v="0"/>
  </r>
  <r>
    <x v="1"/>
    <x v="133"/>
    <x v="133"/>
    <x v="0"/>
    <n v="5.6726799259999998"/>
    <n v="1"/>
    <x v="0"/>
  </r>
  <r>
    <x v="10"/>
    <x v="134"/>
    <x v="134"/>
    <x v="2"/>
    <n v="2.9341606229999999"/>
    <n v="1"/>
    <x v="0"/>
  </r>
  <r>
    <x v="1"/>
    <x v="135"/>
    <x v="135"/>
    <x v="1"/>
    <n v="2.2522882649999998"/>
    <n v="0"/>
    <x v="0"/>
  </r>
  <r>
    <x v="0"/>
    <x v="136"/>
    <x v="136"/>
    <x v="0"/>
    <n v="3.2758003649999998"/>
    <n v="1"/>
    <x v="0"/>
  </r>
  <r>
    <x v="5"/>
    <x v="137"/>
    <x v="137"/>
    <x v="0"/>
    <n v="2.2968903709999999"/>
    <n v="2"/>
    <x v="0"/>
  </r>
  <r>
    <x v="3"/>
    <x v="138"/>
    <x v="138"/>
    <x v="0"/>
    <n v="1.492004578"/>
    <n v="5"/>
    <x v="0"/>
  </r>
  <r>
    <x v="2"/>
    <x v="139"/>
    <x v="139"/>
    <x v="4"/>
    <n v="1.8151687329999999"/>
    <n v="0"/>
    <x v="0"/>
  </r>
  <r>
    <x v="3"/>
    <x v="140"/>
    <x v="140"/>
    <x v="2"/>
    <n v="1.844325298"/>
    <n v="0"/>
    <x v="8"/>
  </r>
  <r>
    <x v="5"/>
    <x v="141"/>
    <x v="141"/>
    <x v="2"/>
    <n v="14.26480293"/>
    <n v="3"/>
    <x v="1"/>
  </r>
  <r>
    <x v="2"/>
    <x v="142"/>
    <x v="142"/>
    <x v="0"/>
    <n v="4.1039690670000004"/>
    <n v="6"/>
    <x v="1"/>
  </r>
  <r>
    <x v="0"/>
    <x v="143"/>
    <x v="143"/>
    <x v="0"/>
    <n v="3.1410110929999999"/>
    <n v="2"/>
    <x v="1"/>
  </r>
  <r>
    <x v="2"/>
    <x v="144"/>
    <x v="144"/>
    <x v="3"/>
    <n v="1.556128492"/>
    <n v="1"/>
    <x v="1"/>
  </r>
  <r>
    <x v="1"/>
    <x v="145"/>
    <x v="145"/>
    <x v="0"/>
    <n v="9.7914411860000001"/>
    <n v="1"/>
    <x v="1"/>
  </r>
  <r>
    <x v="0"/>
    <x v="146"/>
    <x v="146"/>
    <x v="3"/>
    <n v="5.4522404560000002"/>
    <n v="1"/>
    <x v="1"/>
  </r>
  <r>
    <x v="3"/>
    <x v="147"/>
    <x v="147"/>
    <x v="2"/>
    <n v="5.9369222270000002"/>
    <n v="2"/>
    <x v="1"/>
  </r>
  <r>
    <x v="2"/>
    <x v="148"/>
    <x v="148"/>
    <x v="0"/>
    <n v="8.8975511380000007"/>
    <n v="2"/>
    <x v="1"/>
  </r>
  <r>
    <x v="2"/>
    <x v="149"/>
    <x v="149"/>
    <x v="2"/>
    <n v="2.3102080589999998"/>
    <n v="1"/>
    <x v="1"/>
  </r>
  <r>
    <x v="1"/>
    <x v="150"/>
    <x v="150"/>
    <x v="3"/>
    <n v="9.0498682469999991"/>
    <n v="0"/>
    <x v="1"/>
  </r>
  <r>
    <x v="0"/>
    <x v="151"/>
    <x v="151"/>
    <x v="2"/>
    <n v="4.3768763230000003"/>
    <n v="2"/>
    <x v="1"/>
  </r>
  <r>
    <x v="1"/>
    <x v="152"/>
    <x v="152"/>
    <x v="1"/>
    <n v="7.2750347140000002"/>
    <n v="5"/>
    <x v="1"/>
  </r>
  <r>
    <x v="5"/>
    <x v="153"/>
    <x v="153"/>
    <x v="0"/>
    <n v="3.5498083440000001"/>
    <n v="4"/>
    <x v="1"/>
  </r>
  <r>
    <x v="3"/>
    <x v="154"/>
    <x v="154"/>
    <x v="2"/>
    <n v="2.3535211700000001"/>
    <n v="1"/>
    <x v="1"/>
  </r>
  <r>
    <x v="3"/>
    <x v="155"/>
    <x v="155"/>
    <x v="1"/>
    <n v="5.8837349689999998"/>
    <n v="3"/>
    <x v="1"/>
  </r>
  <r>
    <x v="8"/>
    <x v="156"/>
    <x v="156"/>
    <x v="3"/>
    <n v="1.3460041069999999"/>
    <n v="2"/>
    <x v="1"/>
  </r>
  <r>
    <x v="6"/>
    <x v="157"/>
    <x v="157"/>
    <x v="2"/>
    <n v="5.4195413769999998"/>
    <n v="2"/>
    <x v="1"/>
  </r>
  <r>
    <x v="3"/>
    <x v="158"/>
    <x v="158"/>
    <x v="4"/>
    <n v="0.207017382"/>
    <n v="3"/>
    <x v="1"/>
  </r>
  <r>
    <x v="5"/>
    <x v="159"/>
    <x v="159"/>
    <x v="0"/>
    <n v="0.84654030499999999"/>
    <n v="1"/>
    <x v="1"/>
  </r>
  <r>
    <x v="0"/>
    <x v="160"/>
    <x v="160"/>
    <x v="0"/>
    <n v="1.7404798560000001"/>
    <n v="6"/>
    <x v="1"/>
  </r>
  <r>
    <x v="5"/>
    <x v="161"/>
    <x v="161"/>
    <x v="0"/>
    <n v="3.0165793170000001"/>
    <n v="5"/>
    <x v="1"/>
  </r>
  <r>
    <x v="3"/>
    <x v="162"/>
    <x v="162"/>
    <x v="0"/>
    <n v="6.0819795430000001"/>
    <n v="2"/>
    <x v="1"/>
  </r>
  <r>
    <x v="1"/>
    <x v="163"/>
    <x v="163"/>
    <x v="0"/>
    <n v="1.9347063959999999"/>
    <n v="3"/>
    <x v="1"/>
  </r>
  <r>
    <x v="2"/>
    <x v="164"/>
    <x v="164"/>
    <x v="0"/>
    <n v="4.8034294969999998"/>
    <n v="2"/>
    <x v="1"/>
  </r>
  <r>
    <x v="0"/>
    <x v="165"/>
    <x v="165"/>
    <x v="3"/>
    <n v="3.1162333819999999"/>
    <n v="0"/>
    <x v="1"/>
  </r>
  <r>
    <x v="3"/>
    <x v="166"/>
    <x v="166"/>
    <x v="4"/>
    <n v="7.0082830270000001"/>
    <n v="0"/>
    <x v="1"/>
  </r>
  <r>
    <x v="2"/>
    <x v="167"/>
    <x v="167"/>
    <x v="2"/>
    <n v="1.586454442"/>
    <n v="1"/>
    <x v="1"/>
  </r>
  <r>
    <x v="1"/>
    <x v="168"/>
    <x v="168"/>
    <x v="3"/>
    <n v="2.664499798"/>
    <n v="3"/>
    <x v="1"/>
  </r>
  <r>
    <x v="8"/>
    <x v="169"/>
    <x v="169"/>
    <x v="0"/>
    <n v="8.0237804290000003"/>
    <n v="2"/>
    <x v="1"/>
  </r>
  <r>
    <x v="1"/>
    <x v="170"/>
    <x v="170"/>
    <x v="2"/>
    <n v="1.436848946"/>
    <n v="2"/>
    <x v="1"/>
  </r>
  <r>
    <x v="9"/>
    <x v="171"/>
    <x v="171"/>
    <x v="4"/>
    <n v="5.2743114679999996"/>
    <n v="4"/>
    <x v="1"/>
  </r>
  <r>
    <x v="1"/>
    <x v="172"/>
    <x v="172"/>
    <x v="0"/>
    <n v="0.557270606"/>
    <n v="0"/>
    <x v="1"/>
  </r>
  <r>
    <x v="0"/>
    <x v="173"/>
    <x v="173"/>
    <x v="4"/>
    <n v="8.5051602830000004"/>
    <n v="2"/>
    <x v="0"/>
  </r>
  <r>
    <x v="9"/>
    <x v="174"/>
    <x v="174"/>
    <x v="0"/>
    <n v="1.7562335870000001"/>
    <n v="0"/>
    <x v="0"/>
  </r>
  <r>
    <x v="2"/>
    <x v="175"/>
    <x v="175"/>
    <x v="0"/>
    <n v="1.9099358259999999"/>
    <n v="7"/>
    <x v="0"/>
  </r>
  <r>
    <x v="1"/>
    <x v="176"/>
    <x v="176"/>
    <x v="0"/>
    <n v="1.0462371420000001"/>
    <n v="1"/>
    <x v="9"/>
  </r>
  <r>
    <x v="4"/>
    <x v="177"/>
    <x v="177"/>
    <x v="3"/>
    <n v="5.0033710139999998"/>
    <n v="1"/>
    <x v="0"/>
  </r>
  <r>
    <x v="0"/>
    <x v="178"/>
    <x v="178"/>
    <x v="4"/>
    <n v="3.8319379699999998"/>
    <n v="4"/>
    <x v="0"/>
  </r>
  <r>
    <x v="9"/>
    <x v="179"/>
    <x v="179"/>
    <x v="4"/>
    <n v="1.523506714"/>
    <n v="3"/>
    <x v="0"/>
  </r>
  <r>
    <x v="1"/>
    <x v="180"/>
    <x v="180"/>
    <x v="2"/>
    <n v="3.3429796629999999"/>
    <n v="2"/>
    <x v="0"/>
  </r>
  <r>
    <x v="5"/>
    <x v="181"/>
    <x v="181"/>
    <x v="0"/>
    <n v="13.33602859"/>
    <n v="1"/>
    <x v="0"/>
  </r>
  <r>
    <x v="2"/>
    <x v="182"/>
    <x v="182"/>
    <x v="4"/>
    <n v="6.9103153170000002"/>
    <n v="1"/>
    <x v="0"/>
  </r>
  <r>
    <x v="0"/>
    <x v="183"/>
    <x v="183"/>
    <x v="2"/>
    <n v="7.9832719360000004"/>
    <n v="2"/>
    <x v="0"/>
  </r>
  <r>
    <x v="8"/>
    <x v="184"/>
    <x v="184"/>
    <x v="0"/>
    <n v="1.8645862580000001"/>
    <n v="1"/>
    <x v="0"/>
  </r>
  <r>
    <x v="1"/>
    <x v="185"/>
    <x v="185"/>
    <x v="4"/>
    <n v="1.628082142"/>
    <n v="3"/>
    <x v="0"/>
  </r>
  <r>
    <x v="2"/>
    <x v="186"/>
    <x v="186"/>
    <x v="0"/>
    <n v="0.66317540799999997"/>
    <n v="2"/>
    <x v="0"/>
  </r>
  <r>
    <x v="8"/>
    <x v="187"/>
    <x v="187"/>
    <x v="0"/>
    <n v="4.3018923879999997"/>
    <n v="0"/>
    <x v="0"/>
  </r>
  <r>
    <x v="3"/>
    <x v="188"/>
    <x v="188"/>
    <x v="1"/>
    <n v="2.726465352"/>
    <n v="2"/>
    <x v="0"/>
  </r>
  <r>
    <x v="8"/>
    <x v="189"/>
    <x v="189"/>
    <x v="4"/>
    <n v="8.4022721839999992"/>
    <n v="2"/>
    <x v="0"/>
  </r>
  <r>
    <x v="2"/>
    <x v="190"/>
    <x v="190"/>
    <x v="4"/>
    <n v="8.0014181400000002"/>
    <n v="3"/>
    <x v="0"/>
  </r>
  <r>
    <x v="2"/>
    <x v="191"/>
    <x v="191"/>
    <x v="2"/>
    <n v="4.9174962249999998"/>
    <n v="1"/>
    <x v="0"/>
  </r>
  <r>
    <x v="0"/>
    <x v="192"/>
    <x v="192"/>
    <x v="0"/>
    <n v="1.161455216"/>
    <n v="5"/>
    <x v="0"/>
  </r>
  <r>
    <x v="7"/>
    <x v="193"/>
    <x v="193"/>
    <x v="4"/>
    <n v="1.073812166"/>
    <n v="2"/>
    <x v="0"/>
  </r>
  <r>
    <x v="4"/>
    <x v="194"/>
    <x v="194"/>
    <x v="4"/>
    <n v="0.34188796300000002"/>
    <n v="1"/>
    <x v="10"/>
  </r>
  <r>
    <x v="1"/>
    <x v="195"/>
    <x v="195"/>
    <x v="2"/>
    <n v="1.5592342610000001"/>
    <n v="2"/>
    <x v="0"/>
  </r>
  <r>
    <x v="2"/>
    <x v="196"/>
    <x v="196"/>
    <x v="3"/>
    <n v="1.160473246"/>
    <n v="2"/>
    <x v="0"/>
  </r>
  <r>
    <x v="8"/>
    <x v="197"/>
    <x v="197"/>
    <x v="3"/>
    <n v="5.168079938"/>
    <n v="2"/>
    <x v="0"/>
  </r>
  <r>
    <x v="8"/>
    <x v="198"/>
    <x v="198"/>
    <x v="2"/>
    <n v="2.5959626889999998"/>
    <n v="1"/>
    <x v="0"/>
  </r>
  <r>
    <x v="2"/>
    <x v="199"/>
    <x v="199"/>
    <x v="1"/>
    <n v="2.1702482390000002"/>
    <n v="1"/>
    <x v="0"/>
  </r>
  <r>
    <x v="2"/>
    <x v="200"/>
    <x v="200"/>
    <x v="2"/>
    <n v="3.120682956"/>
    <n v="2"/>
    <x v="0"/>
  </r>
  <r>
    <x v="3"/>
    <x v="201"/>
    <x v="201"/>
    <x v="2"/>
    <n v="3.5198644909999999"/>
    <n v="3"/>
    <x v="0"/>
  </r>
  <r>
    <x v="5"/>
    <x v="202"/>
    <x v="202"/>
    <x v="0"/>
    <n v="2.0144284720000001"/>
    <n v="4"/>
    <x v="0"/>
  </r>
  <r>
    <x v="4"/>
    <x v="203"/>
    <x v="203"/>
    <x v="2"/>
    <n v="2.683800535"/>
    <n v="1"/>
    <x v="0"/>
  </r>
  <r>
    <x v="0"/>
    <x v="204"/>
    <x v="204"/>
    <x v="3"/>
    <n v="5.5388174100000001"/>
    <n v="1"/>
    <x v="0"/>
  </r>
  <r>
    <x v="0"/>
    <x v="205"/>
    <x v="205"/>
    <x v="1"/>
    <n v="6.2475814989999998"/>
    <n v="2"/>
    <x v="0"/>
  </r>
  <r>
    <x v="3"/>
    <x v="206"/>
    <x v="206"/>
    <x v="1"/>
    <n v="1.141330562"/>
    <n v="0"/>
    <x v="11"/>
  </r>
  <r>
    <x v="6"/>
    <x v="207"/>
    <x v="207"/>
    <x v="0"/>
    <n v="2.9183014780000001"/>
    <n v="3"/>
    <x v="12"/>
  </r>
  <r>
    <x v="9"/>
    <x v="208"/>
    <x v="208"/>
    <x v="0"/>
    <n v="9.0271366359999998"/>
    <n v="4"/>
    <x v="0"/>
  </r>
  <r>
    <x v="5"/>
    <x v="209"/>
    <x v="209"/>
    <x v="0"/>
    <n v="9.1691565490000002"/>
    <n v="2"/>
    <x v="0"/>
  </r>
  <r>
    <x v="0"/>
    <x v="210"/>
    <x v="210"/>
    <x v="0"/>
    <n v="8.4273366569999997"/>
    <n v="2"/>
    <x v="0"/>
  </r>
  <r>
    <x v="1"/>
    <x v="211"/>
    <x v="211"/>
    <x v="2"/>
    <n v="4.5603440510000004"/>
    <n v="4"/>
    <x v="0"/>
  </r>
  <r>
    <x v="0"/>
    <x v="212"/>
    <x v="212"/>
    <x v="0"/>
    <n v="2.7945433679999998"/>
    <n v="0"/>
    <x v="0"/>
  </r>
  <r>
    <x v="1"/>
    <x v="213"/>
    <x v="213"/>
    <x v="2"/>
    <n v="0.40830423100000002"/>
    <n v="2"/>
    <x v="0"/>
  </r>
  <r>
    <x v="0"/>
    <x v="214"/>
    <x v="214"/>
    <x v="2"/>
    <n v="1.388833392"/>
    <n v="1"/>
    <x v="13"/>
  </r>
  <r>
    <x v="3"/>
    <x v="215"/>
    <x v="215"/>
    <x v="0"/>
    <n v="3.167497505"/>
    <n v="1"/>
    <x v="0"/>
  </r>
  <r>
    <x v="6"/>
    <x v="216"/>
    <x v="216"/>
    <x v="0"/>
    <n v="5.6729784030000001"/>
    <n v="0"/>
    <x v="0"/>
  </r>
  <r>
    <x v="2"/>
    <x v="217"/>
    <x v="217"/>
    <x v="1"/>
    <n v="4.8635265580000002"/>
    <n v="2"/>
    <x v="0"/>
  </r>
  <r>
    <x v="5"/>
    <x v="218"/>
    <x v="218"/>
    <x v="0"/>
    <n v="1.0779548450000001"/>
    <n v="4"/>
    <x v="0"/>
  </r>
  <r>
    <x v="0"/>
    <x v="219"/>
    <x v="219"/>
    <x v="0"/>
    <n v="2.2856222449999999"/>
    <n v="2"/>
    <x v="0"/>
  </r>
  <r>
    <x v="1"/>
    <x v="220"/>
    <x v="220"/>
    <x v="1"/>
    <n v="8.674680382"/>
    <n v="2"/>
    <x v="0"/>
  </r>
  <r>
    <x v="4"/>
    <x v="221"/>
    <x v="221"/>
    <x v="3"/>
    <n v="2.9009135179999999"/>
    <n v="0"/>
    <x v="0"/>
  </r>
  <r>
    <x v="4"/>
    <x v="222"/>
    <x v="222"/>
    <x v="4"/>
    <n v="4.9103514370000001"/>
    <n v="3"/>
    <x v="0"/>
  </r>
  <r>
    <x v="5"/>
    <x v="223"/>
    <x v="223"/>
    <x v="0"/>
    <n v="2.3952315419999999"/>
    <n v="1"/>
    <x v="14"/>
  </r>
  <r>
    <x v="3"/>
    <x v="224"/>
    <x v="224"/>
    <x v="0"/>
    <n v="0.63356123499999994"/>
    <n v="3"/>
    <x v="0"/>
  </r>
  <r>
    <x v="4"/>
    <x v="225"/>
    <x v="225"/>
    <x v="3"/>
    <n v="3.9610491269999999"/>
    <n v="6"/>
    <x v="0"/>
  </r>
  <r>
    <x v="5"/>
    <x v="226"/>
    <x v="226"/>
    <x v="1"/>
    <n v="2.80017644"/>
    <n v="4"/>
    <x v="0"/>
  </r>
  <r>
    <x v="4"/>
    <x v="227"/>
    <x v="227"/>
    <x v="2"/>
    <n v="3.0015409449999999"/>
    <n v="0"/>
    <x v="15"/>
  </r>
  <r>
    <x v="0"/>
    <x v="228"/>
    <x v="228"/>
    <x v="0"/>
    <n v="3.5796989620000002"/>
    <n v="1"/>
    <x v="0"/>
  </r>
  <r>
    <x v="4"/>
    <x v="229"/>
    <x v="229"/>
    <x v="0"/>
    <n v="1.499107639"/>
    <n v="1"/>
    <x v="0"/>
  </r>
  <r>
    <x v="3"/>
    <x v="230"/>
    <x v="230"/>
    <x v="0"/>
    <n v="3.437920074"/>
    <n v="2"/>
    <x v="0"/>
  </r>
  <r>
    <x v="0"/>
    <x v="231"/>
    <x v="231"/>
    <x v="4"/>
    <n v="1.5509354790000001"/>
    <n v="3"/>
    <x v="0"/>
  </r>
  <r>
    <x v="3"/>
    <x v="232"/>
    <x v="232"/>
    <x v="0"/>
    <n v="4.9339539940000003"/>
    <n v="0"/>
    <x v="16"/>
  </r>
  <r>
    <x v="0"/>
    <x v="233"/>
    <x v="233"/>
    <x v="3"/>
    <n v="20.021284699999999"/>
    <n v="5"/>
    <x v="0"/>
  </r>
  <r>
    <x v="1"/>
    <x v="234"/>
    <x v="234"/>
    <x v="0"/>
    <n v="1.895128806"/>
    <n v="0"/>
    <x v="0"/>
  </r>
  <r>
    <x v="4"/>
    <x v="235"/>
    <x v="235"/>
    <x v="4"/>
    <n v="8.7461386720000007"/>
    <n v="6"/>
    <x v="0"/>
  </r>
  <r>
    <x v="6"/>
    <x v="236"/>
    <x v="236"/>
    <x v="0"/>
    <n v="3.1691560829999998"/>
    <n v="0"/>
    <x v="0"/>
  </r>
  <r>
    <x v="8"/>
    <x v="237"/>
    <x v="237"/>
    <x v="2"/>
    <n v="3.5457834479999999"/>
    <n v="2"/>
    <x v="0"/>
  </r>
  <r>
    <x v="1"/>
    <x v="238"/>
    <x v="238"/>
    <x v="0"/>
    <n v="2.892015115"/>
    <n v="4"/>
    <x v="0"/>
  </r>
  <r>
    <x v="0"/>
    <x v="239"/>
    <x v="239"/>
    <x v="1"/>
    <n v="1.853439804"/>
    <n v="3"/>
    <x v="0"/>
  </r>
  <r>
    <x v="2"/>
    <x v="240"/>
    <x v="240"/>
    <x v="2"/>
    <n v="2.237548302"/>
    <n v="1"/>
    <x v="0"/>
  </r>
  <r>
    <x v="4"/>
    <x v="241"/>
    <x v="241"/>
    <x v="0"/>
    <n v="10.75544236"/>
    <n v="3"/>
    <x v="0"/>
  </r>
  <r>
    <x v="5"/>
    <x v="242"/>
    <x v="242"/>
    <x v="1"/>
    <n v="1.498222682"/>
    <n v="3"/>
    <x v="17"/>
  </r>
  <r>
    <x v="0"/>
    <x v="243"/>
    <x v="243"/>
    <x v="2"/>
    <n v="6.6336256569999996"/>
    <n v="2"/>
    <x v="1"/>
  </r>
  <r>
    <x v="9"/>
    <x v="244"/>
    <x v="244"/>
    <x v="3"/>
    <n v="2.4964111240000002"/>
    <n v="3"/>
    <x v="1"/>
  </r>
  <r>
    <x v="4"/>
    <x v="245"/>
    <x v="245"/>
    <x v="3"/>
    <n v="0.51760541500000001"/>
    <n v="1"/>
    <x v="1"/>
  </r>
  <r>
    <x v="4"/>
    <x v="246"/>
    <x v="246"/>
    <x v="3"/>
    <n v="3.4086355419999999"/>
    <n v="1"/>
    <x v="1"/>
  </r>
  <r>
    <x v="9"/>
    <x v="247"/>
    <x v="247"/>
    <x v="0"/>
    <n v="13.639620710000001"/>
    <n v="2"/>
    <x v="1"/>
  </r>
  <r>
    <x v="6"/>
    <x v="248"/>
    <x v="248"/>
    <x v="0"/>
    <n v="5.9009108899999996"/>
    <n v="0"/>
    <x v="1"/>
  </r>
  <r>
    <x v="0"/>
    <x v="249"/>
    <x v="249"/>
    <x v="3"/>
    <n v="0.20912731200000001"/>
    <n v="3"/>
    <x v="1"/>
  </r>
  <r>
    <x v="2"/>
    <x v="250"/>
    <x v="250"/>
    <x v="2"/>
    <n v="5.5046011310000003"/>
    <n v="1"/>
    <x v="1"/>
  </r>
  <r>
    <x v="8"/>
    <x v="251"/>
    <x v="251"/>
    <x v="0"/>
    <n v="2.699797958"/>
    <n v="4"/>
    <x v="1"/>
  </r>
  <r>
    <x v="4"/>
    <x v="252"/>
    <x v="252"/>
    <x v="1"/>
    <n v="1.2032786099999999"/>
    <n v="2"/>
    <x v="1"/>
  </r>
  <r>
    <x v="2"/>
    <x v="253"/>
    <x v="253"/>
    <x v="0"/>
    <n v="2.4026371310000001"/>
    <n v="4"/>
    <x v="1"/>
  </r>
  <r>
    <x v="6"/>
    <x v="254"/>
    <x v="254"/>
    <x v="4"/>
    <n v="1.266106876"/>
    <n v="1"/>
    <x v="1"/>
  </r>
  <r>
    <x v="0"/>
    <x v="255"/>
    <x v="255"/>
    <x v="1"/>
    <n v="0.572741948"/>
    <n v="0"/>
    <x v="1"/>
  </r>
  <r>
    <x v="2"/>
    <x v="256"/>
    <x v="256"/>
    <x v="1"/>
    <n v="1.722424782"/>
    <n v="1"/>
    <x v="1"/>
  </r>
  <r>
    <x v="3"/>
    <x v="257"/>
    <x v="257"/>
    <x v="0"/>
    <n v="2.0506256500000002"/>
    <n v="3"/>
    <x v="1"/>
  </r>
  <r>
    <x v="2"/>
    <x v="258"/>
    <x v="258"/>
    <x v="2"/>
    <n v="1.998384892"/>
    <n v="2"/>
    <x v="1"/>
  </r>
  <r>
    <x v="1"/>
    <x v="259"/>
    <x v="259"/>
    <x v="2"/>
    <n v="2.35345073"/>
    <n v="3"/>
    <x v="1"/>
  </r>
  <r>
    <x v="0"/>
    <x v="260"/>
    <x v="260"/>
    <x v="2"/>
    <n v="1.8810703849999999"/>
    <n v="2"/>
    <x v="1"/>
  </r>
  <r>
    <x v="8"/>
    <x v="261"/>
    <x v="261"/>
    <x v="0"/>
    <n v="3.2803922139999999"/>
    <n v="0"/>
    <x v="1"/>
  </r>
  <r>
    <x v="4"/>
    <x v="262"/>
    <x v="262"/>
    <x v="2"/>
    <n v="8.6162897970000003"/>
    <n v="2"/>
    <x v="1"/>
  </r>
  <r>
    <x v="0"/>
    <x v="263"/>
    <x v="263"/>
    <x v="2"/>
    <n v="0.64430244800000003"/>
    <n v="1"/>
    <x v="1"/>
  </r>
  <r>
    <x v="1"/>
    <x v="264"/>
    <x v="264"/>
    <x v="2"/>
    <n v="4.3575851180000003"/>
    <n v="1"/>
    <x v="1"/>
  </r>
  <r>
    <x v="3"/>
    <x v="265"/>
    <x v="265"/>
    <x v="1"/>
    <n v="4.3234906989999997"/>
    <n v="2"/>
    <x v="1"/>
  </r>
  <r>
    <x v="8"/>
    <x v="266"/>
    <x v="266"/>
    <x v="2"/>
    <n v="1.295974929"/>
    <n v="2"/>
    <x v="0"/>
  </r>
  <r>
    <x v="1"/>
    <x v="267"/>
    <x v="267"/>
    <x v="0"/>
    <n v="7.3601391569999999"/>
    <n v="0"/>
    <x v="0"/>
  </r>
  <r>
    <x v="2"/>
    <x v="268"/>
    <x v="268"/>
    <x v="4"/>
    <n v="0.67372694600000005"/>
    <n v="3"/>
    <x v="0"/>
  </r>
  <r>
    <x v="5"/>
    <x v="269"/>
    <x v="269"/>
    <x v="1"/>
    <n v="5.5284782520000002"/>
    <n v="1"/>
    <x v="0"/>
  </r>
  <r>
    <x v="2"/>
    <x v="270"/>
    <x v="270"/>
    <x v="0"/>
    <n v="3.5785040270000001"/>
    <n v="2"/>
    <x v="0"/>
  </r>
  <r>
    <x v="10"/>
    <x v="271"/>
    <x v="271"/>
    <x v="4"/>
    <n v="1.235251885"/>
    <n v="2"/>
    <x v="0"/>
  </r>
  <r>
    <x v="0"/>
    <x v="272"/>
    <x v="272"/>
    <x v="0"/>
    <n v="8.7252717390000001"/>
    <n v="2"/>
    <x v="0"/>
  </r>
  <r>
    <x v="1"/>
    <x v="273"/>
    <x v="273"/>
    <x v="0"/>
    <n v="0.62711818500000005"/>
    <n v="1"/>
    <x v="0"/>
  </r>
  <r>
    <x v="4"/>
    <x v="274"/>
    <x v="274"/>
    <x v="3"/>
    <n v="7.5939916780000001"/>
    <n v="2"/>
    <x v="0"/>
  </r>
  <r>
    <x v="8"/>
    <x v="275"/>
    <x v="275"/>
    <x v="3"/>
    <n v="1.9020361459999999"/>
    <n v="4"/>
    <x v="0"/>
  </r>
  <r>
    <x v="1"/>
    <x v="276"/>
    <x v="276"/>
    <x v="2"/>
    <n v="2.7076557569999999"/>
    <n v="2"/>
    <x v="0"/>
  </r>
  <r>
    <x v="1"/>
    <x v="277"/>
    <x v="277"/>
    <x v="4"/>
    <n v="1.17401266"/>
    <n v="5"/>
    <x v="0"/>
  </r>
  <r>
    <x v="8"/>
    <x v="278"/>
    <x v="278"/>
    <x v="1"/>
    <n v="2.04213062"/>
    <n v="3"/>
    <x v="0"/>
  </r>
  <r>
    <x v="0"/>
    <x v="279"/>
    <x v="279"/>
    <x v="3"/>
    <n v="6.1080366179999999"/>
    <n v="2"/>
    <x v="0"/>
  </r>
  <r>
    <x v="0"/>
    <x v="280"/>
    <x v="280"/>
    <x v="2"/>
    <n v="4.2024799220000002"/>
    <n v="2"/>
    <x v="0"/>
  </r>
  <r>
    <x v="3"/>
    <x v="281"/>
    <x v="281"/>
    <x v="2"/>
    <n v="10.212445969999999"/>
    <n v="2"/>
    <x v="0"/>
  </r>
  <r>
    <x v="4"/>
    <x v="282"/>
    <x v="282"/>
    <x v="2"/>
    <n v="1.372679456"/>
    <n v="5"/>
    <x v="0"/>
  </r>
  <r>
    <x v="5"/>
    <x v="283"/>
    <x v="283"/>
    <x v="0"/>
    <n v="2.4132965049999999"/>
    <n v="2"/>
    <x v="0"/>
  </r>
  <r>
    <x v="6"/>
    <x v="284"/>
    <x v="284"/>
    <x v="2"/>
    <n v="4.4364315220000003"/>
    <n v="0"/>
    <x v="0"/>
  </r>
  <r>
    <x v="4"/>
    <x v="285"/>
    <x v="285"/>
    <x v="1"/>
    <n v="4.4529843150000001"/>
    <n v="7"/>
    <x v="0"/>
  </r>
  <r>
    <x v="0"/>
    <x v="286"/>
    <x v="286"/>
    <x v="1"/>
    <n v="2.5830044179999998"/>
    <n v="4"/>
    <x v="0"/>
  </r>
  <r>
    <x v="1"/>
    <x v="287"/>
    <x v="287"/>
    <x v="1"/>
    <n v="1.0455124060000001"/>
    <n v="1"/>
    <x v="18"/>
  </r>
  <r>
    <x v="1"/>
    <x v="288"/>
    <x v="288"/>
    <x v="0"/>
    <n v="7.8120386670000004"/>
    <n v="5"/>
    <x v="0"/>
  </r>
  <r>
    <x v="2"/>
    <x v="289"/>
    <x v="289"/>
    <x v="2"/>
    <n v="1.37532703"/>
    <n v="0"/>
    <x v="0"/>
  </r>
  <r>
    <x v="8"/>
    <x v="290"/>
    <x v="290"/>
    <x v="0"/>
    <n v="1.9587796019999999"/>
    <n v="3"/>
    <x v="19"/>
  </r>
  <r>
    <x v="4"/>
    <x v="291"/>
    <x v="291"/>
    <x v="0"/>
    <n v="2.5981605729999999"/>
    <n v="0"/>
    <x v="0"/>
  </r>
  <r>
    <x v="6"/>
    <x v="292"/>
    <x v="292"/>
    <x v="3"/>
    <n v="4.1286710309999997"/>
    <n v="4"/>
    <x v="0"/>
  </r>
  <r>
    <x v="5"/>
    <x v="293"/>
    <x v="293"/>
    <x v="2"/>
    <n v="1.2392937580000001"/>
    <n v="2"/>
    <x v="0"/>
  </r>
  <r>
    <x v="1"/>
    <x v="294"/>
    <x v="294"/>
    <x v="1"/>
    <n v="2.526628101"/>
    <n v="4"/>
    <x v="20"/>
  </r>
  <r>
    <x v="3"/>
    <x v="295"/>
    <x v="295"/>
    <x v="0"/>
    <n v="5.8372434100000001"/>
    <n v="0"/>
    <x v="0"/>
  </r>
  <r>
    <x v="1"/>
    <x v="296"/>
    <x v="296"/>
    <x v="2"/>
    <n v="9.1593731500000004"/>
    <n v="1"/>
    <x v="0"/>
  </r>
  <r>
    <x v="3"/>
    <x v="297"/>
    <x v="297"/>
    <x v="4"/>
    <n v="1.691866096"/>
    <n v="1"/>
    <x v="21"/>
  </r>
  <r>
    <x v="8"/>
    <x v="298"/>
    <x v="298"/>
    <x v="0"/>
    <n v="0.59450640700000001"/>
    <n v="1"/>
    <x v="22"/>
  </r>
  <r>
    <x v="4"/>
    <x v="299"/>
    <x v="299"/>
    <x v="0"/>
    <n v="4.34690697"/>
    <n v="2"/>
    <x v="0"/>
  </r>
  <r>
    <x v="0"/>
    <x v="300"/>
    <x v="300"/>
    <x v="0"/>
    <n v="0.77309150000000004"/>
    <n v="4"/>
    <x v="0"/>
  </r>
  <r>
    <x v="5"/>
    <x v="301"/>
    <x v="301"/>
    <x v="4"/>
    <n v="3.9401862259999998"/>
    <n v="4"/>
    <x v="0"/>
  </r>
  <r>
    <x v="6"/>
    <x v="302"/>
    <x v="302"/>
    <x v="3"/>
    <n v="2.7771651880000001"/>
    <n v="0"/>
    <x v="23"/>
  </r>
  <r>
    <x v="4"/>
    <x v="303"/>
    <x v="303"/>
    <x v="1"/>
    <n v="2.6174548529999999"/>
    <n v="2"/>
    <x v="0"/>
  </r>
  <r>
    <x v="1"/>
    <x v="304"/>
    <x v="304"/>
    <x v="3"/>
    <n v="1.3062444719999999"/>
    <n v="3"/>
    <x v="0"/>
  </r>
  <r>
    <x v="6"/>
    <x v="305"/>
    <x v="305"/>
    <x v="1"/>
    <n v="10.41547871"/>
    <n v="1"/>
    <x v="0"/>
  </r>
  <r>
    <x v="3"/>
    <x v="306"/>
    <x v="306"/>
    <x v="1"/>
    <n v="2.2973627329999999"/>
    <n v="0"/>
    <x v="0"/>
  </r>
  <r>
    <x v="0"/>
    <x v="307"/>
    <x v="307"/>
    <x v="2"/>
    <n v="5.4183352989999998"/>
    <n v="0"/>
    <x v="0"/>
  </r>
  <r>
    <x v="8"/>
    <x v="308"/>
    <x v="308"/>
    <x v="2"/>
    <n v="3.4732597510000001"/>
    <n v="0"/>
    <x v="0"/>
  </r>
  <r>
    <x v="0"/>
    <x v="309"/>
    <x v="309"/>
    <x v="2"/>
    <n v="4.8914067960000001"/>
    <n v="2"/>
    <x v="0"/>
  </r>
  <r>
    <x v="1"/>
    <x v="310"/>
    <x v="310"/>
    <x v="1"/>
    <n v="8.4367739099999994"/>
    <n v="1"/>
    <x v="0"/>
  </r>
  <r>
    <x v="9"/>
    <x v="311"/>
    <x v="311"/>
    <x v="0"/>
    <n v="1.3123699310000001"/>
    <n v="1"/>
    <x v="0"/>
  </r>
  <r>
    <x v="4"/>
    <x v="312"/>
    <x v="312"/>
    <x v="0"/>
    <n v="1.6131046550000001"/>
    <n v="1"/>
    <x v="0"/>
  </r>
  <r>
    <x v="1"/>
    <x v="313"/>
    <x v="313"/>
    <x v="3"/>
    <n v="2.0966722419999999"/>
    <n v="1"/>
    <x v="24"/>
  </r>
  <r>
    <x v="8"/>
    <x v="314"/>
    <x v="314"/>
    <x v="0"/>
    <n v="8.3344587709999995"/>
    <n v="4"/>
    <x v="0"/>
  </r>
  <r>
    <x v="0"/>
    <x v="315"/>
    <x v="315"/>
    <x v="3"/>
    <n v="5.725969783"/>
    <n v="1"/>
    <x v="0"/>
  </r>
  <r>
    <x v="0"/>
    <x v="316"/>
    <x v="316"/>
    <x v="4"/>
    <n v="2.854758956"/>
    <n v="1"/>
    <x v="0"/>
  </r>
  <r>
    <x v="0"/>
    <x v="317"/>
    <x v="317"/>
    <x v="0"/>
    <n v="2.5127428059999999"/>
    <n v="1"/>
    <x v="0"/>
  </r>
  <r>
    <x v="5"/>
    <x v="318"/>
    <x v="318"/>
    <x v="4"/>
    <n v="2.1785131180000001"/>
    <n v="1"/>
    <x v="25"/>
  </r>
  <r>
    <x v="2"/>
    <x v="319"/>
    <x v="319"/>
    <x v="1"/>
    <n v="4.3130479660000001"/>
    <n v="3"/>
    <x v="0"/>
  </r>
  <r>
    <x v="1"/>
    <x v="320"/>
    <x v="320"/>
    <x v="0"/>
    <n v="8.0505923050000003"/>
    <n v="2"/>
    <x v="0"/>
  </r>
  <r>
    <x v="10"/>
    <x v="321"/>
    <x v="321"/>
    <x v="1"/>
    <n v="4.5636188039999999"/>
    <n v="2"/>
    <x v="0"/>
  </r>
  <r>
    <x v="11"/>
    <x v="322"/>
    <x v="322"/>
    <x v="1"/>
    <n v="3.300227848"/>
    <n v="3"/>
    <x v="0"/>
  </r>
  <r>
    <x v="0"/>
    <x v="323"/>
    <x v="323"/>
    <x v="0"/>
    <n v="5.0595605289999996"/>
    <n v="2"/>
    <x v="0"/>
  </r>
  <r>
    <x v="0"/>
    <x v="324"/>
    <x v="324"/>
    <x v="0"/>
    <n v="1.890173686"/>
    <n v="1"/>
    <x v="0"/>
  </r>
  <r>
    <x v="0"/>
    <x v="325"/>
    <x v="325"/>
    <x v="0"/>
    <n v="9.0695976970000007"/>
    <n v="3"/>
    <x v="0"/>
  </r>
  <r>
    <x v="0"/>
    <x v="326"/>
    <x v="326"/>
    <x v="0"/>
    <n v="9.0553125720000001"/>
    <n v="0"/>
    <x v="0"/>
  </r>
  <r>
    <x v="1"/>
    <x v="327"/>
    <x v="327"/>
    <x v="0"/>
    <n v="3.1454911050000001"/>
    <n v="4"/>
    <x v="0"/>
  </r>
  <r>
    <x v="10"/>
    <x v="328"/>
    <x v="328"/>
    <x v="4"/>
    <n v="1.746818773"/>
    <n v="3"/>
    <x v="0"/>
  </r>
  <r>
    <x v="3"/>
    <x v="329"/>
    <x v="329"/>
    <x v="0"/>
    <n v="1.7466033750000001"/>
    <n v="3"/>
    <x v="0"/>
  </r>
  <r>
    <x v="5"/>
    <x v="330"/>
    <x v="330"/>
    <x v="1"/>
    <n v="2.4584198050000001"/>
    <n v="1"/>
    <x v="0"/>
  </r>
  <r>
    <x v="3"/>
    <x v="331"/>
    <x v="331"/>
    <x v="0"/>
    <n v="4.0647751669999996"/>
    <n v="2"/>
    <x v="0"/>
  </r>
  <r>
    <x v="3"/>
    <x v="332"/>
    <x v="332"/>
    <x v="2"/>
    <n v="0.50514666799999997"/>
    <n v="4"/>
    <x v="0"/>
  </r>
  <r>
    <x v="3"/>
    <x v="333"/>
    <x v="333"/>
    <x v="4"/>
    <n v="2.7660649419999999"/>
    <n v="3"/>
    <x v="0"/>
  </r>
  <r>
    <x v="0"/>
    <x v="334"/>
    <x v="334"/>
    <x v="1"/>
    <n v="5.946264438"/>
    <n v="1"/>
    <x v="0"/>
  </r>
  <r>
    <x v="5"/>
    <x v="335"/>
    <x v="335"/>
    <x v="2"/>
    <n v="2.3380766259999999"/>
    <n v="0"/>
    <x v="0"/>
  </r>
  <r>
    <x v="0"/>
    <x v="336"/>
    <x v="336"/>
    <x v="0"/>
    <n v="1.5660160299999999"/>
    <n v="1"/>
    <x v="0"/>
  </r>
  <r>
    <x v="2"/>
    <x v="337"/>
    <x v="337"/>
    <x v="1"/>
    <n v="3.832732638"/>
    <n v="0"/>
    <x v="0"/>
  </r>
  <r>
    <x v="2"/>
    <x v="338"/>
    <x v="338"/>
    <x v="0"/>
    <n v="2.8189592289999998"/>
    <n v="5"/>
    <x v="0"/>
  </r>
  <r>
    <x v="2"/>
    <x v="339"/>
    <x v="339"/>
    <x v="0"/>
    <n v="5.038873368"/>
    <n v="2"/>
    <x v="0"/>
  </r>
  <r>
    <x v="3"/>
    <x v="340"/>
    <x v="340"/>
    <x v="2"/>
    <n v="1.0692235400000001"/>
    <n v="2"/>
    <x v="26"/>
  </r>
  <r>
    <x v="3"/>
    <x v="341"/>
    <x v="341"/>
    <x v="1"/>
    <n v="3.9237944100000002"/>
    <n v="2"/>
    <x v="0"/>
  </r>
  <r>
    <x v="1"/>
    <x v="342"/>
    <x v="342"/>
    <x v="0"/>
    <n v="8.0539154659999994"/>
    <n v="0"/>
    <x v="0"/>
  </r>
  <r>
    <x v="0"/>
    <x v="343"/>
    <x v="343"/>
    <x v="2"/>
    <n v="4.0397964440000003"/>
    <n v="1"/>
    <x v="27"/>
  </r>
  <r>
    <x v="0"/>
    <x v="344"/>
    <x v="344"/>
    <x v="2"/>
    <n v="1.715552636"/>
    <n v="0"/>
    <x v="28"/>
  </r>
  <r>
    <x v="4"/>
    <x v="345"/>
    <x v="345"/>
    <x v="3"/>
    <n v="0.25733968099999999"/>
    <n v="2"/>
    <x v="29"/>
  </r>
  <r>
    <x v="0"/>
    <x v="346"/>
    <x v="346"/>
    <x v="0"/>
    <n v="1.4280343280000001"/>
    <n v="5"/>
    <x v="0"/>
  </r>
  <r>
    <x v="2"/>
    <x v="347"/>
    <x v="347"/>
    <x v="0"/>
    <n v="2.568988402"/>
    <n v="1"/>
    <x v="0"/>
  </r>
  <r>
    <x v="1"/>
    <x v="348"/>
    <x v="348"/>
    <x v="2"/>
    <n v="0.64053261100000003"/>
    <n v="1"/>
    <x v="0"/>
  </r>
  <r>
    <x v="4"/>
    <x v="349"/>
    <x v="349"/>
    <x v="0"/>
    <n v="3.0438957879999999"/>
    <n v="3"/>
    <x v="0"/>
  </r>
  <r>
    <x v="0"/>
    <x v="350"/>
    <x v="350"/>
    <x v="4"/>
    <n v="2.5308103790000001"/>
    <n v="1"/>
    <x v="0"/>
  </r>
  <r>
    <x v="4"/>
    <x v="351"/>
    <x v="351"/>
    <x v="4"/>
    <n v="1.11504892"/>
    <n v="1"/>
    <x v="0"/>
  </r>
  <r>
    <x v="8"/>
    <x v="352"/>
    <x v="352"/>
    <x v="1"/>
    <n v="4.678400742"/>
    <n v="1"/>
    <x v="0"/>
  </r>
  <r>
    <x v="4"/>
    <x v="353"/>
    <x v="353"/>
    <x v="1"/>
    <n v="5.4528570240000001"/>
    <n v="2"/>
    <x v="0"/>
  </r>
  <r>
    <x v="0"/>
    <x v="354"/>
    <x v="354"/>
    <x v="3"/>
    <n v="9.5913940059999998"/>
    <n v="3"/>
    <x v="0"/>
  </r>
  <r>
    <x v="8"/>
    <x v="355"/>
    <x v="355"/>
    <x v="2"/>
    <n v="2.6368856119999999"/>
    <n v="2"/>
    <x v="0"/>
  </r>
  <r>
    <x v="1"/>
    <x v="356"/>
    <x v="356"/>
    <x v="3"/>
    <n v="0.99878282500000004"/>
    <n v="2"/>
    <x v="0"/>
  </r>
  <r>
    <x v="3"/>
    <x v="357"/>
    <x v="357"/>
    <x v="0"/>
    <n v="1.1950857690000001"/>
    <n v="3"/>
    <x v="0"/>
  </r>
  <r>
    <x v="8"/>
    <x v="358"/>
    <x v="358"/>
    <x v="4"/>
    <n v="7.352477028"/>
    <n v="2"/>
    <x v="0"/>
  </r>
  <r>
    <x v="3"/>
    <x v="359"/>
    <x v="359"/>
    <x v="2"/>
    <n v="3.4612228229999999"/>
    <n v="2"/>
    <x v="0"/>
  </r>
  <r>
    <x v="2"/>
    <x v="360"/>
    <x v="360"/>
    <x v="1"/>
    <n v="2.8200985439999999"/>
    <n v="4"/>
    <x v="1"/>
  </r>
  <r>
    <x v="8"/>
    <x v="361"/>
    <x v="361"/>
    <x v="2"/>
    <n v="6.4792326659999997"/>
    <n v="1"/>
    <x v="1"/>
  </r>
  <r>
    <x v="1"/>
    <x v="362"/>
    <x v="362"/>
    <x v="1"/>
    <n v="1.8193720529999999"/>
    <n v="3"/>
    <x v="1"/>
  </r>
  <r>
    <x v="4"/>
    <x v="363"/>
    <x v="363"/>
    <x v="3"/>
    <n v="8.4136920909999997"/>
    <n v="4"/>
    <x v="1"/>
  </r>
  <r>
    <x v="5"/>
    <x v="364"/>
    <x v="364"/>
    <x v="4"/>
    <n v="2.0461243599999999"/>
    <n v="2"/>
    <x v="1"/>
  </r>
  <r>
    <x v="9"/>
    <x v="365"/>
    <x v="365"/>
    <x v="1"/>
    <n v="6.0334908650000001"/>
    <n v="3"/>
    <x v="0"/>
  </r>
  <r>
    <x v="3"/>
    <x v="366"/>
    <x v="366"/>
    <x v="0"/>
    <n v="3.3439956280000001"/>
    <n v="2"/>
    <x v="0"/>
  </r>
  <r>
    <x v="1"/>
    <x v="367"/>
    <x v="367"/>
    <x v="0"/>
    <n v="3.644371365"/>
    <n v="2"/>
    <x v="0"/>
  </r>
  <r>
    <x v="0"/>
    <x v="368"/>
    <x v="368"/>
    <x v="3"/>
    <n v="2.6177997479999999"/>
    <n v="3"/>
    <x v="0"/>
  </r>
  <r>
    <x v="3"/>
    <x v="369"/>
    <x v="369"/>
    <x v="4"/>
    <n v="8.3392634999999995"/>
    <n v="3"/>
    <x v="0"/>
  </r>
  <r>
    <x v="1"/>
    <x v="370"/>
    <x v="370"/>
    <x v="2"/>
    <n v="1.586114268"/>
    <n v="4"/>
    <x v="0"/>
  </r>
  <r>
    <x v="0"/>
    <x v="371"/>
    <x v="371"/>
    <x v="0"/>
    <n v="6.7624216239999999"/>
    <n v="2"/>
    <x v="0"/>
  </r>
  <r>
    <x v="3"/>
    <x v="372"/>
    <x v="372"/>
    <x v="0"/>
    <n v="1.3203828099999999"/>
    <n v="1"/>
    <x v="0"/>
  </r>
  <r>
    <x v="2"/>
    <x v="373"/>
    <x v="373"/>
    <x v="0"/>
    <n v="0.487403329"/>
    <n v="3"/>
    <x v="0"/>
  </r>
  <r>
    <x v="4"/>
    <x v="374"/>
    <x v="374"/>
    <x v="2"/>
    <n v="4.5758331419999996"/>
    <n v="1"/>
    <x v="0"/>
  </r>
  <r>
    <x v="4"/>
    <x v="375"/>
    <x v="375"/>
    <x v="0"/>
    <n v="2.9867511609999999"/>
    <n v="1"/>
    <x v="0"/>
  </r>
  <r>
    <x v="8"/>
    <x v="376"/>
    <x v="376"/>
    <x v="0"/>
    <n v="3.2248411020000001"/>
    <n v="1"/>
    <x v="0"/>
  </r>
  <r>
    <x v="1"/>
    <x v="377"/>
    <x v="377"/>
    <x v="2"/>
    <n v="0.82310674800000005"/>
    <n v="3"/>
    <x v="0"/>
  </r>
  <r>
    <x v="4"/>
    <x v="378"/>
    <x v="378"/>
    <x v="2"/>
    <n v="2.9889361999999999"/>
    <n v="2"/>
    <x v="0"/>
  </r>
  <r>
    <x v="2"/>
    <x v="379"/>
    <x v="379"/>
    <x v="0"/>
    <n v="1.905431034"/>
    <n v="1"/>
    <x v="0"/>
  </r>
  <r>
    <x v="1"/>
    <x v="380"/>
    <x v="380"/>
    <x v="2"/>
    <n v="11.02958591"/>
    <n v="0"/>
    <x v="0"/>
  </r>
  <r>
    <x v="1"/>
    <x v="381"/>
    <x v="381"/>
    <x v="3"/>
    <n v="5.0693096769999997"/>
    <n v="0"/>
    <x v="0"/>
  </r>
  <r>
    <x v="11"/>
    <x v="382"/>
    <x v="382"/>
    <x v="2"/>
    <n v="3.4014703179999999"/>
    <n v="2"/>
    <x v="30"/>
  </r>
  <r>
    <x v="6"/>
    <x v="383"/>
    <x v="383"/>
    <x v="1"/>
    <n v="6.1680150500000002"/>
    <n v="1"/>
    <x v="31"/>
  </r>
  <r>
    <x v="6"/>
    <x v="384"/>
    <x v="384"/>
    <x v="3"/>
    <n v="2.4527599659999999"/>
    <n v="2"/>
    <x v="32"/>
  </r>
  <r>
    <x v="4"/>
    <x v="385"/>
    <x v="385"/>
    <x v="0"/>
    <n v="3.5263931500000001"/>
    <n v="2"/>
    <x v="0"/>
  </r>
  <r>
    <x v="0"/>
    <x v="386"/>
    <x v="386"/>
    <x v="0"/>
    <n v="2.3867277310000001"/>
    <n v="1"/>
    <x v="0"/>
  </r>
  <r>
    <x v="0"/>
    <x v="387"/>
    <x v="387"/>
    <x v="2"/>
    <n v="1.9803684210000001"/>
    <n v="5"/>
    <x v="0"/>
  </r>
  <r>
    <x v="8"/>
    <x v="388"/>
    <x v="388"/>
    <x v="2"/>
    <n v="4.0247372920000002"/>
    <n v="0"/>
    <x v="0"/>
  </r>
  <r>
    <x v="2"/>
    <x v="389"/>
    <x v="389"/>
    <x v="2"/>
    <n v="6.1418787220000004"/>
    <n v="4"/>
    <x v="0"/>
  </r>
  <r>
    <x v="0"/>
    <x v="390"/>
    <x v="390"/>
    <x v="0"/>
    <n v="3.134555749"/>
    <n v="3"/>
    <x v="0"/>
  </r>
  <r>
    <x v="2"/>
    <x v="391"/>
    <x v="391"/>
    <x v="4"/>
    <n v="1.5418555979999999"/>
    <n v="3"/>
    <x v="0"/>
  </r>
  <r>
    <x v="0"/>
    <x v="392"/>
    <x v="392"/>
    <x v="0"/>
    <n v="2.687957087"/>
    <n v="0"/>
    <x v="0"/>
  </r>
  <r>
    <x v="6"/>
    <x v="393"/>
    <x v="393"/>
    <x v="3"/>
    <n v="1.9343962560000001"/>
    <n v="5"/>
    <x v="0"/>
  </r>
  <r>
    <x v="4"/>
    <x v="394"/>
    <x v="394"/>
    <x v="0"/>
    <n v="2.4096010360000002"/>
    <n v="2"/>
    <x v="0"/>
  </r>
  <r>
    <x v="5"/>
    <x v="395"/>
    <x v="395"/>
    <x v="3"/>
    <n v="2.046413883"/>
    <n v="0"/>
    <x v="33"/>
  </r>
  <r>
    <x v="1"/>
    <x v="396"/>
    <x v="396"/>
    <x v="0"/>
    <n v="5.1363011939999996"/>
    <n v="1"/>
    <x v="0"/>
  </r>
  <r>
    <x v="3"/>
    <x v="397"/>
    <x v="397"/>
    <x v="0"/>
    <n v="12.80147015"/>
    <n v="4"/>
    <x v="0"/>
  </r>
  <r>
    <x v="4"/>
    <x v="398"/>
    <x v="398"/>
    <x v="0"/>
    <n v="2.3323910419999998"/>
    <n v="2"/>
    <x v="0"/>
  </r>
  <r>
    <x v="10"/>
    <x v="399"/>
    <x v="399"/>
    <x v="3"/>
    <n v="3.384335095"/>
    <n v="5"/>
    <x v="0"/>
  </r>
  <r>
    <x v="1"/>
    <x v="400"/>
    <x v="400"/>
    <x v="0"/>
    <n v="2.0624809640000001"/>
    <n v="5"/>
    <x v="0"/>
  </r>
  <r>
    <x v="6"/>
    <x v="401"/>
    <x v="401"/>
    <x v="4"/>
    <n v="1.750778661"/>
    <n v="2"/>
    <x v="0"/>
  </r>
  <r>
    <x v="1"/>
    <x v="402"/>
    <x v="402"/>
    <x v="1"/>
    <n v="2.0674911319999998"/>
    <n v="2"/>
    <x v="0"/>
  </r>
  <r>
    <x v="3"/>
    <x v="403"/>
    <x v="403"/>
    <x v="4"/>
    <n v="0.31403874100000001"/>
    <n v="2"/>
    <x v="0"/>
  </r>
  <r>
    <x v="2"/>
    <x v="404"/>
    <x v="404"/>
    <x v="0"/>
    <n v="5.0727726219999996"/>
    <n v="3"/>
    <x v="0"/>
  </r>
  <r>
    <x v="1"/>
    <x v="405"/>
    <x v="405"/>
    <x v="3"/>
    <n v="0.93427267999999997"/>
    <n v="2"/>
    <x v="0"/>
  </r>
  <r>
    <x v="5"/>
    <x v="406"/>
    <x v="406"/>
    <x v="1"/>
    <n v="4.4400536749999997"/>
    <n v="0"/>
    <x v="0"/>
  </r>
  <r>
    <x v="3"/>
    <x v="407"/>
    <x v="407"/>
    <x v="2"/>
    <n v="3.207502056"/>
    <n v="1"/>
    <x v="0"/>
  </r>
  <r>
    <x v="8"/>
    <x v="408"/>
    <x v="408"/>
    <x v="2"/>
    <n v="2.91613722"/>
    <n v="2"/>
    <x v="0"/>
  </r>
  <r>
    <x v="4"/>
    <x v="409"/>
    <x v="409"/>
    <x v="3"/>
    <n v="5.2235922109999997"/>
    <n v="2"/>
    <x v="0"/>
  </r>
  <r>
    <x v="5"/>
    <x v="410"/>
    <x v="410"/>
    <x v="3"/>
    <n v="4.2231860870000002"/>
    <n v="1"/>
    <x v="0"/>
  </r>
  <r>
    <x v="3"/>
    <x v="411"/>
    <x v="411"/>
    <x v="2"/>
    <n v="4.9982692340000003"/>
    <n v="5"/>
    <x v="0"/>
  </r>
  <r>
    <x v="10"/>
    <x v="412"/>
    <x v="412"/>
    <x v="1"/>
    <n v="4.9094075850000003"/>
    <n v="0"/>
    <x v="0"/>
  </r>
  <r>
    <x v="2"/>
    <x v="413"/>
    <x v="413"/>
    <x v="0"/>
    <n v="4.8804861150000001"/>
    <n v="2"/>
    <x v="0"/>
  </r>
  <r>
    <x v="8"/>
    <x v="414"/>
    <x v="414"/>
    <x v="0"/>
    <n v="3.7001101749999998"/>
    <n v="1"/>
    <x v="0"/>
  </r>
  <r>
    <x v="4"/>
    <x v="415"/>
    <x v="415"/>
    <x v="0"/>
    <n v="8.9556816080000008"/>
    <n v="2"/>
    <x v="0"/>
  </r>
  <r>
    <x v="3"/>
    <x v="416"/>
    <x v="416"/>
    <x v="0"/>
    <n v="3.6321549219999998"/>
    <n v="1"/>
    <x v="0"/>
  </r>
  <r>
    <x v="9"/>
    <x v="417"/>
    <x v="417"/>
    <x v="4"/>
    <n v="11.824382780000001"/>
    <n v="3"/>
    <x v="0"/>
  </r>
  <r>
    <x v="0"/>
    <x v="418"/>
    <x v="418"/>
    <x v="2"/>
    <n v="1.80038714"/>
    <n v="3"/>
    <x v="0"/>
  </r>
  <r>
    <x v="0"/>
    <x v="419"/>
    <x v="419"/>
    <x v="0"/>
    <n v="1.196587251"/>
    <n v="0"/>
    <x v="0"/>
  </r>
  <r>
    <x v="0"/>
    <x v="420"/>
    <x v="420"/>
    <x v="2"/>
    <n v="5.2514699159999996"/>
    <n v="1"/>
    <x v="0"/>
  </r>
  <r>
    <x v="0"/>
    <x v="421"/>
    <x v="421"/>
    <x v="0"/>
    <n v="0.327198561"/>
    <n v="1"/>
    <x v="34"/>
  </r>
  <r>
    <x v="1"/>
    <x v="422"/>
    <x v="422"/>
    <x v="3"/>
    <n v="5.6062071600000003"/>
    <n v="2"/>
    <x v="0"/>
  </r>
  <r>
    <x v="9"/>
    <x v="423"/>
    <x v="423"/>
    <x v="1"/>
    <n v="0.73671296799999997"/>
    <n v="7"/>
    <x v="0"/>
  </r>
  <r>
    <x v="2"/>
    <x v="424"/>
    <x v="424"/>
    <x v="0"/>
    <n v="2.9613055529999999"/>
    <n v="2"/>
    <x v="0"/>
  </r>
  <r>
    <x v="5"/>
    <x v="425"/>
    <x v="425"/>
    <x v="3"/>
    <n v="5.5857588229999999"/>
    <n v="3"/>
    <x v="0"/>
  </r>
  <r>
    <x v="3"/>
    <x v="426"/>
    <x v="426"/>
    <x v="0"/>
    <n v="0.82814531599999996"/>
    <n v="3"/>
    <x v="35"/>
  </r>
  <r>
    <x v="1"/>
    <x v="427"/>
    <x v="427"/>
    <x v="4"/>
    <n v="2.7146234649999998"/>
    <n v="1"/>
    <x v="0"/>
  </r>
  <r>
    <x v="1"/>
    <x v="428"/>
    <x v="428"/>
    <x v="3"/>
    <n v="5.9252508559999999"/>
    <n v="0"/>
    <x v="0"/>
  </r>
  <r>
    <x v="8"/>
    <x v="429"/>
    <x v="429"/>
    <x v="0"/>
    <n v="0.36581060500000001"/>
    <n v="1"/>
    <x v="36"/>
  </r>
  <r>
    <x v="0"/>
    <x v="430"/>
    <x v="430"/>
    <x v="4"/>
    <n v="3.7458215350000001"/>
    <n v="1"/>
    <x v="0"/>
  </r>
  <r>
    <x v="1"/>
    <x v="431"/>
    <x v="431"/>
    <x v="0"/>
    <n v="2.0624837459999998"/>
    <n v="1"/>
    <x v="0"/>
  </r>
  <r>
    <x v="4"/>
    <x v="432"/>
    <x v="432"/>
    <x v="0"/>
    <n v="7.4408790580000002"/>
    <n v="1"/>
    <x v="0"/>
  </r>
  <r>
    <x v="1"/>
    <x v="433"/>
    <x v="433"/>
    <x v="2"/>
    <n v="2.3532379200000002"/>
    <n v="5"/>
    <x v="0"/>
  </r>
  <r>
    <x v="5"/>
    <x v="434"/>
    <x v="434"/>
    <x v="3"/>
    <n v="12.96431643"/>
    <n v="5"/>
    <x v="0"/>
  </r>
  <r>
    <x v="5"/>
    <x v="435"/>
    <x v="435"/>
    <x v="2"/>
    <n v="3.3773215049999998"/>
    <n v="2"/>
    <x v="0"/>
  </r>
  <r>
    <x v="2"/>
    <x v="436"/>
    <x v="436"/>
    <x v="3"/>
    <n v="3.069837449"/>
    <n v="3"/>
    <x v="0"/>
  </r>
  <r>
    <x v="2"/>
    <x v="437"/>
    <x v="437"/>
    <x v="3"/>
    <n v="1.9256246939999999"/>
    <n v="3"/>
    <x v="0"/>
  </r>
  <r>
    <x v="8"/>
    <x v="438"/>
    <x v="438"/>
    <x v="0"/>
    <n v="2.4316427329999999"/>
    <n v="2"/>
    <x v="0"/>
  </r>
  <r>
    <x v="3"/>
    <x v="439"/>
    <x v="439"/>
    <x v="2"/>
    <n v="5.3402469960000003"/>
    <n v="0"/>
    <x v="0"/>
  </r>
  <r>
    <x v="11"/>
    <x v="440"/>
    <x v="440"/>
    <x v="4"/>
    <n v="2.5997693439999998"/>
    <n v="2"/>
    <x v="37"/>
  </r>
  <r>
    <x v="8"/>
    <x v="441"/>
    <x v="441"/>
    <x v="2"/>
    <n v="1.8560676819999999"/>
    <n v="2"/>
    <x v="0"/>
  </r>
  <r>
    <x v="0"/>
    <x v="442"/>
    <x v="442"/>
    <x v="0"/>
    <n v="0.914731878"/>
    <n v="2"/>
    <x v="0"/>
  </r>
  <r>
    <x v="1"/>
    <x v="443"/>
    <x v="443"/>
    <x v="3"/>
    <n v="2.2264690840000001"/>
    <n v="2"/>
    <x v="0"/>
  </r>
  <r>
    <x v="0"/>
    <x v="444"/>
    <x v="444"/>
    <x v="1"/>
    <n v="5.1317929390000003"/>
    <n v="3"/>
    <x v="0"/>
  </r>
  <r>
    <x v="4"/>
    <x v="445"/>
    <x v="445"/>
    <x v="2"/>
    <n v="1.8291285779999999"/>
    <n v="2"/>
    <x v="0"/>
  </r>
  <r>
    <x v="3"/>
    <x v="446"/>
    <x v="446"/>
    <x v="4"/>
    <n v="16.322901460000001"/>
    <n v="3"/>
    <x v="0"/>
  </r>
  <r>
    <x v="2"/>
    <x v="447"/>
    <x v="447"/>
    <x v="0"/>
    <n v="8.3432861070000008"/>
    <n v="1"/>
    <x v="0"/>
  </r>
  <r>
    <x v="1"/>
    <x v="448"/>
    <x v="448"/>
    <x v="2"/>
    <n v="0.35883797200000001"/>
    <n v="2"/>
    <x v="38"/>
  </r>
  <r>
    <x v="5"/>
    <x v="449"/>
    <x v="449"/>
    <x v="3"/>
    <n v="2.5322685909999998"/>
    <n v="5"/>
    <x v="0"/>
  </r>
  <r>
    <x v="1"/>
    <x v="450"/>
    <x v="450"/>
    <x v="1"/>
    <n v="2.143944168"/>
    <n v="0"/>
    <x v="0"/>
  </r>
  <r>
    <x v="6"/>
    <x v="451"/>
    <x v="451"/>
    <x v="0"/>
    <n v="0.55603314100000001"/>
    <n v="1"/>
    <x v="39"/>
  </r>
  <r>
    <x v="10"/>
    <x v="452"/>
    <x v="452"/>
    <x v="2"/>
    <n v="2.2109185390000001"/>
    <n v="3"/>
    <x v="0"/>
  </r>
  <r>
    <x v="2"/>
    <x v="453"/>
    <x v="453"/>
    <x v="4"/>
    <n v="2.1997603460000001"/>
    <n v="1"/>
    <x v="0"/>
  </r>
  <r>
    <x v="6"/>
    <x v="454"/>
    <x v="454"/>
    <x v="0"/>
    <n v="5.5175364120000001"/>
    <n v="2"/>
    <x v="40"/>
  </r>
  <r>
    <x v="0"/>
    <x v="455"/>
    <x v="455"/>
    <x v="0"/>
    <n v="6.4611773330000002"/>
    <n v="3"/>
    <x v="0"/>
  </r>
  <r>
    <x v="1"/>
    <x v="456"/>
    <x v="456"/>
    <x v="2"/>
    <n v="5.6265781260000001"/>
    <n v="1"/>
    <x v="0"/>
  </r>
  <r>
    <x v="3"/>
    <x v="457"/>
    <x v="457"/>
    <x v="4"/>
    <n v="8.1668451350000009"/>
    <n v="2"/>
    <x v="0"/>
  </r>
  <r>
    <x v="0"/>
    <x v="458"/>
    <x v="458"/>
    <x v="0"/>
    <n v="3.3358841090000002"/>
    <n v="5"/>
    <x v="0"/>
  </r>
  <r>
    <x v="8"/>
    <x v="459"/>
    <x v="459"/>
    <x v="0"/>
    <n v="3.3284517199999999"/>
    <n v="3"/>
    <x v="0"/>
  </r>
  <r>
    <x v="0"/>
    <x v="460"/>
    <x v="460"/>
    <x v="0"/>
    <n v="5.2689358159999999"/>
    <n v="1"/>
    <x v="0"/>
  </r>
  <r>
    <x v="4"/>
    <x v="461"/>
    <x v="461"/>
    <x v="0"/>
    <n v="2.2299854849999998"/>
    <n v="3"/>
    <x v="0"/>
  </r>
  <r>
    <x v="1"/>
    <x v="462"/>
    <x v="462"/>
    <x v="2"/>
    <n v="3.8612780600000001"/>
    <n v="4"/>
    <x v="0"/>
  </r>
  <r>
    <x v="6"/>
    <x v="463"/>
    <x v="463"/>
    <x v="0"/>
    <n v="3.7211340819999998"/>
    <n v="3"/>
    <x v="0"/>
  </r>
  <r>
    <x v="0"/>
    <x v="464"/>
    <x v="464"/>
    <x v="0"/>
    <n v="4.2969207239999996"/>
    <n v="2"/>
    <x v="0"/>
  </r>
  <r>
    <x v="1"/>
    <x v="465"/>
    <x v="465"/>
    <x v="1"/>
    <n v="6.7330170669999996"/>
    <n v="4"/>
    <x v="0"/>
  </r>
  <r>
    <x v="2"/>
    <x v="466"/>
    <x v="466"/>
    <x v="0"/>
    <n v="1.6346910109999999"/>
    <n v="3"/>
    <x v="41"/>
  </r>
  <r>
    <x v="5"/>
    <x v="467"/>
    <x v="467"/>
    <x v="2"/>
    <n v="1.681804785"/>
    <n v="0"/>
    <x v="42"/>
  </r>
  <r>
    <x v="12"/>
    <x v="468"/>
    <x v="468"/>
    <x v="3"/>
    <n v="12.08349527"/>
    <n v="2"/>
    <x v="0"/>
  </r>
  <r>
    <x v="0"/>
    <x v="469"/>
    <x v="469"/>
    <x v="4"/>
    <n v="1.6355283350000001"/>
    <n v="1"/>
    <x v="0"/>
  </r>
  <r>
    <x v="9"/>
    <x v="470"/>
    <x v="470"/>
    <x v="4"/>
    <n v="2.3247134709999999"/>
    <n v="3"/>
    <x v="0"/>
  </r>
  <r>
    <x v="3"/>
    <x v="471"/>
    <x v="471"/>
    <x v="2"/>
    <n v="4.6102301939999997"/>
    <n v="1"/>
    <x v="0"/>
  </r>
  <r>
    <x v="6"/>
    <x v="472"/>
    <x v="472"/>
    <x v="0"/>
    <n v="0.431941819"/>
    <n v="1"/>
    <x v="43"/>
  </r>
  <r>
    <x v="3"/>
    <x v="473"/>
    <x v="473"/>
    <x v="4"/>
    <n v="2.063063187"/>
    <n v="1"/>
    <x v="0"/>
  </r>
  <r>
    <x v="5"/>
    <x v="474"/>
    <x v="474"/>
    <x v="4"/>
    <n v="1.1641718329999999"/>
    <n v="0"/>
    <x v="44"/>
  </r>
  <r>
    <x v="1"/>
    <x v="475"/>
    <x v="475"/>
    <x v="0"/>
    <n v="0.88759264400000004"/>
    <n v="0"/>
    <x v="45"/>
  </r>
  <r>
    <x v="0"/>
    <x v="476"/>
    <x v="476"/>
    <x v="2"/>
    <n v="6.6389865769999998"/>
    <n v="2"/>
    <x v="0"/>
  </r>
  <r>
    <x v="8"/>
    <x v="477"/>
    <x v="477"/>
    <x v="3"/>
    <n v="5.6498836020000001"/>
    <n v="3"/>
    <x v="0"/>
  </r>
  <r>
    <x v="1"/>
    <x v="478"/>
    <x v="478"/>
    <x v="0"/>
    <n v="1.4062526230000001"/>
    <n v="1"/>
    <x v="0"/>
  </r>
  <r>
    <x v="5"/>
    <x v="479"/>
    <x v="479"/>
    <x v="2"/>
    <n v="6.8548736779999997"/>
    <n v="3"/>
    <x v="0"/>
  </r>
  <r>
    <x v="6"/>
    <x v="480"/>
    <x v="480"/>
    <x v="2"/>
    <n v="7.1755347309999999"/>
    <n v="3"/>
    <x v="0"/>
  </r>
  <r>
    <x v="8"/>
    <x v="481"/>
    <x v="481"/>
    <x v="1"/>
    <n v="8.1688868760000002"/>
    <n v="1"/>
    <x v="0"/>
  </r>
  <r>
    <x v="8"/>
    <x v="482"/>
    <x v="482"/>
    <x v="1"/>
    <n v="7.2896450919999998"/>
    <n v="3"/>
    <x v="0"/>
  </r>
  <r>
    <x v="1"/>
    <x v="483"/>
    <x v="483"/>
    <x v="1"/>
    <n v="3.9317844810000002"/>
    <n v="1"/>
    <x v="0"/>
  </r>
  <r>
    <x v="6"/>
    <x v="484"/>
    <x v="484"/>
    <x v="0"/>
    <n v="2.2809711039999998"/>
    <n v="2"/>
    <x v="46"/>
  </r>
  <r>
    <x v="10"/>
    <x v="485"/>
    <x v="485"/>
    <x v="0"/>
    <n v="5.614024144"/>
    <n v="3"/>
    <x v="0"/>
  </r>
  <r>
    <x v="1"/>
    <x v="486"/>
    <x v="486"/>
    <x v="0"/>
    <n v="2.4415588989999999"/>
    <n v="1"/>
    <x v="0"/>
  </r>
  <r>
    <x v="5"/>
    <x v="487"/>
    <x v="487"/>
    <x v="4"/>
    <n v="4.0702587100000001"/>
    <n v="6"/>
    <x v="0"/>
  </r>
  <r>
    <x v="1"/>
    <x v="488"/>
    <x v="488"/>
    <x v="4"/>
    <n v="2.1991246769999999"/>
    <n v="5"/>
    <x v="0"/>
  </r>
  <r>
    <x v="2"/>
    <x v="489"/>
    <x v="489"/>
    <x v="3"/>
    <n v="3.0667325170000002"/>
    <n v="2"/>
    <x v="0"/>
  </r>
  <r>
    <x v="8"/>
    <x v="490"/>
    <x v="490"/>
    <x v="2"/>
    <n v="1.1218538339999999"/>
    <n v="1"/>
    <x v="0"/>
  </r>
  <r>
    <x v="10"/>
    <x v="491"/>
    <x v="491"/>
    <x v="4"/>
    <n v="5.3589290939999996"/>
    <n v="1"/>
    <x v="0"/>
  </r>
  <r>
    <x v="1"/>
    <x v="492"/>
    <x v="492"/>
    <x v="2"/>
    <n v="4.2559559120000001"/>
    <n v="1"/>
    <x v="0"/>
  </r>
  <r>
    <x v="1"/>
    <x v="493"/>
    <x v="493"/>
    <x v="0"/>
    <n v="0.79222704700000002"/>
    <n v="0"/>
    <x v="0"/>
  </r>
  <r>
    <x v="0"/>
    <x v="494"/>
    <x v="494"/>
    <x v="2"/>
    <n v="2.4563236349999999"/>
    <n v="2"/>
    <x v="0"/>
  </r>
  <r>
    <x v="7"/>
    <x v="495"/>
    <x v="495"/>
    <x v="2"/>
    <n v="6.1028499979999999"/>
    <n v="1"/>
    <x v="0"/>
  </r>
  <r>
    <x v="8"/>
    <x v="496"/>
    <x v="496"/>
    <x v="3"/>
    <n v="1.410717462"/>
    <n v="1"/>
    <x v="47"/>
  </r>
  <r>
    <x v="3"/>
    <x v="497"/>
    <x v="497"/>
    <x v="0"/>
    <n v="1.451157998"/>
    <n v="3"/>
    <x v="48"/>
  </r>
  <r>
    <x v="5"/>
    <x v="498"/>
    <x v="498"/>
    <x v="3"/>
    <n v="2.6823724219999998"/>
    <n v="1"/>
    <x v="0"/>
  </r>
  <r>
    <x v="8"/>
    <x v="499"/>
    <x v="499"/>
    <x v="2"/>
    <n v="1.841087133"/>
    <n v="4"/>
    <x v="0"/>
  </r>
  <r>
    <x v="4"/>
    <x v="500"/>
    <x v="500"/>
    <x v="0"/>
    <n v="9.1302853279999994"/>
    <n v="2"/>
    <x v="0"/>
  </r>
  <r>
    <x v="3"/>
    <x v="501"/>
    <x v="501"/>
    <x v="0"/>
    <n v="1.8342585870000001"/>
    <n v="1"/>
    <x v="0"/>
  </r>
  <r>
    <x v="0"/>
    <x v="502"/>
    <x v="502"/>
    <x v="0"/>
    <n v="2.0654248900000001"/>
    <n v="0"/>
    <x v="49"/>
  </r>
  <r>
    <x v="2"/>
    <x v="503"/>
    <x v="503"/>
    <x v="2"/>
    <n v="0.188309106"/>
    <n v="2"/>
    <x v="0"/>
  </r>
  <r>
    <x v="0"/>
    <x v="504"/>
    <x v="504"/>
    <x v="0"/>
    <n v="2.6051301859999998"/>
    <n v="0"/>
    <x v="50"/>
  </r>
  <r>
    <x v="2"/>
    <x v="505"/>
    <x v="505"/>
    <x v="2"/>
    <n v="5.5571341040000002"/>
    <n v="2"/>
    <x v="0"/>
  </r>
  <r>
    <x v="2"/>
    <x v="506"/>
    <x v="506"/>
    <x v="3"/>
    <n v="5.2186689939999997"/>
    <n v="1"/>
    <x v="0"/>
  </r>
  <r>
    <x v="4"/>
    <x v="507"/>
    <x v="507"/>
    <x v="4"/>
    <n v="5.4045040990000004"/>
    <n v="0"/>
    <x v="0"/>
  </r>
  <r>
    <x v="1"/>
    <x v="508"/>
    <x v="508"/>
    <x v="1"/>
    <n v="4.9351704380000001"/>
    <n v="1"/>
    <x v="0"/>
  </r>
  <r>
    <x v="1"/>
    <x v="509"/>
    <x v="509"/>
    <x v="0"/>
    <n v="10.28372383"/>
    <n v="1"/>
    <x v="0"/>
  </r>
  <r>
    <x v="3"/>
    <x v="510"/>
    <x v="510"/>
    <x v="2"/>
    <n v="3.9951256860000002"/>
    <n v="2"/>
    <x v="0"/>
  </r>
  <r>
    <x v="3"/>
    <x v="511"/>
    <x v="511"/>
    <x v="0"/>
    <n v="2.0268071679999999"/>
    <n v="2"/>
    <x v="0"/>
  </r>
  <r>
    <x v="2"/>
    <x v="512"/>
    <x v="512"/>
    <x v="1"/>
    <n v="2.152462893"/>
    <n v="0"/>
    <x v="0"/>
  </r>
  <r>
    <x v="1"/>
    <x v="513"/>
    <x v="513"/>
    <x v="0"/>
    <n v="2.5192943560000001"/>
    <n v="1"/>
    <x v="0"/>
  </r>
  <r>
    <x v="3"/>
    <x v="514"/>
    <x v="514"/>
    <x v="2"/>
    <n v="1.67847273"/>
    <n v="4"/>
    <x v="0"/>
  </r>
  <r>
    <x v="3"/>
    <x v="515"/>
    <x v="515"/>
    <x v="2"/>
    <n v="4.2892206120000003"/>
    <n v="1"/>
    <x v="0"/>
  </r>
  <r>
    <x v="3"/>
    <x v="516"/>
    <x v="516"/>
    <x v="2"/>
    <n v="5.7998635089999997"/>
    <n v="0"/>
    <x v="0"/>
  </r>
  <r>
    <x v="3"/>
    <x v="517"/>
    <x v="517"/>
    <x v="1"/>
    <n v="2.2618347870000002"/>
    <n v="2"/>
    <x v="0"/>
  </r>
  <r>
    <x v="2"/>
    <x v="518"/>
    <x v="518"/>
    <x v="0"/>
    <n v="7.039498418"/>
    <n v="3"/>
    <x v="0"/>
  </r>
  <r>
    <x v="0"/>
    <x v="519"/>
    <x v="519"/>
    <x v="0"/>
    <n v="1.091149452"/>
    <n v="5"/>
    <x v="0"/>
  </r>
  <r>
    <x v="5"/>
    <x v="520"/>
    <x v="520"/>
    <x v="1"/>
    <n v="0.42827264900000001"/>
    <n v="3"/>
    <x v="0"/>
  </r>
  <r>
    <x v="0"/>
    <x v="521"/>
    <x v="521"/>
    <x v="2"/>
    <n v="2.1942525869999998"/>
    <n v="2"/>
    <x v="0"/>
  </r>
  <r>
    <x v="2"/>
    <x v="522"/>
    <x v="522"/>
    <x v="2"/>
    <n v="0.49458276899999998"/>
    <n v="4"/>
    <x v="0"/>
  </r>
  <r>
    <x v="2"/>
    <x v="523"/>
    <x v="523"/>
    <x v="0"/>
    <n v="1.5270545250000001"/>
    <n v="0"/>
    <x v="51"/>
  </r>
  <r>
    <x v="0"/>
    <x v="524"/>
    <x v="524"/>
    <x v="1"/>
    <n v="3.6454311279999998"/>
    <n v="0"/>
    <x v="0"/>
  </r>
  <r>
    <x v="7"/>
    <x v="525"/>
    <x v="525"/>
    <x v="3"/>
    <n v="0.70865776899999999"/>
    <n v="0"/>
    <x v="0"/>
  </r>
  <r>
    <x v="4"/>
    <x v="526"/>
    <x v="526"/>
    <x v="4"/>
    <n v="3.414782126"/>
    <n v="1"/>
    <x v="0"/>
  </r>
  <r>
    <x v="4"/>
    <x v="527"/>
    <x v="527"/>
    <x v="1"/>
    <n v="1.8821148759999999"/>
    <n v="0"/>
    <x v="0"/>
  </r>
  <r>
    <x v="1"/>
    <x v="528"/>
    <x v="528"/>
    <x v="2"/>
    <n v="4.9052880539999997"/>
    <n v="4"/>
    <x v="0"/>
  </r>
  <r>
    <x v="6"/>
    <x v="529"/>
    <x v="529"/>
    <x v="0"/>
    <n v="0.85381045200000005"/>
    <n v="2"/>
    <x v="0"/>
  </r>
  <r>
    <x v="1"/>
    <x v="530"/>
    <x v="530"/>
    <x v="0"/>
    <n v="1.882119734"/>
    <n v="4"/>
    <x v="0"/>
  </r>
  <r>
    <x v="0"/>
    <x v="531"/>
    <x v="531"/>
    <x v="4"/>
    <n v="1.643101105"/>
    <n v="4"/>
    <x v="0"/>
  </r>
  <r>
    <x v="1"/>
    <x v="532"/>
    <x v="532"/>
    <x v="2"/>
    <n v="3.6569155499999999"/>
    <n v="0"/>
    <x v="0"/>
  </r>
  <r>
    <x v="1"/>
    <x v="533"/>
    <x v="533"/>
    <x v="1"/>
    <n v="2.0460112819999998"/>
    <n v="1"/>
    <x v="52"/>
  </r>
  <r>
    <x v="4"/>
    <x v="534"/>
    <x v="534"/>
    <x v="4"/>
    <n v="4.8193334410000004"/>
    <n v="1"/>
    <x v="0"/>
  </r>
  <r>
    <x v="3"/>
    <x v="535"/>
    <x v="535"/>
    <x v="3"/>
    <n v="3.7332680389999999"/>
    <n v="3"/>
    <x v="0"/>
  </r>
  <r>
    <x v="8"/>
    <x v="536"/>
    <x v="536"/>
    <x v="2"/>
    <n v="3.0960452730000001"/>
    <n v="1"/>
    <x v="0"/>
  </r>
  <r>
    <x v="1"/>
    <x v="537"/>
    <x v="537"/>
    <x v="2"/>
    <n v="2.5676081009999998"/>
    <n v="3"/>
    <x v="0"/>
  </r>
  <r>
    <x v="2"/>
    <x v="538"/>
    <x v="538"/>
    <x v="0"/>
    <n v="9.5483858989999995"/>
    <n v="2"/>
    <x v="0"/>
  </r>
  <r>
    <x v="11"/>
    <x v="539"/>
    <x v="539"/>
    <x v="2"/>
    <n v="3.3875719470000001"/>
    <n v="2"/>
    <x v="0"/>
  </r>
  <r>
    <x v="1"/>
    <x v="540"/>
    <x v="540"/>
    <x v="1"/>
    <n v="4.1829238609999999"/>
    <n v="1"/>
    <x v="53"/>
  </r>
  <r>
    <x v="6"/>
    <x v="541"/>
    <x v="541"/>
    <x v="0"/>
    <n v="4.1232848190000002"/>
    <n v="0"/>
    <x v="0"/>
  </r>
  <r>
    <x v="1"/>
    <x v="542"/>
    <x v="542"/>
    <x v="3"/>
    <n v="2.063405403"/>
    <n v="1"/>
    <x v="54"/>
  </r>
  <r>
    <x v="2"/>
    <x v="543"/>
    <x v="543"/>
    <x v="3"/>
    <n v="0.42125036100000002"/>
    <n v="1"/>
    <x v="55"/>
  </r>
  <r>
    <x v="0"/>
    <x v="544"/>
    <x v="544"/>
    <x v="2"/>
    <n v="9.0330400649999998"/>
    <n v="1"/>
    <x v="0"/>
  </r>
  <r>
    <x v="3"/>
    <x v="545"/>
    <x v="545"/>
    <x v="0"/>
    <n v="2.2998286380000001"/>
    <n v="7"/>
    <x v="0"/>
  </r>
  <r>
    <x v="3"/>
    <x v="546"/>
    <x v="546"/>
    <x v="0"/>
    <n v="4.0297337200000003"/>
    <n v="2"/>
    <x v="0"/>
  </r>
  <r>
    <x v="1"/>
    <x v="547"/>
    <x v="547"/>
    <x v="0"/>
    <n v="9.3973740590000006"/>
    <n v="3"/>
    <x v="0"/>
  </r>
  <r>
    <x v="1"/>
    <x v="548"/>
    <x v="548"/>
    <x v="0"/>
    <n v="2.1255640790000001"/>
    <n v="4"/>
    <x v="56"/>
  </r>
  <r>
    <x v="0"/>
    <x v="549"/>
    <x v="549"/>
    <x v="2"/>
    <n v="2.702707577"/>
    <n v="2"/>
    <x v="0"/>
  </r>
  <r>
    <x v="6"/>
    <x v="550"/>
    <x v="550"/>
    <x v="0"/>
    <n v="7.3298656009999998"/>
    <n v="1"/>
    <x v="0"/>
  </r>
  <r>
    <x v="10"/>
    <x v="551"/>
    <x v="551"/>
    <x v="4"/>
    <n v="1.9500596130000001"/>
    <n v="0"/>
    <x v="0"/>
  </r>
  <r>
    <x v="4"/>
    <x v="552"/>
    <x v="552"/>
    <x v="0"/>
    <n v="1.1852224840000001"/>
    <n v="2"/>
    <x v="0"/>
  </r>
  <r>
    <x v="0"/>
    <x v="553"/>
    <x v="553"/>
    <x v="0"/>
    <n v="0.66285419199999995"/>
    <n v="2"/>
    <x v="0"/>
  </r>
  <r>
    <x v="1"/>
    <x v="554"/>
    <x v="554"/>
    <x v="2"/>
    <n v="15.277744179999999"/>
    <n v="2"/>
    <x v="0"/>
  </r>
  <r>
    <x v="0"/>
    <x v="555"/>
    <x v="555"/>
    <x v="3"/>
    <n v="8.6759136160000008"/>
    <n v="6"/>
    <x v="0"/>
  </r>
  <r>
    <x v="1"/>
    <x v="556"/>
    <x v="556"/>
    <x v="4"/>
    <n v="0.21892719199999999"/>
    <n v="1"/>
    <x v="0"/>
  </r>
  <r>
    <x v="6"/>
    <x v="557"/>
    <x v="557"/>
    <x v="2"/>
    <n v="5.4203686600000003"/>
    <n v="4"/>
    <x v="0"/>
  </r>
  <r>
    <x v="2"/>
    <x v="558"/>
    <x v="558"/>
    <x v="1"/>
    <n v="9.1816103980000001"/>
    <n v="2"/>
    <x v="0"/>
  </r>
  <r>
    <x v="4"/>
    <x v="559"/>
    <x v="559"/>
    <x v="4"/>
    <n v="3.098959491"/>
    <n v="0"/>
    <x v="0"/>
  </r>
  <r>
    <x v="3"/>
    <x v="560"/>
    <x v="560"/>
    <x v="1"/>
    <n v="2.3753744889999999"/>
    <n v="4"/>
    <x v="0"/>
  </r>
  <r>
    <x v="9"/>
    <x v="561"/>
    <x v="561"/>
    <x v="0"/>
    <n v="2.5160020909999998"/>
    <n v="2"/>
    <x v="0"/>
  </r>
  <r>
    <x v="1"/>
    <x v="562"/>
    <x v="562"/>
    <x v="1"/>
    <n v="8.2867340150000004"/>
    <n v="2"/>
    <x v="0"/>
  </r>
  <r>
    <x v="0"/>
    <x v="563"/>
    <x v="563"/>
    <x v="0"/>
    <n v="1.569542784"/>
    <n v="3"/>
    <x v="57"/>
  </r>
  <r>
    <x v="3"/>
    <x v="564"/>
    <x v="564"/>
    <x v="3"/>
    <n v="1.597971773"/>
    <n v="1"/>
    <x v="0"/>
  </r>
  <r>
    <x v="3"/>
    <x v="565"/>
    <x v="565"/>
    <x v="0"/>
    <n v="1.5790788499999999"/>
    <n v="0"/>
    <x v="58"/>
  </r>
  <r>
    <x v="8"/>
    <x v="566"/>
    <x v="566"/>
    <x v="3"/>
    <n v="0.12667862499999999"/>
    <n v="0"/>
    <x v="59"/>
  </r>
  <r>
    <x v="1"/>
    <x v="567"/>
    <x v="567"/>
    <x v="3"/>
    <n v="2.4546992780000001"/>
    <n v="4"/>
    <x v="0"/>
  </r>
  <r>
    <x v="2"/>
    <x v="568"/>
    <x v="568"/>
    <x v="0"/>
    <n v="7.5196665989999998"/>
    <n v="3"/>
    <x v="0"/>
  </r>
  <r>
    <x v="2"/>
    <x v="569"/>
    <x v="569"/>
    <x v="3"/>
    <n v="4.517620226"/>
    <n v="1"/>
    <x v="0"/>
  </r>
  <r>
    <x v="10"/>
    <x v="570"/>
    <x v="570"/>
    <x v="0"/>
    <n v="4.973141644"/>
    <n v="0"/>
    <x v="0"/>
  </r>
  <r>
    <x v="4"/>
    <x v="571"/>
    <x v="571"/>
    <x v="0"/>
    <n v="4.0860942490000003"/>
    <n v="0"/>
    <x v="0"/>
  </r>
  <r>
    <x v="5"/>
    <x v="572"/>
    <x v="572"/>
    <x v="2"/>
    <n v="2.7626756010000002"/>
    <n v="1"/>
    <x v="0"/>
  </r>
  <r>
    <x v="5"/>
    <x v="573"/>
    <x v="573"/>
    <x v="3"/>
    <n v="2.8685813599999999"/>
    <n v="0"/>
    <x v="0"/>
  </r>
  <r>
    <x v="1"/>
    <x v="574"/>
    <x v="574"/>
    <x v="2"/>
    <n v="4.1696995289999998"/>
    <n v="2"/>
    <x v="0"/>
  </r>
  <r>
    <x v="3"/>
    <x v="575"/>
    <x v="575"/>
    <x v="2"/>
    <n v="2.1688479109999999"/>
    <n v="1"/>
    <x v="0"/>
  </r>
  <r>
    <x v="10"/>
    <x v="576"/>
    <x v="576"/>
    <x v="4"/>
    <n v="1.4673986880000001"/>
    <n v="3"/>
    <x v="0"/>
  </r>
  <r>
    <x v="7"/>
    <x v="577"/>
    <x v="577"/>
    <x v="3"/>
    <n v="2.3481537760000002"/>
    <n v="3"/>
    <x v="0"/>
  </r>
  <r>
    <x v="1"/>
    <x v="578"/>
    <x v="578"/>
    <x v="1"/>
    <n v="1.007076825"/>
    <n v="0"/>
    <x v="60"/>
  </r>
  <r>
    <x v="4"/>
    <x v="579"/>
    <x v="579"/>
    <x v="0"/>
    <n v="1.6770291660000001"/>
    <n v="3"/>
    <x v="0"/>
  </r>
  <r>
    <x v="4"/>
    <x v="580"/>
    <x v="580"/>
    <x v="0"/>
    <n v="6.638585688"/>
    <n v="2"/>
    <x v="0"/>
  </r>
  <r>
    <x v="2"/>
    <x v="581"/>
    <x v="581"/>
    <x v="0"/>
    <n v="2.7187041559999998"/>
    <n v="2"/>
    <x v="0"/>
  </r>
  <r>
    <x v="4"/>
    <x v="582"/>
    <x v="582"/>
    <x v="4"/>
    <n v="4.0614347290000001"/>
    <n v="2"/>
    <x v="0"/>
  </r>
  <r>
    <x v="0"/>
    <x v="583"/>
    <x v="583"/>
    <x v="0"/>
    <n v="4.5412807810000002"/>
    <n v="5"/>
    <x v="0"/>
  </r>
  <r>
    <x v="5"/>
    <x v="584"/>
    <x v="584"/>
    <x v="0"/>
    <n v="3.3155983870000001"/>
    <n v="4"/>
    <x v="0"/>
  </r>
  <r>
    <x v="10"/>
    <x v="585"/>
    <x v="585"/>
    <x v="1"/>
    <n v="5.9351987570000002"/>
    <n v="2"/>
    <x v="0"/>
  </r>
  <r>
    <x v="3"/>
    <x v="586"/>
    <x v="586"/>
    <x v="0"/>
    <n v="1.9384007270000001"/>
    <n v="5"/>
    <x v="0"/>
  </r>
  <r>
    <x v="2"/>
    <x v="587"/>
    <x v="587"/>
    <x v="2"/>
    <n v="4.1894762209999996"/>
    <n v="1"/>
    <x v="0"/>
  </r>
  <r>
    <x v="3"/>
    <x v="588"/>
    <x v="588"/>
    <x v="0"/>
    <n v="1.315052517"/>
    <n v="1"/>
    <x v="0"/>
  </r>
  <r>
    <x v="2"/>
    <x v="589"/>
    <x v="589"/>
    <x v="0"/>
    <n v="0.229859754"/>
    <n v="2"/>
    <x v="0"/>
  </r>
  <r>
    <x v="5"/>
    <x v="590"/>
    <x v="590"/>
    <x v="0"/>
    <n v="1.8465073700000001"/>
    <n v="2"/>
    <x v="0"/>
  </r>
  <r>
    <x v="8"/>
    <x v="591"/>
    <x v="591"/>
    <x v="2"/>
    <n v="2.8601582799999998"/>
    <n v="0"/>
    <x v="61"/>
  </r>
  <r>
    <x v="1"/>
    <x v="592"/>
    <x v="592"/>
    <x v="1"/>
    <n v="1.3983576179999999"/>
    <n v="2"/>
    <x v="62"/>
  </r>
  <r>
    <x v="0"/>
    <x v="593"/>
    <x v="593"/>
    <x v="0"/>
    <n v="9.0313369370000007"/>
    <n v="1"/>
    <x v="0"/>
  </r>
  <r>
    <x v="1"/>
    <x v="594"/>
    <x v="594"/>
    <x v="0"/>
    <n v="2.9621714809999999"/>
    <n v="2"/>
    <x v="0"/>
  </r>
  <r>
    <x v="2"/>
    <x v="595"/>
    <x v="595"/>
    <x v="1"/>
    <n v="5.1035372260000003"/>
    <n v="0"/>
    <x v="0"/>
  </r>
  <r>
    <x v="1"/>
    <x v="596"/>
    <x v="596"/>
    <x v="1"/>
    <n v="7.7536194649999999"/>
    <n v="3"/>
    <x v="0"/>
  </r>
  <r>
    <x v="2"/>
    <x v="597"/>
    <x v="597"/>
    <x v="1"/>
    <n v="3.3552759970000001"/>
    <n v="3"/>
    <x v="0"/>
  </r>
  <r>
    <x v="7"/>
    <x v="598"/>
    <x v="598"/>
    <x v="3"/>
    <n v="1.9436767159999999"/>
    <n v="2"/>
    <x v="0"/>
  </r>
  <r>
    <x v="3"/>
    <x v="599"/>
    <x v="599"/>
    <x v="1"/>
    <n v="1.1771875190000001"/>
    <n v="0"/>
    <x v="0"/>
  </r>
  <r>
    <x v="0"/>
    <x v="600"/>
    <x v="600"/>
    <x v="2"/>
    <n v="0.68266198700000003"/>
    <n v="1"/>
    <x v="63"/>
  </r>
  <r>
    <x v="0"/>
    <x v="601"/>
    <x v="601"/>
    <x v="1"/>
    <n v="5.4472556709999997"/>
    <n v="3"/>
    <x v="0"/>
  </r>
  <r>
    <x v="0"/>
    <x v="602"/>
    <x v="602"/>
    <x v="2"/>
    <n v="5.8822629260000001"/>
    <n v="1"/>
    <x v="0"/>
  </r>
  <r>
    <x v="2"/>
    <x v="603"/>
    <x v="603"/>
    <x v="0"/>
    <n v="7.9751802239999998"/>
    <n v="4"/>
    <x v="0"/>
  </r>
  <r>
    <x v="3"/>
    <x v="604"/>
    <x v="604"/>
    <x v="0"/>
    <n v="7.0440213199999997"/>
    <n v="1"/>
    <x v="0"/>
  </r>
  <r>
    <x v="1"/>
    <x v="605"/>
    <x v="605"/>
    <x v="0"/>
    <n v="9.7012807700000003"/>
    <n v="1"/>
    <x v="0"/>
  </r>
  <r>
    <x v="0"/>
    <x v="606"/>
    <x v="606"/>
    <x v="0"/>
    <n v="5.91338323"/>
    <n v="2"/>
    <x v="0"/>
  </r>
  <r>
    <x v="2"/>
    <x v="607"/>
    <x v="607"/>
    <x v="0"/>
    <n v="3.7854199300000002"/>
    <n v="2"/>
    <x v="0"/>
  </r>
  <r>
    <x v="4"/>
    <x v="608"/>
    <x v="608"/>
    <x v="0"/>
    <n v="2.2557822930000002"/>
    <n v="2"/>
    <x v="0"/>
  </r>
  <r>
    <x v="2"/>
    <x v="609"/>
    <x v="609"/>
    <x v="1"/>
    <n v="3.034358557"/>
    <n v="3"/>
    <x v="64"/>
  </r>
  <r>
    <x v="3"/>
    <x v="610"/>
    <x v="610"/>
    <x v="3"/>
    <n v="3.3200678560000001"/>
    <n v="3"/>
    <x v="0"/>
  </r>
  <r>
    <x v="4"/>
    <x v="611"/>
    <x v="611"/>
    <x v="2"/>
    <n v="8.7823332240000003"/>
    <n v="2"/>
    <x v="0"/>
  </r>
  <r>
    <x v="6"/>
    <x v="612"/>
    <x v="612"/>
    <x v="1"/>
    <n v="7.1987702640000002"/>
    <n v="2"/>
    <x v="0"/>
  </r>
  <r>
    <x v="3"/>
    <x v="613"/>
    <x v="613"/>
    <x v="0"/>
    <n v="1.620715678"/>
    <n v="1"/>
    <x v="0"/>
  </r>
  <r>
    <x v="1"/>
    <x v="614"/>
    <x v="614"/>
    <x v="3"/>
    <n v="4.2168364089999999"/>
    <n v="1"/>
    <x v="0"/>
  </r>
  <r>
    <x v="5"/>
    <x v="615"/>
    <x v="615"/>
    <x v="2"/>
    <n v="5.1912022479999997"/>
    <n v="1"/>
    <x v="0"/>
  </r>
  <r>
    <x v="5"/>
    <x v="616"/>
    <x v="616"/>
    <x v="0"/>
    <n v="4.8007785790000002"/>
    <n v="0"/>
    <x v="0"/>
  </r>
  <r>
    <x v="0"/>
    <x v="617"/>
    <x v="617"/>
    <x v="0"/>
    <n v="2.4324191239999999"/>
    <n v="2"/>
    <x v="0"/>
  </r>
  <r>
    <x v="0"/>
    <x v="618"/>
    <x v="618"/>
    <x v="0"/>
    <n v="3.1951035800000001"/>
    <n v="3"/>
    <x v="0"/>
  </r>
  <r>
    <x v="2"/>
    <x v="619"/>
    <x v="619"/>
    <x v="0"/>
    <n v="6.4088422549999997"/>
    <n v="3"/>
    <x v="0"/>
  </r>
  <r>
    <x v="0"/>
    <x v="620"/>
    <x v="620"/>
    <x v="0"/>
    <n v="2.5564784739999999"/>
    <n v="4"/>
    <x v="0"/>
  </r>
  <r>
    <x v="7"/>
    <x v="621"/>
    <x v="621"/>
    <x v="0"/>
    <n v="1.3894619290000001"/>
    <n v="4"/>
    <x v="0"/>
  </r>
  <r>
    <x v="5"/>
    <x v="622"/>
    <x v="622"/>
    <x v="0"/>
    <n v="5.1185291169999996"/>
    <n v="1"/>
    <x v="0"/>
  </r>
  <r>
    <x v="3"/>
    <x v="623"/>
    <x v="623"/>
    <x v="0"/>
    <n v="3.0201255570000001"/>
    <n v="6"/>
    <x v="0"/>
  </r>
  <r>
    <x v="0"/>
    <x v="624"/>
    <x v="624"/>
    <x v="3"/>
    <n v="6.9039959030000002"/>
    <n v="3"/>
    <x v="0"/>
  </r>
  <r>
    <x v="2"/>
    <x v="625"/>
    <x v="625"/>
    <x v="0"/>
    <n v="3.4126659350000002"/>
    <n v="1"/>
    <x v="65"/>
  </r>
  <r>
    <x v="1"/>
    <x v="626"/>
    <x v="626"/>
    <x v="0"/>
    <n v="0.102908269"/>
    <n v="2"/>
    <x v="66"/>
  </r>
  <r>
    <x v="9"/>
    <x v="627"/>
    <x v="627"/>
    <x v="4"/>
    <n v="4.0444142410000001"/>
    <n v="4"/>
    <x v="0"/>
  </r>
  <r>
    <x v="6"/>
    <x v="628"/>
    <x v="628"/>
    <x v="1"/>
    <n v="4.3936434369999997"/>
    <n v="2"/>
    <x v="0"/>
  </r>
  <r>
    <x v="8"/>
    <x v="629"/>
    <x v="629"/>
    <x v="0"/>
    <n v="7.167126058"/>
    <n v="2"/>
    <x v="0"/>
  </r>
  <r>
    <x v="2"/>
    <x v="630"/>
    <x v="630"/>
    <x v="1"/>
    <n v="1.7460114339999999"/>
    <n v="1"/>
    <x v="0"/>
  </r>
  <r>
    <x v="0"/>
    <x v="631"/>
    <x v="631"/>
    <x v="0"/>
    <n v="2.2360108859999999"/>
    <n v="0"/>
    <x v="67"/>
  </r>
  <r>
    <x v="1"/>
    <x v="632"/>
    <x v="632"/>
    <x v="0"/>
    <n v="1.7971743790000001"/>
    <n v="1"/>
    <x v="0"/>
  </r>
  <r>
    <x v="7"/>
    <x v="633"/>
    <x v="633"/>
    <x v="0"/>
    <n v="6.8305386070000003"/>
    <n v="1"/>
    <x v="0"/>
  </r>
  <r>
    <x v="2"/>
    <x v="634"/>
    <x v="634"/>
    <x v="4"/>
    <n v="1.2287548129999999"/>
    <n v="5"/>
    <x v="0"/>
  </r>
  <r>
    <x v="1"/>
    <x v="635"/>
    <x v="635"/>
    <x v="0"/>
    <n v="5.2456600680000003"/>
    <n v="1"/>
    <x v="0"/>
  </r>
  <r>
    <x v="2"/>
    <x v="636"/>
    <x v="636"/>
    <x v="4"/>
    <n v="1.652763706"/>
    <n v="2"/>
    <x v="0"/>
  </r>
  <r>
    <x v="2"/>
    <x v="637"/>
    <x v="637"/>
    <x v="0"/>
    <n v="3.2206126410000002"/>
    <n v="1"/>
    <x v="68"/>
  </r>
  <r>
    <x v="8"/>
    <x v="638"/>
    <x v="638"/>
    <x v="4"/>
    <n v="0.74305137399999999"/>
    <n v="4"/>
    <x v="0"/>
  </r>
  <r>
    <x v="6"/>
    <x v="639"/>
    <x v="639"/>
    <x v="0"/>
    <n v="4.9897028299999997"/>
    <n v="2"/>
    <x v="0"/>
  </r>
  <r>
    <x v="0"/>
    <x v="640"/>
    <x v="640"/>
    <x v="2"/>
    <n v="2.8923791780000001"/>
    <n v="1"/>
    <x v="0"/>
  </r>
  <r>
    <x v="4"/>
    <x v="641"/>
    <x v="641"/>
    <x v="2"/>
    <n v="5.6346636429999997"/>
    <n v="1"/>
    <x v="0"/>
  </r>
  <r>
    <x v="2"/>
    <x v="642"/>
    <x v="642"/>
    <x v="4"/>
    <n v="4.9102415590000001"/>
    <n v="1"/>
    <x v="0"/>
  </r>
  <r>
    <x v="4"/>
    <x v="643"/>
    <x v="643"/>
    <x v="0"/>
    <n v="2.3267342270000002"/>
    <n v="4"/>
    <x v="1"/>
  </r>
  <r>
    <x v="0"/>
    <x v="644"/>
    <x v="644"/>
    <x v="1"/>
    <n v="1.7106093490000001"/>
    <n v="3"/>
    <x v="1"/>
  </r>
  <r>
    <x v="4"/>
    <x v="645"/>
    <x v="645"/>
    <x v="4"/>
    <n v="3.4317519600000002"/>
    <n v="0"/>
    <x v="1"/>
  </r>
  <r>
    <x v="0"/>
    <x v="646"/>
    <x v="646"/>
    <x v="0"/>
    <n v="2.0823509499999999"/>
    <n v="0"/>
    <x v="1"/>
  </r>
  <r>
    <x v="4"/>
    <x v="647"/>
    <x v="647"/>
    <x v="3"/>
    <n v="10.716735030000001"/>
    <n v="0"/>
    <x v="1"/>
  </r>
  <r>
    <x v="0"/>
    <x v="648"/>
    <x v="648"/>
    <x v="4"/>
    <n v="3.3486692730000001"/>
    <n v="1"/>
    <x v="1"/>
  </r>
  <r>
    <x v="1"/>
    <x v="649"/>
    <x v="649"/>
    <x v="2"/>
    <n v="7.4993780560000003"/>
    <n v="1"/>
    <x v="1"/>
  </r>
  <r>
    <x v="0"/>
    <x v="650"/>
    <x v="650"/>
    <x v="0"/>
    <n v="4.0969554759999998"/>
    <n v="3"/>
    <x v="1"/>
  </r>
  <r>
    <x v="7"/>
    <x v="651"/>
    <x v="651"/>
    <x v="2"/>
    <n v="2.8499585060000001"/>
    <n v="3"/>
    <x v="1"/>
  </r>
  <r>
    <x v="4"/>
    <x v="652"/>
    <x v="652"/>
    <x v="0"/>
    <n v="1.615457294"/>
    <n v="2"/>
    <x v="1"/>
  </r>
  <r>
    <x v="3"/>
    <x v="653"/>
    <x v="653"/>
    <x v="2"/>
    <n v="4.3515734049999999"/>
    <n v="4"/>
    <x v="1"/>
  </r>
  <r>
    <x v="2"/>
    <x v="654"/>
    <x v="654"/>
    <x v="2"/>
    <n v="1.381755565"/>
    <n v="1"/>
    <x v="1"/>
  </r>
  <r>
    <x v="11"/>
    <x v="655"/>
    <x v="655"/>
    <x v="4"/>
    <n v="3.6993651459999999"/>
    <n v="2"/>
    <x v="1"/>
  </r>
  <r>
    <x v="9"/>
    <x v="656"/>
    <x v="656"/>
    <x v="0"/>
    <n v="4.4431602630000002"/>
    <n v="0"/>
    <x v="1"/>
  </r>
  <r>
    <x v="0"/>
    <x v="657"/>
    <x v="657"/>
    <x v="1"/>
    <n v="2.7567169749999998"/>
    <n v="1"/>
    <x v="1"/>
  </r>
  <r>
    <x v="0"/>
    <x v="658"/>
    <x v="658"/>
    <x v="0"/>
    <n v="5.6395569700000001"/>
    <n v="1"/>
    <x v="1"/>
  </r>
  <r>
    <x v="2"/>
    <x v="659"/>
    <x v="659"/>
    <x v="2"/>
    <n v="2.1604611920000001"/>
    <n v="2"/>
    <x v="1"/>
  </r>
  <r>
    <x v="1"/>
    <x v="660"/>
    <x v="660"/>
    <x v="1"/>
    <n v="6.1964736230000002"/>
    <n v="2"/>
    <x v="1"/>
  </r>
  <r>
    <x v="5"/>
    <x v="661"/>
    <x v="661"/>
    <x v="4"/>
    <n v="7.4543864119999999"/>
    <n v="3"/>
    <x v="1"/>
  </r>
  <r>
    <x v="5"/>
    <x v="662"/>
    <x v="662"/>
    <x v="0"/>
    <n v="4.258929191"/>
    <n v="2"/>
    <x v="1"/>
  </r>
  <r>
    <x v="4"/>
    <x v="663"/>
    <x v="663"/>
    <x v="0"/>
    <n v="5.5605232139999998"/>
    <n v="1"/>
    <x v="1"/>
  </r>
  <r>
    <x v="2"/>
    <x v="664"/>
    <x v="664"/>
    <x v="0"/>
    <n v="4.8469058580000004"/>
    <n v="2"/>
    <x v="1"/>
  </r>
  <r>
    <x v="6"/>
    <x v="665"/>
    <x v="665"/>
    <x v="2"/>
    <n v="4.2334565939999997"/>
    <n v="2"/>
    <x v="1"/>
  </r>
  <r>
    <x v="2"/>
    <x v="666"/>
    <x v="666"/>
    <x v="0"/>
    <n v="4.2252250299999998"/>
    <n v="2"/>
    <x v="1"/>
  </r>
  <r>
    <x v="4"/>
    <x v="667"/>
    <x v="667"/>
    <x v="4"/>
    <n v="1.2281586149999999"/>
    <n v="2"/>
    <x v="1"/>
  </r>
  <r>
    <x v="0"/>
    <x v="668"/>
    <x v="668"/>
    <x v="2"/>
    <n v="6.5827636869999999"/>
    <n v="1"/>
    <x v="1"/>
  </r>
  <r>
    <x v="0"/>
    <x v="669"/>
    <x v="669"/>
    <x v="0"/>
    <n v="3.1733745209999999"/>
    <n v="0"/>
    <x v="1"/>
  </r>
  <r>
    <x v="1"/>
    <x v="670"/>
    <x v="670"/>
    <x v="0"/>
    <n v="3.4517594030000001"/>
    <n v="0"/>
    <x v="1"/>
  </r>
  <r>
    <x v="0"/>
    <x v="671"/>
    <x v="671"/>
    <x v="0"/>
    <n v="3.040784495"/>
    <n v="2"/>
    <x v="1"/>
  </r>
  <r>
    <x v="0"/>
    <x v="672"/>
    <x v="672"/>
    <x v="0"/>
    <n v="1.675768736"/>
    <n v="3"/>
    <x v="1"/>
  </r>
  <r>
    <x v="2"/>
    <x v="673"/>
    <x v="673"/>
    <x v="2"/>
    <n v="2.7656822609999998"/>
    <n v="2"/>
    <x v="1"/>
  </r>
  <r>
    <x v="2"/>
    <x v="674"/>
    <x v="674"/>
    <x v="2"/>
    <n v="7.7564558180000001"/>
    <n v="2"/>
    <x v="1"/>
  </r>
  <r>
    <x v="3"/>
    <x v="675"/>
    <x v="675"/>
    <x v="1"/>
    <n v="1.828669941"/>
    <n v="5"/>
    <x v="1"/>
  </r>
  <r>
    <x v="3"/>
    <x v="676"/>
    <x v="676"/>
    <x v="0"/>
    <n v="0.225583215"/>
    <n v="2"/>
    <x v="1"/>
  </r>
  <r>
    <x v="1"/>
    <x v="677"/>
    <x v="677"/>
    <x v="3"/>
    <n v="0.67012527200000005"/>
    <n v="2"/>
    <x v="1"/>
  </r>
  <r>
    <x v="10"/>
    <x v="678"/>
    <x v="678"/>
    <x v="0"/>
    <n v="2.458751806"/>
    <n v="2"/>
    <x v="1"/>
  </r>
  <r>
    <x v="3"/>
    <x v="679"/>
    <x v="679"/>
    <x v="0"/>
    <n v="0.56613247700000002"/>
    <n v="3"/>
    <x v="1"/>
  </r>
  <r>
    <x v="0"/>
    <x v="680"/>
    <x v="680"/>
    <x v="4"/>
    <n v="1.758211481"/>
    <n v="2"/>
    <x v="1"/>
  </r>
  <r>
    <x v="0"/>
    <x v="681"/>
    <x v="681"/>
    <x v="1"/>
    <n v="6.9361136139999999"/>
    <n v="2"/>
    <x v="1"/>
  </r>
  <r>
    <x v="1"/>
    <x v="682"/>
    <x v="682"/>
    <x v="0"/>
    <n v="9.1705844909999996"/>
    <n v="4"/>
    <x v="1"/>
  </r>
  <r>
    <x v="9"/>
    <x v="683"/>
    <x v="683"/>
    <x v="4"/>
    <n v="0.78704988399999998"/>
    <n v="2"/>
    <x v="1"/>
  </r>
  <r>
    <x v="3"/>
    <x v="684"/>
    <x v="684"/>
    <x v="1"/>
    <n v="2.9809798810000001"/>
    <n v="1"/>
    <x v="1"/>
  </r>
  <r>
    <x v="5"/>
    <x v="685"/>
    <x v="685"/>
    <x v="1"/>
    <n v="2.608252824"/>
    <n v="3"/>
    <x v="1"/>
  </r>
  <r>
    <x v="1"/>
    <x v="686"/>
    <x v="686"/>
    <x v="0"/>
    <n v="5.7909536050000003"/>
    <n v="1"/>
    <x v="1"/>
  </r>
  <r>
    <x v="2"/>
    <x v="687"/>
    <x v="687"/>
    <x v="1"/>
    <n v="2.0147432919999999"/>
    <n v="2"/>
    <x v="1"/>
  </r>
  <r>
    <x v="5"/>
    <x v="688"/>
    <x v="688"/>
    <x v="1"/>
    <n v="5.7027448420000004"/>
    <n v="1"/>
    <x v="1"/>
  </r>
  <r>
    <x v="0"/>
    <x v="689"/>
    <x v="689"/>
    <x v="4"/>
    <n v="9.2460313040000006"/>
    <n v="2"/>
    <x v="1"/>
  </r>
  <r>
    <x v="3"/>
    <x v="690"/>
    <x v="690"/>
    <x v="1"/>
    <n v="13.689439889999999"/>
    <n v="1"/>
    <x v="1"/>
  </r>
  <r>
    <x v="0"/>
    <x v="691"/>
    <x v="691"/>
    <x v="3"/>
    <n v="0.47431604199999999"/>
    <n v="3"/>
    <x v="1"/>
  </r>
  <r>
    <x v="9"/>
    <x v="692"/>
    <x v="692"/>
    <x v="2"/>
    <n v="3.9128954920000001"/>
    <n v="2"/>
    <x v="1"/>
  </r>
  <r>
    <x v="0"/>
    <x v="693"/>
    <x v="693"/>
    <x v="0"/>
    <n v="3.5074852879999998"/>
    <n v="2"/>
    <x v="1"/>
  </r>
  <r>
    <x v="0"/>
    <x v="694"/>
    <x v="694"/>
    <x v="2"/>
    <n v="6.9251616440000001"/>
    <n v="2"/>
    <x v="1"/>
  </r>
  <r>
    <x v="1"/>
    <x v="695"/>
    <x v="695"/>
    <x v="0"/>
    <n v="7.8625770900000003"/>
    <n v="1"/>
    <x v="1"/>
  </r>
  <r>
    <x v="1"/>
    <x v="696"/>
    <x v="696"/>
    <x v="0"/>
    <n v="3.3160488909999999"/>
    <n v="3"/>
    <x v="1"/>
  </r>
  <r>
    <x v="2"/>
    <x v="697"/>
    <x v="697"/>
    <x v="2"/>
    <n v="9.9276563979999999"/>
    <n v="2"/>
    <x v="1"/>
  </r>
  <r>
    <x v="3"/>
    <x v="698"/>
    <x v="698"/>
    <x v="0"/>
    <n v="2.9677705570000001"/>
    <n v="2"/>
    <x v="0"/>
  </r>
  <r>
    <x v="1"/>
    <x v="699"/>
    <x v="699"/>
    <x v="4"/>
    <n v="1.5736828899999999"/>
    <n v="2"/>
    <x v="0"/>
  </r>
  <r>
    <x v="5"/>
    <x v="700"/>
    <x v="700"/>
    <x v="1"/>
    <n v="5.7359607290000003"/>
    <n v="0"/>
    <x v="0"/>
  </r>
  <r>
    <x v="10"/>
    <x v="701"/>
    <x v="701"/>
    <x v="2"/>
    <n v="1.157766066"/>
    <n v="2"/>
    <x v="0"/>
  </r>
  <r>
    <x v="0"/>
    <x v="702"/>
    <x v="702"/>
    <x v="3"/>
    <n v="5.5175035140000004"/>
    <n v="3"/>
    <x v="0"/>
  </r>
  <r>
    <x v="10"/>
    <x v="703"/>
    <x v="703"/>
    <x v="0"/>
    <n v="5.6966017669999998"/>
    <n v="2"/>
    <x v="0"/>
  </r>
  <r>
    <x v="0"/>
    <x v="704"/>
    <x v="704"/>
    <x v="1"/>
    <n v="6.9164737609999998"/>
    <n v="4"/>
    <x v="0"/>
  </r>
  <r>
    <x v="0"/>
    <x v="705"/>
    <x v="705"/>
    <x v="1"/>
    <n v="2.973164095"/>
    <n v="2"/>
    <x v="0"/>
  </r>
  <r>
    <x v="6"/>
    <x v="706"/>
    <x v="706"/>
    <x v="0"/>
    <n v="6.4799661110000004"/>
    <n v="2"/>
    <x v="0"/>
  </r>
  <r>
    <x v="0"/>
    <x v="707"/>
    <x v="707"/>
    <x v="0"/>
    <n v="0.38390754999999999"/>
    <n v="4"/>
    <x v="0"/>
  </r>
  <r>
    <x v="8"/>
    <x v="708"/>
    <x v="708"/>
    <x v="0"/>
    <n v="4.7163084389999996"/>
    <n v="1"/>
    <x v="0"/>
  </r>
  <r>
    <x v="3"/>
    <x v="709"/>
    <x v="709"/>
    <x v="1"/>
    <n v="3.8249828689999998"/>
    <n v="2"/>
    <x v="0"/>
  </r>
  <r>
    <x v="5"/>
    <x v="710"/>
    <x v="710"/>
    <x v="1"/>
    <n v="7.5750484489999996"/>
    <n v="1"/>
    <x v="0"/>
  </r>
  <r>
    <x v="0"/>
    <x v="711"/>
    <x v="711"/>
    <x v="0"/>
    <n v="13.614655259999999"/>
    <n v="2"/>
    <x v="0"/>
  </r>
  <r>
    <x v="0"/>
    <x v="712"/>
    <x v="712"/>
    <x v="2"/>
    <n v="10.782517220000001"/>
    <n v="3"/>
    <x v="0"/>
  </r>
  <r>
    <x v="1"/>
    <x v="713"/>
    <x v="713"/>
    <x v="0"/>
    <n v="0.81751416600000004"/>
    <n v="2"/>
    <x v="0"/>
  </r>
  <r>
    <x v="3"/>
    <x v="714"/>
    <x v="714"/>
    <x v="2"/>
    <n v="3.530392639"/>
    <n v="2"/>
    <x v="0"/>
  </r>
  <r>
    <x v="0"/>
    <x v="715"/>
    <x v="715"/>
    <x v="3"/>
    <n v="2.121120393"/>
    <n v="2"/>
    <x v="0"/>
  </r>
  <r>
    <x v="3"/>
    <x v="716"/>
    <x v="716"/>
    <x v="0"/>
    <n v="1.4284737110000001"/>
    <n v="2"/>
    <x v="69"/>
  </r>
  <r>
    <x v="0"/>
    <x v="717"/>
    <x v="717"/>
    <x v="3"/>
    <n v="4.6342426259999998"/>
    <n v="2"/>
    <x v="0"/>
  </r>
  <r>
    <x v="1"/>
    <x v="718"/>
    <x v="718"/>
    <x v="1"/>
    <n v="1.841314495"/>
    <n v="0"/>
    <x v="0"/>
  </r>
  <r>
    <x v="4"/>
    <x v="719"/>
    <x v="719"/>
    <x v="3"/>
    <n v="4.0399882500000004"/>
    <n v="4"/>
    <x v="0"/>
  </r>
  <r>
    <x v="0"/>
    <x v="720"/>
    <x v="720"/>
    <x v="0"/>
    <n v="2.6843616539999999"/>
    <n v="0"/>
    <x v="0"/>
  </r>
  <r>
    <x v="4"/>
    <x v="721"/>
    <x v="721"/>
    <x v="0"/>
    <n v="4.7053873020000001"/>
    <n v="2"/>
    <x v="0"/>
  </r>
  <r>
    <x v="3"/>
    <x v="722"/>
    <x v="722"/>
    <x v="0"/>
    <n v="2.0844841079999998"/>
    <n v="1"/>
    <x v="70"/>
  </r>
  <r>
    <x v="1"/>
    <x v="723"/>
    <x v="723"/>
    <x v="4"/>
    <n v="6.7422782669999997"/>
    <n v="0"/>
    <x v="0"/>
  </r>
  <r>
    <x v="8"/>
    <x v="724"/>
    <x v="724"/>
    <x v="4"/>
    <n v="2.853615687"/>
    <n v="1"/>
    <x v="0"/>
  </r>
  <r>
    <x v="1"/>
    <x v="725"/>
    <x v="725"/>
    <x v="0"/>
    <n v="1.813395949"/>
    <n v="3"/>
    <x v="0"/>
  </r>
  <r>
    <x v="2"/>
    <x v="726"/>
    <x v="726"/>
    <x v="1"/>
    <n v="3.248230484"/>
    <n v="1"/>
    <x v="0"/>
  </r>
  <r>
    <x v="0"/>
    <x v="727"/>
    <x v="727"/>
    <x v="0"/>
    <n v="5.1110943789999999"/>
    <n v="1"/>
    <x v="0"/>
  </r>
  <r>
    <x v="9"/>
    <x v="728"/>
    <x v="728"/>
    <x v="0"/>
    <n v="2.0320394629999998"/>
    <n v="4"/>
    <x v="0"/>
  </r>
  <r>
    <x v="3"/>
    <x v="729"/>
    <x v="729"/>
    <x v="2"/>
    <n v="3.4182350000000001"/>
    <n v="1"/>
    <x v="0"/>
  </r>
  <r>
    <x v="1"/>
    <x v="730"/>
    <x v="730"/>
    <x v="0"/>
    <n v="3.0856235619999999"/>
    <n v="3"/>
    <x v="0"/>
  </r>
  <r>
    <x v="2"/>
    <x v="731"/>
    <x v="731"/>
    <x v="0"/>
    <n v="1.4103474650000001"/>
    <n v="3"/>
    <x v="0"/>
  </r>
  <r>
    <x v="2"/>
    <x v="732"/>
    <x v="732"/>
    <x v="0"/>
    <n v="6.5402073329999997"/>
    <n v="3"/>
    <x v="0"/>
  </r>
  <r>
    <x v="0"/>
    <x v="733"/>
    <x v="733"/>
    <x v="1"/>
    <n v="7.7541376580000003"/>
    <n v="3"/>
    <x v="0"/>
  </r>
  <r>
    <x v="5"/>
    <x v="734"/>
    <x v="734"/>
    <x v="1"/>
    <n v="5.1041604270000001"/>
    <n v="1"/>
    <x v="0"/>
  </r>
  <r>
    <x v="3"/>
    <x v="735"/>
    <x v="735"/>
    <x v="2"/>
    <n v="8.8027783890000002"/>
    <n v="1"/>
    <x v="0"/>
  </r>
  <r>
    <x v="5"/>
    <x v="736"/>
    <x v="736"/>
    <x v="4"/>
    <n v="2.4861643359999999"/>
    <n v="0"/>
    <x v="0"/>
  </r>
  <r>
    <x v="0"/>
    <x v="737"/>
    <x v="737"/>
    <x v="2"/>
    <n v="2.6609004629999999"/>
    <n v="1"/>
    <x v="0"/>
  </r>
  <r>
    <x v="5"/>
    <x v="738"/>
    <x v="738"/>
    <x v="0"/>
    <n v="5.0010455919999997"/>
    <n v="1"/>
    <x v="0"/>
  </r>
  <r>
    <x v="3"/>
    <x v="739"/>
    <x v="739"/>
    <x v="4"/>
    <n v="1.844890192"/>
    <n v="1"/>
    <x v="0"/>
  </r>
  <r>
    <x v="2"/>
    <x v="740"/>
    <x v="740"/>
    <x v="4"/>
    <n v="0.600382054"/>
    <n v="4"/>
    <x v="0"/>
  </r>
  <r>
    <x v="0"/>
    <x v="741"/>
    <x v="741"/>
    <x v="4"/>
    <n v="7.5164594640000004"/>
    <n v="0"/>
    <x v="0"/>
  </r>
  <r>
    <x v="5"/>
    <x v="742"/>
    <x v="742"/>
    <x v="4"/>
    <n v="1.992582077"/>
    <n v="2"/>
    <x v="0"/>
  </r>
  <r>
    <x v="3"/>
    <x v="743"/>
    <x v="743"/>
    <x v="4"/>
    <n v="7.347503766"/>
    <n v="6"/>
    <x v="0"/>
  </r>
  <r>
    <x v="3"/>
    <x v="744"/>
    <x v="744"/>
    <x v="0"/>
    <n v="5.5701322129999999"/>
    <n v="3"/>
    <x v="0"/>
  </r>
  <r>
    <x v="4"/>
    <x v="745"/>
    <x v="745"/>
    <x v="1"/>
    <n v="4.9699586419999999"/>
    <n v="0"/>
    <x v="71"/>
  </r>
  <r>
    <x v="3"/>
    <x v="746"/>
    <x v="746"/>
    <x v="0"/>
    <n v="6.2412101599999996"/>
    <n v="2"/>
    <x v="0"/>
  </r>
  <r>
    <x v="3"/>
    <x v="747"/>
    <x v="747"/>
    <x v="1"/>
    <n v="2.3941152720000001"/>
    <n v="2"/>
    <x v="0"/>
  </r>
  <r>
    <x v="1"/>
    <x v="748"/>
    <x v="748"/>
    <x v="0"/>
    <n v="7.3896752299999999"/>
    <n v="2"/>
    <x v="0"/>
  </r>
  <r>
    <x v="1"/>
    <x v="749"/>
    <x v="749"/>
    <x v="0"/>
    <n v="9.9658923349999995"/>
    <n v="3"/>
    <x v="0"/>
  </r>
  <r>
    <x v="4"/>
    <x v="750"/>
    <x v="750"/>
    <x v="4"/>
    <n v="7.2956694830000002"/>
    <n v="0"/>
    <x v="0"/>
  </r>
  <r>
    <x v="0"/>
    <x v="751"/>
    <x v="751"/>
    <x v="0"/>
    <n v="1.464921589"/>
    <n v="5"/>
    <x v="0"/>
  </r>
  <r>
    <x v="0"/>
    <x v="752"/>
    <x v="752"/>
    <x v="1"/>
    <n v="4.2600667029999997"/>
    <n v="5"/>
    <x v="0"/>
  </r>
  <r>
    <x v="8"/>
    <x v="753"/>
    <x v="753"/>
    <x v="2"/>
    <n v="1.1301112280000001"/>
    <n v="0"/>
    <x v="72"/>
  </r>
  <r>
    <x v="1"/>
    <x v="754"/>
    <x v="754"/>
    <x v="4"/>
    <n v="5.6447791509999998"/>
    <n v="2"/>
    <x v="0"/>
  </r>
  <r>
    <x v="5"/>
    <x v="755"/>
    <x v="755"/>
    <x v="0"/>
    <n v="2.7052058400000001"/>
    <n v="1"/>
    <x v="0"/>
  </r>
  <r>
    <x v="2"/>
    <x v="756"/>
    <x v="756"/>
    <x v="0"/>
    <n v="0.60269392799999999"/>
    <n v="5"/>
    <x v="73"/>
  </r>
  <r>
    <x v="1"/>
    <x v="757"/>
    <x v="757"/>
    <x v="0"/>
    <n v="2.4788435789999999"/>
    <n v="5"/>
    <x v="0"/>
  </r>
  <r>
    <x v="3"/>
    <x v="758"/>
    <x v="758"/>
    <x v="4"/>
    <n v="3.6030017440000002"/>
    <n v="3"/>
    <x v="0"/>
  </r>
  <r>
    <x v="10"/>
    <x v="759"/>
    <x v="759"/>
    <x v="4"/>
    <n v="1.9351141549999999"/>
    <n v="4"/>
    <x v="0"/>
  </r>
  <r>
    <x v="2"/>
    <x v="760"/>
    <x v="760"/>
    <x v="2"/>
    <n v="7.4603225059999998"/>
    <n v="1"/>
    <x v="0"/>
  </r>
  <r>
    <x v="0"/>
    <x v="761"/>
    <x v="761"/>
    <x v="3"/>
    <n v="2.1591737919999998"/>
    <n v="0"/>
    <x v="0"/>
  </r>
  <r>
    <x v="2"/>
    <x v="762"/>
    <x v="762"/>
    <x v="4"/>
    <n v="1.868697966"/>
    <n v="3"/>
    <x v="0"/>
  </r>
  <r>
    <x v="5"/>
    <x v="763"/>
    <x v="763"/>
    <x v="3"/>
    <n v="0.53146465700000001"/>
    <n v="4"/>
    <x v="0"/>
  </r>
  <r>
    <x v="1"/>
    <x v="764"/>
    <x v="764"/>
    <x v="0"/>
    <n v="6.3715598230000001"/>
    <n v="1"/>
    <x v="0"/>
  </r>
  <r>
    <x v="10"/>
    <x v="765"/>
    <x v="765"/>
    <x v="0"/>
    <n v="3.8902814829999999"/>
    <n v="2"/>
    <x v="0"/>
  </r>
  <r>
    <x v="1"/>
    <x v="766"/>
    <x v="766"/>
    <x v="0"/>
    <n v="6.9338232169999996"/>
    <n v="3"/>
    <x v="0"/>
  </r>
  <r>
    <x v="0"/>
    <x v="767"/>
    <x v="767"/>
    <x v="0"/>
    <n v="4.0489982900000001"/>
    <n v="0"/>
    <x v="0"/>
  </r>
  <r>
    <x v="8"/>
    <x v="768"/>
    <x v="768"/>
    <x v="2"/>
    <n v="8.6666659720000006"/>
    <n v="1"/>
    <x v="0"/>
  </r>
  <r>
    <x v="8"/>
    <x v="769"/>
    <x v="769"/>
    <x v="2"/>
    <n v="5.4106995539999998"/>
    <n v="1"/>
    <x v="0"/>
  </r>
  <r>
    <x v="0"/>
    <x v="770"/>
    <x v="770"/>
    <x v="2"/>
    <n v="4.971894324"/>
    <n v="1"/>
    <x v="0"/>
  </r>
  <r>
    <x v="2"/>
    <x v="771"/>
    <x v="771"/>
    <x v="4"/>
    <n v="3.530154628"/>
    <n v="3"/>
    <x v="0"/>
  </r>
  <r>
    <x v="10"/>
    <x v="772"/>
    <x v="772"/>
    <x v="3"/>
    <n v="0.44735529000000002"/>
    <n v="4"/>
    <x v="0"/>
  </r>
  <r>
    <x v="5"/>
    <x v="773"/>
    <x v="773"/>
    <x v="1"/>
    <n v="2.0556788899999998"/>
    <n v="2"/>
    <x v="0"/>
  </r>
  <r>
    <x v="8"/>
    <x v="774"/>
    <x v="774"/>
    <x v="0"/>
    <n v="1.699841191"/>
    <n v="1"/>
    <x v="0"/>
  </r>
  <r>
    <x v="4"/>
    <x v="775"/>
    <x v="775"/>
    <x v="0"/>
    <n v="3.4719339969999998"/>
    <n v="4"/>
    <x v="0"/>
  </r>
  <r>
    <x v="3"/>
    <x v="776"/>
    <x v="776"/>
    <x v="0"/>
    <n v="2.4382116639999998"/>
    <n v="5"/>
    <x v="0"/>
  </r>
  <r>
    <x v="10"/>
    <x v="777"/>
    <x v="777"/>
    <x v="0"/>
    <n v="6.7822066259999998"/>
    <n v="2"/>
    <x v="0"/>
  </r>
  <r>
    <x v="2"/>
    <x v="778"/>
    <x v="778"/>
    <x v="2"/>
    <n v="6.2414953280000001"/>
    <n v="1"/>
    <x v="0"/>
  </r>
  <r>
    <x v="3"/>
    <x v="779"/>
    <x v="779"/>
    <x v="2"/>
    <n v="2.8674953799999998"/>
    <n v="2"/>
    <x v="0"/>
  </r>
  <r>
    <x v="4"/>
    <x v="780"/>
    <x v="780"/>
    <x v="0"/>
    <n v="3.89030056"/>
    <n v="1"/>
    <x v="0"/>
  </r>
  <r>
    <x v="4"/>
    <x v="781"/>
    <x v="781"/>
    <x v="4"/>
    <n v="1.9623392289999999"/>
    <n v="1"/>
    <x v="0"/>
  </r>
  <r>
    <x v="0"/>
    <x v="782"/>
    <x v="782"/>
    <x v="4"/>
    <n v="5.4425286179999999"/>
    <n v="0"/>
    <x v="0"/>
  </r>
  <r>
    <x v="0"/>
    <x v="783"/>
    <x v="783"/>
    <x v="0"/>
    <n v="5.0202367389999996"/>
    <n v="2"/>
    <x v="0"/>
  </r>
  <r>
    <x v="6"/>
    <x v="784"/>
    <x v="784"/>
    <x v="0"/>
    <n v="10.43653859"/>
    <n v="2"/>
    <x v="0"/>
  </r>
  <r>
    <x v="4"/>
    <x v="785"/>
    <x v="785"/>
    <x v="1"/>
    <n v="3.3542053460000001"/>
    <n v="1"/>
    <x v="0"/>
  </r>
  <r>
    <x v="1"/>
    <x v="786"/>
    <x v="786"/>
    <x v="2"/>
    <n v="8.3084885780000004"/>
    <n v="2"/>
    <x v="0"/>
  </r>
  <r>
    <x v="4"/>
    <x v="787"/>
    <x v="787"/>
    <x v="0"/>
    <n v="1.2811647239999999"/>
    <n v="2"/>
    <x v="0"/>
  </r>
  <r>
    <x v="0"/>
    <x v="788"/>
    <x v="788"/>
    <x v="0"/>
    <n v="3.8428290359999999"/>
    <n v="4"/>
    <x v="0"/>
  </r>
  <r>
    <x v="0"/>
    <x v="789"/>
    <x v="789"/>
    <x v="0"/>
    <n v="2.812136867"/>
    <n v="2"/>
    <x v="0"/>
  </r>
  <r>
    <x v="2"/>
    <x v="790"/>
    <x v="790"/>
    <x v="0"/>
    <n v="4.0807732630000002"/>
    <n v="6"/>
    <x v="0"/>
  </r>
  <r>
    <x v="0"/>
    <x v="791"/>
    <x v="791"/>
    <x v="1"/>
    <n v="4.5416626769999997"/>
    <n v="2"/>
    <x v="0"/>
  </r>
  <r>
    <x v="0"/>
    <x v="792"/>
    <x v="792"/>
    <x v="0"/>
    <n v="0.93346505899999999"/>
    <n v="0"/>
    <x v="74"/>
  </r>
  <r>
    <x v="1"/>
    <x v="793"/>
    <x v="793"/>
    <x v="0"/>
    <n v="6.7939316830000003"/>
    <n v="1"/>
    <x v="0"/>
  </r>
  <r>
    <x v="2"/>
    <x v="794"/>
    <x v="794"/>
    <x v="0"/>
    <n v="6.7878718280000001"/>
    <n v="3"/>
    <x v="0"/>
  </r>
  <r>
    <x v="2"/>
    <x v="795"/>
    <x v="795"/>
    <x v="1"/>
    <n v="3.0891497960000001"/>
    <n v="0"/>
    <x v="0"/>
  </r>
  <r>
    <x v="0"/>
    <x v="796"/>
    <x v="796"/>
    <x v="0"/>
    <n v="3.2172057289999998"/>
    <n v="0"/>
    <x v="0"/>
  </r>
  <r>
    <x v="9"/>
    <x v="797"/>
    <x v="797"/>
    <x v="0"/>
    <n v="4.5326451250000002"/>
    <n v="2"/>
    <x v="0"/>
  </r>
  <r>
    <x v="5"/>
    <x v="798"/>
    <x v="798"/>
    <x v="2"/>
    <n v="6.5794524450000003"/>
    <n v="1"/>
    <x v="0"/>
  </r>
  <r>
    <x v="0"/>
    <x v="799"/>
    <x v="799"/>
    <x v="2"/>
    <n v="4.4517410740000001"/>
    <n v="2"/>
    <x v="0"/>
  </r>
  <r>
    <x v="2"/>
    <x v="800"/>
    <x v="800"/>
    <x v="0"/>
    <n v="6.1650494550000001"/>
    <n v="3"/>
    <x v="0"/>
  </r>
  <r>
    <x v="1"/>
    <x v="801"/>
    <x v="801"/>
    <x v="0"/>
    <n v="1.7572648399999999"/>
    <n v="2"/>
    <x v="0"/>
  </r>
  <r>
    <x v="3"/>
    <x v="802"/>
    <x v="802"/>
    <x v="1"/>
    <n v="8.5249024789999996"/>
    <n v="0"/>
    <x v="0"/>
  </r>
  <r>
    <x v="2"/>
    <x v="803"/>
    <x v="803"/>
    <x v="3"/>
    <n v="2.425418992"/>
    <n v="2"/>
    <x v="0"/>
  </r>
  <r>
    <x v="1"/>
    <x v="804"/>
    <x v="804"/>
    <x v="0"/>
    <n v="5.0550263199999996"/>
    <n v="2"/>
    <x v="0"/>
  </r>
  <r>
    <x v="1"/>
    <x v="805"/>
    <x v="805"/>
    <x v="0"/>
    <n v="3.550120926"/>
    <n v="1"/>
    <x v="75"/>
  </r>
  <r>
    <x v="0"/>
    <x v="806"/>
    <x v="806"/>
    <x v="0"/>
    <n v="3.9202978320000001"/>
    <n v="0"/>
    <x v="0"/>
  </r>
  <r>
    <x v="8"/>
    <x v="807"/>
    <x v="807"/>
    <x v="1"/>
    <n v="3.6713766560000001"/>
    <n v="1"/>
    <x v="0"/>
  </r>
  <r>
    <x v="0"/>
    <x v="808"/>
    <x v="808"/>
    <x v="2"/>
    <n v="2.9995901009999999"/>
    <n v="1"/>
    <x v="0"/>
  </r>
  <r>
    <x v="3"/>
    <x v="809"/>
    <x v="809"/>
    <x v="1"/>
    <n v="8.9675156430000005"/>
    <n v="0"/>
    <x v="0"/>
  </r>
  <r>
    <x v="2"/>
    <x v="810"/>
    <x v="810"/>
    <x v="4"/>
    <n v="1.56167817"/>
    <n v="1"/>
    <x v="0"/>
  </r>
  <r>
    <x v="1"/>
    <x v="811"/>
    <x v="811"/>
    <x v="3"/>
    <n v="2.7670995"/>
    <n v="4"/>
    <x v="0"/>
  </r>
  <r>
    <x v="0"/>
    <x v="812"/>
    <x v="812"/>
    <x v="1"/>
    <n v="6.9127811899999996"/>
    <n v="4"/>
    <x v="0"/>
  </r>
  <r>
    <x v="3"/>
    <x v="813"/>
    <x v="813"/>
    <x v="1"/>
    <n v="6.8743744099999997"/>
    <n v="2"/>
    <x v="0"/>
  </r>
  <r>
    <x v="4"/>
    <x v="814"/>
    <x v="814"/>
    <x v="2"/>
    <n v="4.2109221559999996"/>
    <n v="5"/>
    <x v="0"/>
  </r>
  <r>
    <x v="0"/>
    <x v="815"/>
    <x v="815"/>
    <x v="0"/>
    <n v="1.7966331449999999"/>
    <n v="1"/>
    <x v="76"/>
  </r>
  <r>
    <x v="5"/>
    <x v="816"/>
    <x v="816"/>
    <x v="2"/>
    <n v="4.2020284170000002"/>
    <n v="3"/>
    <x v="0"/>
  </r>
  <r>
    <x v="3"/>
    <x v="817"/>
    <x v="817"/>
    <x v="2"/>
    <n v="1.8416683949999999"/>
    <n v="3"/>
    <x v="0"/>
  </r>
  <r>
    <x v="1"/>
    <x v="818"/>
    <x v="818"/>
    <x v="4"/>
    <n v="1.377693794"/>
    <n v="3"/>
    <x v="0"/>
  </r>
  <r>
    <x v="5"/>
    <x v="819"/>
    <x v="819"/>
    <x v="0"/>
    <n v="3.8361963609999998"/>
    <n v="1"/>
    <x v="0"/>
  </r>
  <r>
    <x v="1"/>
    <x v="820"/>
    <x v="820"/>
    <x v="4"/>
    <n v="0.796357859"/>
    <n v="0"/>
    <x v="77"/>
  </r>
  <r>
    <x v="5"/>
    <x v="821"/>
    <x v="821"/>
    <x v="2"/>
    <n v="8.2201059319999992"/>
    <n v="3"/>
    <x v="0"/>
  </r>
  <r>
    <x v="2"/>
    <x v="822"/>
    <x v="822"/>
    <x v="4"/>
    <n v="2.1489441779999998"/>
    <n v="2"/>
    <x v="0"/>
  </r>
  <r>
    <x v="1"/>
    <x v="823"/>
    <x v="823"/>
    <x v="0"/>
    <n v="3.0068718200000002"/>
    <n v="2"/>
    <x v="0"/>
  </r>
  <r>
    <x v="4"/>
    <x v="824"/>
    <x v="824"/>
    <x v="2"/>
    <n v="2.0739559070000002"/>
    <n v="2"/>
    <x v="0"/>
  </r>
  <r>
    <x v="0"/>
    <x v="825"/>
    <x v="825"/>
    <x v="0"/>
    <n v="1.262660355"/>
    <n v="3"/>
    <x v="0"/>
  </r>
  <r>
    <x v="0"/>
    <x v="826"/>
    <x v="826"/>
    <x v="1"/>
    <n v="0.190798473"/>
    <n v="0"/>
    <x v="0"/>
  </r>
  <r>
    <x v="4"/>
    <x v="827"/>
    <x v="827"/>
    <x v="2"/>
    <n v="1.553836821"/>
    <n v="2"/>
    <x v="0"/>
  </r>
  <r>
    <x v="10"/>
    <x v="828"/>
    <x v="828"/>
    <x v="0"/>
    <n v="8.5037924809999996"/>
    <n v="2"/>
    <x v="0"/>
  </r>
  <r>
    <x v="4"/>
    <x v="829"/>
    <x v="829"/>
    <x v="0"/>
    <n v="7.5918284710000004"/>
    <n v="3"/>
    <x v="0"/>
  </r>
  <r>
    <x v="3"/>
    <x v="830"/>
    <x v="830"/>
    <x v="4"/>
    <n v="0.69839883599999997"/>
    <n v="2"/>
    <x v="78"/>
  </r>
  <r>
    <x v="3"/>
    <x v="831"/>
    <x v="831"/>
    <x v="0"/>
    <n v="8.2135309719999992"/>
    <n v="3"/>
    <x v="0"/>
  </r>
  <r>
    <x v="10"/>
    <x v="832"/>
    <x v="832"/>
    <x v="3"/>
    <n v="4.0826882529999997"/>
    <n v="0"/>
    <x v="0"/>
  </r>
  <r>
    <x v="5"/>
    <x v="833"/>
    <x v="833"/>
    <x v="2"/>
    <n v="1.2039545089999999"/>
    <n v="2"/>
    <x v="0"/>
  </r>
  <r>
    <x v="2"/>
    <x v="834"/>
    <x v="834"/>
    <x v="0"/>
    <n v="5.414502455"/>
    <n v="3"/>
    <x v="0"/>
  </r>
  <r>
    <x v="10"/>
    <x v="835"/>
    <x v="835"/>
    <x v="4"/>
    <n v="3.181636304"/>
    <n v="3"/>
    <x v="0"/>
  </r>
  <r>
    <x v="2"/>
    <x v="836"/>
    <x v="836"/>
    <x v="0"/>
    <n v="2.30930065"/>
    <n v="1"/>
    <x v="0"/>
  </r>
  <r>
    <x v="8"/>
    <x v="837"/>
    <x v="837"/>
    <x v="1"/>
    <n v="2.4628102200000002"/>
    <n v="2"/>
    <x v="0"/>
  </r>
  <r>
    <x v="0"/>
    <x v="838"/>
    <x v="838"/>
    <x v="0"/>
    <n v="5.2707886300000002"/>
    <n v="1"/>
    <x v="0"/>
  </r>
  <r>
    <x v="1"/>
    <x v="839"/>
    <x v="839"/>
    <x v="3"/>
    <n v="5.743321678"/>
    <n v="2"/>
    <x v="0"/>
  </r>
  <r>
    <x v="10"/>
    <x v="840"/>
    <x v="840"/>
    <x v="4"/>
    <n v="1.787608823"/>
    <n v="2"/>
    <x v="0"/>
  </r>
  <r>
    <x v="5"/>
    <x v="841"/>
    <x v="841"/>
    <x v="1"/>
    <n v="4.6424389169999998"/>
    <n v="1"/>
    <x v="0"/>
  </r>
  <r>
    <x v="0"/>
    <x v="842"/>
    <x v="842"/>
    <x v="0"/>
    <n v="4.3197984309999997"/>
    <n v="0"/>
    <x v="0"/>
  </r>
  <r>
    <x v="9"/>
    <x v="843"/>
    <x v="843"/>
    <x v="0"/>
    <n v="6.8515467999999996E-2"/>
    <n v="1"/>
    <x v="0"/>
  </r>
  <r>
    <x v="0"/>
    <x v="844"/>
    <x v="844"/>
    <x v="4"/>
    <n v="5.9885543339999998"/>
    <n v="3"/>
    <x v="0"/>
  </r>
  <r>
    <x v="1"/>
    <x v="845"/>
    <x v="845"/>
    <x v="4"/>
    <n v="1.8237285780000001"/>
    <n v="2"/>
    <x v="0"/>
  </r>
  <r>
    <x v="4"/>
    <x v="846"/>
    <x v="846"/>
    <x v="0"/>
    <n v="3.1870033169999998"/>
    <n v="3"/>
    <x v="0"/>
  </r>
  <r>
    <x v="2"/>
    <x v="847"/>
    <x v="847"/>
    <x v="0"/>
    <n v="4.1930620599999999"/>
    <n v="0"/>
    <x v="79"/>
  </r>
  <r>
    <x v="3"/>
    <x v="848"/>
    <x v="848"/>
    <x v="0"/>
    <n v="5.8890940030000003"/>
    <n v="3"/>
    <x v="0"/>
  </r>
  <r>
    <x v="2"/>
    <x v="849"/>
    <x v="849"/>
    <x v="4"/>
    <n v="7.7081721500000002"/>
    <n v="2"/>
    <x v="0"/>
  </r>
  <r>
    <x v="2"/>
    <x v="850"/>
    <x v="850"/>
    <x v="0"/>
    <n v="5.6154005610000004"/>
    <n v="2"/>
    <x v="0"/>
  </r>
  <r>
    <x v="1"/>
    <x v="851"/>
    <x v="851"/>
    <x v="0"/>
    <n v="4.8135006239999996"/>
    <n v="0"/>
    <x v="80"/>
  </r>
  <r>
    <x v="6"/>
    <x v="852"/>
    <x v="852"/>
    <x v="0"/>
    <n v="3.869994369"/>
    <n v="0"/>
    <x v="81"/>
  </r>
  <r>
    <x v="5"/>
    <x v="853"/>
    <x v="853"/>
    <x v="2"/>
    <n v="2.5462463120000001"/>
    <n v="1"/>
    <x v="0"/>
  </r>
  <r>
    <x v="1"/>
    <x v="854"/>
    <x v="854"/>
    <x v="0"/>
    <n v="7.3941331809999999"/>
    <n v="2"/>
    <x v="0"/>
  </r>
  <r>
    <x v="0"/>
    <x v="855"/>
    <x v="855"/>
    <x v="3"/>
    <n v="1.7507776660000001"/>
    <n v="3"/>
    <x v="0"/>
  </r>
  <r>
    <x v="8"/>
    <x v="856"/>
    <x v="856"/>
    <x v="0"/>
    <n v="5.6639449930000003"/>
    <n v="2"/>
    <x v="0"/>
  </r>
  <r>
    <x v="4"/>
    <x v="857"/>
    <x v="857"/>
    <x v="3"/>
    <n v="5.29198492"/>
    <n v="0"/>
    <x v="0"/>
  </r>
  <r>
    <x v="4"/>
    <x v="858"/>
    <x v="858"/>
    <x v="2"/>
    <n v="3.7463551110000002"/>
    <n v="2"/>
    <x v="0"/>
  </r>
  <r>
    <x v="5"/>
    <x v="859"/>
    <x v="859"/>
    <x v="0"/>
    <n v="7.4474915680000002"/>
    <n v="1"/>
    <x v="0"/>
  </r>
  <r>
    <x v="3"/>
    <x v="860"/>
    <x v="860"/>
    <x v="0"/>
    <n v="4.1459504960000002"/>
    <n v="3"/>
    <x v="0"/>
  </r>
  <r>
    <x v="8"/>
    <x v="861"/>
    <x v="861"/>
    <x v="4"/>
    <n v="3.911168612"/>
    <n v="1"/>
    <x v="0"/>
  </r>
  <r>
    <x v="3"/>
    <x v="862"/>
    <x v="862"/>
    <x v="4"/>
    <n v="4.6906268459999998"/>
    <n v="4"/>
    <x v="0"/>
  </r>
  <r>
    <x v="1"/>
    <x v="863"/>
    <x v="863"/>
    <x v="2"/>
    <n v="6.4020000130000003"/>
    <n v="3"/>
    <x v="0"/>
  </r>
  <r>
    <x v="1"/>
    <x v="864"/>
    <x v="864"/>
    <x v="0"/>
    <n v="0.32857069100000003"/>
    <n v="2"/>
    <x v="0"/>
  </r>
  <r>
    <x v="1"/>
    <x v="865"/>
    <x v="865"/>
    <x v="3"/>
    <n v="11.07541224"/>
    <n v="1"/>
    <x v="0"/>
  </r>
  <r>
    <x v="6"/>
    <x v="866"/>
    <x v="866"/>
    <x v="3"/>
    <n v="5.907398497"/>
    <n v="0"/>
    <x v="0"/>
  </r>
  <r>
    <x v="3"/>
    <x v="867"/>
    <x v="867"/>
    <x v="2"/>
    <n v="4.2380778340000003"/>
    <n v="6"/>
    <x v="0"/>
  </r>
  <r>
    <x v="8"/>
    <x v="868"/>
    <x v="868"/>
    <x v="4"/>
    <n v="0.483464797"/>
    <n v="5"/>
    <x v="0"/>
  </r>
  <r>
    <x v="4"/>
    <x v="869"/>
    <x v="869"/>
    <x v="2"/>
    <n v="8.4324232400000003"/>
    <n v="1"/>
    <x v="0"/>
  </r>
  <r>
    <x v="4"/>
    <x v="870"/>
    <x v="870"/>
    <x v="0"/>
    <n v="2.5798350800000001"/>
    <n v="2"/>
    <x v="0"/>
  </r>
  <r>
    <x v="3"/>
    <x v="871"/>
    <x v="871"/>
    <x v="0"/>
    <n v="1.273983664"/>
    <n v="3"/>
    <x v="0"/>
  </r>
  <r>
    <x v="3"/>
    <x v="872"/>
    <x v="872"/>
    <x v="2"/>
    <n v="5.8443687349999998"/>
    <n v="3"/>
    <x v="0"/>
  </r>
  <r>
    <x v="1"/>
    <x v="873"/>
    <x v="873"/>
    <x v="1"/>
    <n v="2.0266313550000001"/>
    <n v="8"/>
    <x v="0"/>
  </r>
  <r>
    <x v="2"/>
    <x v="874"/>
    <x v="874"/>
    <x v="0"/>
    <n v="7.0551730560000001"/>
    <n v="2"/>
    <x v="0"/>
  </r>
  <r>
    <x v="3"/>
    <x v="875"/>
    <x v="875"/>
    <x v="2"/>
    <n v="0.82083649800000003"/>
    <n v="3"/>
    <x v="82"/>
  </r>
  <r>
    <x v="2"/>
    <x v="876"/>
    <x v="876"/>
    <x v="1"/>
    <n v="3.3698117939999999"/>
    <n v="2"/>
    <x v="0"/>
  </r>
  <r>
    <x v="9"/>
    <x v="877"/>
    <x v="877"/>
    <x v="0"/>
    <n v="4.2426932989999999"/>
    <n v="1"/>
    <x v="0"/>
  </r>
  <r>
    <x v="0"/>
    <x v="878"/>
    <x v="878"/>
    <x v="0"/>
    <n v="3.6815971529999998"/>
    <n v="2"/>
    <x v="0"/>
  </r>
  <r>
    <x v="3"/>
    <x v="879"/>
    <x v="879"/>
    <x v="1"/>
    <n v="1.917699797"/>
    <n v="1"/>
    <x v="0"/>
  </r>
  <r>
    <x v="3"/>
    <x v="880"/>
    <x v="880"/>
    <x v="0"/>
    <n v="3.6415666839999998"/>
    <n v="0"/>
    <x v="0"/>
  </r>
  <r>
    <x v="1"/>
    <x v="881"/>
    <x v="881"/>
    <x v="0"/>
    <n v="0.54600289400000002"/>
    <n v="2"/>
    <x v="0"/>
  </r>
  <r>
    <x v="3"/>
    <x v="882"/>
    <x v="882"/>
    <x v="0"/>
    <n v="4.2159967719999996"/>
    <n v="4"/>
    <x v="0"/>
  </r>
  <r>
    <x v="0"/>
    <x v="883"/>
    <x v="883"/>
    <x v="0"/>
    <n v="2.609143553"/>
    <n v="1"/>
    <x v="0"/>
  </r>
  <r>
    <x v="2"/>
    <x v="884"/>
    <x v="884"/>
    <x v="1"/>
    <n v="5.1425986760000004"/>
    <n v="1"/>
    <x v="0"/>
  </r>
  <r>
    <x v="5"/>
    <x v="885"/>
    <x v="885"/>
    <x v="4"/>
    <n v="4.3300101780000002"/>
    <n v="1"/>
    <x v="0"/>
  </r>
  <r>
    <x v="2"/>
    <x v="886"/>
    <x v="886"/>
    <x v="2"/>
    <n v="0.92953703799999998"/>
    <n v="6"/>
    <x v="0"/>
  </r>
  <r>
    <x v="5"/>
    <x v="887"/>
    <x v="887"/>
    <x v="2"/>
    <n v="2.8937965600000002"/>
    <n v="1"/>
    <x v="83"/>
  </r>
  <r>
    <x v="8"/>
    <x v="888"/>
    <x v="888"/>
    <x v="3"/>
    <n v="1.286938454"/>
    <n v="1"/>
    <x v="0"/>
  </r>
  <r>
    <x v="4"/>
    <x v="889"/>
    <x v="889"/>
    <x v="0"/>
    <n v="3.7021904129999998"/>
    <n v="1"/>
    <x v="0"/>
  </r>
  <r>
    <x v="1"/>
    <x v="890"/>
    <x v="890"/>
    <x v="0"/>
    <n v="2.6242599680000001"/>
    <n v="3"/>
    <x v="84"/>
  </r>
  <r>
    <x v="2"/>
    <x v="891"/>
    <x v="891"/>
    <x v="3"/>
    <n v="5.5683107559999998"/>
    <n v="3"/>
    <x v="0"/>
  </r>
  <r>
    <x v="2"/>
    <x v="892"/>
    <x v="892"/>
    <x v="3"/>
    <n v="3.8592890930000001"/>
    <n v="5"/>
    <x v="0"/>
  </r>
  <r>
    <x v="3"/>
    <x v="893"/>
    <x v="893"/>
    <x v="0"/>
    <n v="2.630837546"/>
    <n v="2"/>
    <x v="0"/>
  </r>
  <r>
    <x v="0"/>
    <x v="894"/>
    <x v="894"/>
    <x v="0"/>
    <n v="3.7540198980000001"/>
    <n v="1"/>
    <x v="0"/>
  </r>
  <r>
    <x v="6"/>
    <x v="895"/>
    <x v="895"/>
    <x v="2"/>
    <n v="2.1871694349999999"/>
    <n v="2"/>
    <x v="0"/>
  </r>
  <r>
    <x v="8"/>
    <x v="896"/>
    <x v="896"/>
    <x v="0"/>
    <n v="4.5891748999999997"/>
    <n v="5"/>
    <x v="0"/>
  </r>
  <r>
    <x v="10"/>
    <x v="897"/>
    <x v="897"/>
    <x v="4"/>
    <n v="3.864829791"/>
    <n v="5"/>
    <x v="0"/>
  </r>
  <r>
    <x v="1"/>
    <x v="898"/>
    <x v="898"/>
    <x v="0"/>
    <n v="0.33282684699999998"/>
    <n v="3"/>
    <x v="85"/>
  </r>
  <r>
    <x v="4"/>
    <x v="899"/>
    <x v="899"/>
    <x v="0"/>
    <n v="13.88265279"/>
    <n v="2"/>
    <x v="0"/>
  </r>
  <r>
    <x v="2"/>
    <x v="900"/>
    <x v="900"/>
    <x v="2"/>
    <n v="3.310659587"/>
    <n v="6"/>
    <x v="0"/>
  </r>
  <r>
    <x v="4"/>
    <x v="901"/>
    <x v="901"/>
    <x v="3"/>
    <n v="2.382783297"/>
    <n v="3"/>
    <x v="0"/>
  </r>
  <r>
    <x v="0"/>
    <x v="902"/>
    <x v="902"/>
    <x v="2"/>
    <n v="3.1854068830000002"/>
    <n v="1"/>
    <x v="86"/>
  </r>
  <r>
    <x v="3"/>
    <x v="903"/>
    <x v="903"/>
    <x v="0"/>
    <n v="5.1852046530000004"/>
    <n v="3"/>
    <x v="0"/>
  </r>
  <r>
    <x v="8"/>
    <x v="904"/>
    <x v="904"/>
    <x v="3"/>
    <n v="2.9643110739999998"/>
    <n v="1"/>
    <x v="0"/>
  </r>
  <r>
    <x v="5"/>
    <x v="905"/>
    <x v="905"/>
    <x v="2"/>
    <n v="2.7820745859999998"/>
    <n v="3"/>
    <x v="87"/>
  </r>
  <r>
    <x v="1"/>
    <x v="906"/>
    <x v="906"/>
    <x v="0"/>
    <n v="1.2546658740000001"/>
    <n v="1"/>
    <x v="0"/>
  </r>
  <r>
    <x v="10"/>
    <x v="907"/>
    <x v="907"/>
    <x v="0"/>
    <n v="2.1581864359999998"/>
    <n v="4"/>
    <x v="0"/>
  </r>
  <r>
    <x v="1"/>
    <x v="908"/>
    <x v="908"/>
    <x v="0"/>
    <n v="3.981381641"/>
    <n v="1"/>
    <x v="0"/>
  </r>
  <r>
    <x v="1"/>
    <x v="909"/>
    <x v="909"/>
    <x v="2"/>
    <n v="3.5889643310000001"/>
    <n v="0"/>
    <x v="0"/>
  </r>
  <r>
    <x v="2"/>
    <x v="910"/>
    <x v="910"/>
    <x v="2"/>
    <n v="2.1891024309999998"/>
    <n v="3"/>
    <x v="0"/>
  </r>
  <r>
    <x v="1"/>
    <x v="911"/>
    <x v="911"/>
    <x v="0"/>
    <n v="4.2800781570000002"/>
    <n v="1"/>
    <x v="88"/>
  </r>
  <r>
    <x v="1"/>
    <x v="912"/>
    <x v="912"/>
    <x v="0"/>
    <n v="2.1696693969999998"/>
    <n v="0"/>
    <x v="89"/>
  </r>
  <r>
    <x v="3"/>
    <x v="913"/>
    <x v="913"/>
    <x v="0"/>
    <n v="4.2845016769999997"/>
    <n v="3"/>
    <x v="0"/>
  </r>
  <r>
    <x v="4"/>
    <x v="914"/>
    <x v="914"/>
    <x v="2"/>
    <n v="1.1106843470000001"/>
    <n v="1"/>
    <x v="90"/>
  </r>
  <r>
    <x v="2"/>
    <x v="915"/>
    <x v="915"/>
    <x v="0"/>
    <n v="2.9005860160000001"/>
    <n v="1"/>
    <x v="0"/>
  </r>
  <r>
    <x v="3"/>
    <x v="916"/>
    <x v="916"/>
    <x v="0"/>
    <n v="2.3655933579999999"/>
    <n v="2"/>
    <x v="0"/>
  </r>
  <r>
    <x v="8"/>
    <x v="917"/>
    <x v="917"/>
    <x v="3"/>
    <n v="7.6230739950000004"/>
    <n v="2"/>
    <x v="0"/>
  </r>
  <r>
    <x v="4"/>
    <x v="918"/>
    <x v="918"/>
    <x v="2"/>
    <n v="2.3772603860000001"/>
    <n v="3"/>
    <x v="0"/>
  </r>
  <r>
    <x v="2"/>
    <x v="919"/>
    <x v="919"/>
    <x v="0"/>
    <n v="6.4960311610000003"/>
    <n v="1"/>
    <x v="0"/>
  </r>
  <r>
    <x v="1"/>
    <x v="920"/>
    <x v="920"/>
    <x v="4"/>
    <n v="4.0199693520000004"/>
    <n v="1"/>
    <x v="0"/>
  </r>
  <r>
    <x v="3"/>
    <x v="921"/>
    <x v="921"/>
    <x v="0"/>
    <n v="1.4265780809999999"/>
    <n v="3"/>
    <x v="0"/>
  </r>
  <r>
    <x v="8"/>
    <x v="922"/>
    <x v="922"/>
    <x v="4"/>
    <n v="6.500456486"/>
    <n v="3"/>
    <x v="0"/>
  </r>
  <r>
    <x v="2"/>
    <x v="923"/>
    <x v="923"/>
    <x v="4"/>
    <n v="5.8213934419999998"/>
    <n v="1"/>
    <x v="0"/>
  </r>
  <r>
    <x v="1"/>
    <x v="924"/>
    <x v="924"/>
    <x v="4"/>
    <n v="4.6242608670000003"/>
    <n v="2"/>
    <x v="0"/>
  </r>
  <r>
    <x v="2"/>
    <x v="925"/>
    <x v="925"/>
    <x v="4"/>
    <n v="4.5752732639999998"/>
    <n v="2"/>
    <x v="0"/>
  </r>
  <r>
    <x v="8"/>
    <x v="926"/>
    <x v="926"/>
    <x v="0"/>
    <n v="3.6903045109999999"/>
    <n v="0"/>
    <x v="0"/>
  </r>
  <r>
    <x v="6"/>
    <x v="927"/>
    <x v="927"/>
    <x v="4"/>
    <n v="4.9959246679999998"/>
    <n v="1"/>
    <x v="0"/>
  </r>
  <r>
    <x v="2"/>
    <x v="928"/>
    <x v="928"/>
    <x v="0"/>
    <n v="6.3080645320000004"/>
    <n v="2"/>
    <x v="0"/>
  </r>
  <r>
    <x v="4"/>
    <x v="929"/>
    <x v="929"/>
    <x v="0"/>
    <n v="1.0262820580000001"/>
    <n v="2"/>
    <x v="0"/>
  </r>
  <r>
    <x v="0"/>
    <x v="930"/>
    <x v="930"/>
    <x v="3"/>
    <n v="7.0408774689999998"/>
    <n v="1"/>
    <x v="0"/>
  </r>
  <r>
    <x v="10"/>
    <x v="931"/>
    <x v="931"/>
    <x v="2"/>
    <n v="7.8073798119999998"/>
    <n v="3"/>
    <x v="0"/>
  </r>
  <r>
    <x v="0"/>
    <x v="932"/>
    <x v="932"/>
    <x v="3"/>
    <n v="1.3174075439999999"/>
    <n v="4"/>
    <x v="0"/>
  </r>
  <r>
    <x v="1"/>
    <x v="933"/>
    <x v="933"/>
    <x v="0"/>
    <n v="2.4325552469999998"/>
    <n v="0"/>
    <x v="91"/>
  </r>
  <r>
    <x v="0"/>
    <x v="934"/>
    <x v="934"/>
    <x v="2"/>
    <n v="4.3387992469999999"/>
    <n v="3"/>
    <x v="0"/>
  </r>
  <r>
    <x v="4"/>
    <x v="935"/>
    <x v="935"/>
    <x v="0"/>
    <n v="6.0332405729999996"/>
    <n v="2"/>
    <x v="0"/>
  </r>
  <r>
    <x v="2"/>
    <x v="936"/>
    <x v="936"/>
    <x v="4"/>
    <n v="3.5153150289999999"/>
    <n v="2"/>
    <x v="92"/>
  </r>
  <r>
    <x v="3"/>
    <x v="937"/>
    <x v="937"/>
    <x v="0"/>
    <n v="4.6122045399999996"/>
    <n v="4"/>
    <x v="0"/>
  </r>
  <r>
    <x v="4"/>
    <x v="938"/>
    <x v="938"/>
    <x v="0"/>
    <n v="1.828706505"/>
    <n v="0"/>
    <x v="93"/>
  </r>
  <r>
    <x v="1"/>
    <x v="939"/>
    <x v="939"/>
    <x v="0"/>
    <n v="4.1174166659999996"/>
    <n v="3"/>
    <x v="0"/>
  </r>
  <r>
    <x v="1"/>
    <x v="940"/>
    <x v="940"/>
    <x v="4"/>
    <n v="8.3631613930000004"/>
    <n v="1"/>
    <x v="0"/>
  </r>
  <r>
    <x v="1"/>
    <x v="941"/>
    <x v="941"/>
    <x v="0"/>
    <n v="3.8662332190000002"/>
    <n v="1"/>
    <x v="0"/>
  </r>
  <r>
    <x v="2"/>
    <x v="942"/>
    <x v="942"/>
    <x v="1"/>
    <n v="5.5066628680000003"/>
    <n v="2"/>
    <x v="0"/>
  </r>
  <r>
    <x v="1"/>
    <x v="943"/>
    <x v="943"/>
    <x v="0"/>
    <n v="2.018504085"/>
    <n v="2"/>
    <x v="0"/>
  </r>
  <r>
    <x v="5"/>
    <x v="944"/>
    <x v="944"/>
    <x v="0"/>
    <n v="1.7305087480000001"/>
    <n v="1"/>
    <x v="0"/>
  </r>
  <r>
    <x v="4"/>
    <x v="945"/>
    <x v="945"/>
    <x v="0"/>
    <n v="10.564377260000001"/>
    <n v="0"/>
    <x v="0"/>
  </r>
  <r>
    <x v="3"/>
    <x v="946"/>
    <x v="946"/>
    <x v="3"/>
    <n v="4.372778695"/>
    <n v="3"/>
    <x v="0"/>
  </r>
  <r>
    <x v="4"/>
    <x v="947"/>
    <x v="947"/>
    <x v="0"/>
    <n v="5.8562959550000002"/>
    <n v="5"/>
    <x v="0"/>
  </r>
  <r>
    <x v="0"/>
    <x v="948"/>
    <x v="948"/>
    <x v="0"/>
    <n v="7.3179684590000003"/>
    <n v="0"/>
    <x v="0"/>
  </r>
  <r>
    <x v="1"/>
    <x v="949"/>
    <x v="949"/>
    <x v="1"/>
    <n v="1.053341715"/>
    <n v="1"/>
    <x v="0"/>
  </r>
  <r>
    <x v="0"/>
    <x v="950"/>
    <x v="950"/>
    <x v="0"/>
    <n v="9.1662474659999997"/>
    <n v="0"/>
    <x v="0"/>
  </r>
  <r>
    <x v="1"/>
    <x v="951"/>
    <x v="951"/>
    <x v="4"/>
    <n v="3.9153795140000001"/>
    <n v="1"/>
    <x v="0"/>
  </r>
  <r>
    <x v="4"/>
    <x v="952"/>
    <x v="952"/>
    <x v="0"/>
    <n v="10.21838447"/>
    <n v="3"/>
    <x v="0"/>
  </r>
  <r>
    <x v="0"/>
    <x v="953"/>
    <x v="953"/>
    <x v="2"/>
    <n v="1.4349353010000001"/>
    <n v="0"/>
    <x v="0"/>
  </r>
  <r>
    <x v="3"/>
    <x v="954"/>
    <x v="954"/>
    <x v="0"/>
    <n v="6.5775958919999997"/>
    <n v="1"/>
    <x v="0"/>
  </r>
  <r>
    <x v="0"/>
    <x v="955"/>
    <x v="955"/>
    <x v="2"/>
    <n v="2.340681628"/>
    <n v="3"/>
    <x v="0"/>
  </r>
  <r>
    <x v="5"/>
    <x v="956"/>
    <x v="956"/>
    <x v="1"/>
    <n v="3.1109832499999999"/>
    <n v="1"/>
    <x v="94"/>
  </r>
  <r>
    <x v="1"/>
    <x v="957"/>
    <x v="957"/>
    <x v="1"/>
    <n v="6.9938467759999998"/>
    <n v="1"/>
    <x v="0"/>
  </r>
  <r>
    <x v="1"/>
    <x v="958"/>
    <x v="958"/>
    <x v="2"/>
    <n v="2.4981289809999998"/>
    <n v="3"/>
    <x v="95"/>
  </r>
  <r>
    <x v="3"/>
    <x v="959"/>
    <x v="959"/>
    <x v="3"/>
    <n v="3.6828841109999999"/>
    <n v="1"/>
    <x v="0"/>
  </r>
  <r>
    <x v="7"/>
    <x v="960"/>
    <x v="960"/>
    <x v="0"/>
    <n v="3.7078900589999999"/>
    <n v="2"/>
    <x v="0"/>
  </r>
  <r>
    <x v="3"/>
    <x v="961"/>
    <x v="961"/>
    <x v="0"/>
    <n v="2.551275907"/>
    <n v="3"/>
    <x v="0"/>
  </r>
  <r>
    <x v="8"/>
    <x v="962"/>
    <x v="962"/>
    <x v="4"/>
    <n v="2.3904258330000001"/>
    <n v="3"/>
    <x v="0"/>
  </r>
  <r>
    <x v="0"/>
    <x v="963"/>
    <x v="963"/>
    <x v="4"/>
    <n v="0.74511924299999999"/>
    <n v="2"/>
    <x v="0"/>
  </r>
  <r>
    <x v="2"/>
    <x v="964"/>
    <x v="964"/>
    <x v="0"/>
    <n v="2.947961126"/>
    <n v="4"/>
    <x v="0"/>
  </r>
  <r>
    <x v="0"/>
    <x v="965"/>
    <x v="965"/>
    <x v="4"/>
    <n v="4.3422898329999997"/>
    <n v="1"/>
    <x v="0"/>
  </r>
  <r>
    <x v="6"/>
    <x v="966"/>
    <x v="966"/>
    <x v="0"/>
    <n v="2.9277946419999998"/>
    <n v="0"/>
    <x v="0"/>
  </r>
  <r>
    <x v="8"/>
    <x v="967"/>
    <x v="967"/>
    <x v="4"/>
    <n v="4.5572069820000003"/>
    <n v="3"/>
    <x v="0"/>
  </r>
  <r>
    <x v="3"/>
    <x v="968"/>
    <x v="968"/>
    <x v="1"/>
    <n v="15.48708465"/>
    <n v="2"/>
    <x v="0"/>
  </r>
  <r>
    <x v="1"/>
    <x v="969"/>
    <x v="969"/>
    <x v="2"/>
    <n v="6.8079156770000004"/>
    <n v="4"/>
    <x v="0"/>
  </r>
  <r>
    <x v="4"/>
    <x v="970"/>
    <x v="970"/>
    <x v="0"/>
    <n v="3.6371751849999998"/>
    <n v="1"/>
    <x v="0"/>
  </r>
  <r>
    <x v="6"/>
    <x v="971"/>
    <x v="971"/>
    <x v="4"/>
    <n v="5.9073173199999998"/>
    <n v="1"/>
    <x v="0"/>
  </r>
  <r>
    <x v="4"/>
    <x v="972"/>
    <x v="972"/>
    <x v="4"/>
    <n v="5.9363457779999997"/>
    <n v="2"/>
    <x v="0"/>
  </r>
  <r>
    <x v="2"/>
    <x v="973"/>
    <x v="973"/>
    <x v="0"/>
    <n v="0.473155938"/>
    <n v="1"/>
    <x v="0"/>
  </r>
  <r>
    <x v="10"/>
    <x v="974"/>
    <x v="974"/>
    <x v="2"/>
    <n v="8.8860400740000003"/>
    <n v="3"/>
    <x v="0"/>
  </r>
  <r>
    <x v="1"/>
    <x v="975"/>
    <x v="975"/>
    <x v="3"/>
    <n v="3.6629780969999999"/>
    <n v="2"/>
    <x v="0"/>
  </r>
  <r>
    <x v="5"/>
    <x v="976"/>
    <x v="976"/>
    <x v="0"/>
    <n v="4.3776598379999996"/>
    <n v="4"/>
    <x v="0"/>
  </r>
  <r>
    <x v="1"/>
    <x v="977"/>
    <x v="977"/>
    <x v="0"/>
    <n v="0.40808335899999998"/>
    <n v="1"/>
    <x v="0"/>
  </r>
  <r>
    <x v="3"/>
    <x v="978"/>
    <x v="978"/>
    <x v="0"/>
    <n v="4.6358295170000003"/>
    <n v="1"/>
    <x v="1"/>
  </r>
  <r>
    <x v="5"/>
    <x v="979"/>
    <x v="979"/>
    <x v="2"/>
    <n v="4.0472802229999996"/>
    <n v="3"/>
    <x v="1"/>
  </r>
  <r>
    <x v="6"/>
    <x v="980"/>
    <x v="980"/>
    <x v="3"/>
    <n v="1.904083902"/>
    <n v="3"/>
    <x v="1"/>
  </r>
  <r>
    <x v="4"/>
    <x v="981"/>
    <x v="981"/>
    <x v="4"/>
    <n v="2.6907330890000001"/>
    <n v="0"/>
    <x v="1"/>
  </r>
  <r>
    <x v="4"/>
    <x v="982"/>
    <x v="982"/>
    <x v="0"/>
    <n v="2.1267971389999998"/>
    <n v="2"/>
    <x v="1"/>
  </r>
  <r>
    <x v="3"/>
    <x v="983"/>
    <x v="983"/>
    <x v="4"/>
    <n v="2.3688961370000001"/>
    <n v="3"/>
    <x v="1"/>
  </r>
  <r>
    <x v="8"/>
    <x v="984"/>
    <x v="984"/>
    <x v="4"/>
    <n v="3.7857678379999999"/>
    <n v="2"/>
    <x v="1"/>
  </r>
  <r>
    <x v="4"/>
    <x v="985"/>
    <x v="985"/>
    <x v="2"/>
    <n v="5.2918132179999997"/>
    <n v="0"/>
    <x v="1"/>
  </r>
  <r>
    <x v="0"/>
    <x v="986"/>
    <x v="986"/>
    <x v="0"/>
    <n v="7.5902196579999996"/>
    <n v="2"/>
    <x v="1"/>
  </r>
  <r>
    <x v="3"/>
    <x v="987"/>
    <x v="987"/>
    <x v="4"/>
    <n v="4.4847684279999998"/>
    <n v="2"/>
    <x v="1"/>
  </r>
  <r>
    <x v="3"/>
    <x v="988"/>
    <x v="988"/>
    <x v="2"/>
    <n v="3.3754982760000001"/>
    <n v="4"/>
    <x v="0"/>
  </r>
  <r>
    <x v="4"/>
    <x v="989"/>
    <x v="989"/>
    <x v="0"/>
    <n v="6.0641132469999999"/>
    <n v="1"/>
    <x v="0"/>
  </r>
  <r>
    <x v="3"/>
    <x v="990"/>
    <x v="990"/>
    <x v="2"/>
    <n v="2.8579859120000002"/>
    <n v="2"/>
    <x v="0"/>
  </r>
  <r>
    <x v="2"/>
    <x v="991"/>
    <x v="991"/>
    <x v="3"/>
    <n v="2.9193729130000001"/>
    <n v="1"/>
    <x v="0"/>
  </r>
  <r>
    <x v="2"/>
    <x v="992"/>
    <x v="992"/>
    <x v="0"/>
    <n v="3.00868001"/>
    <n v="6"/>
    <x v="0"/>
  </r>
  <r>
    <x v="6"/>
    <x v="993"/>
    <x v="993"/>
    <x v="3"/>
    <n v="1.3262992330000001"/>
    <n v="0"/>
    <x v="1"/>
  </r>
  <r>
    <x v="0"/>
    <x v="994"/>
    <x v="994"/>
    <x v="0"/>
    <n v="4.6965973669999999"/>
    <n v="2"/>
    <x v="0"/>
  </r>
  <r>
    <x v="2"/>
    <x v="995"/>
    <x v="995"/>
    <x v="4"/>
    <n v="3.8999893170000002"/>
    <n v="3"/>
    <x v="0"/>
  </r>
  <r>
    <x v="10"/>
    <x v="996"/>
    <x v="996"/>
    <x v="0"/>
    <n v="2.661398959"/>
    <n v="1"/>
    <x v="0"/>
  </r>
  <r>
    <x v="8"/>
    <x v="997"/>
    <x v="997"/>
    <x v="0"/>
    <n v="2.0562322960000001"/>
    <n v="3"/>
    <x v="0"/>
  </r>
  <r>
    <x v="1"/>
    <x v="998"/>
    <x v="998"/>
    <x v="2"/>
    <n v="3.0874303950000002"/>
    <n v="1"/>
    <x v="96"/>
  </r>
  <r>
    <x v="5"/>
    <x v="999"/>
    <x v="999"/>
    <x v="2"/>
    <n v="3.1347290889999999"/>
    <n v="1"/>
    <x v="0"/>
  </r>
  <r>
    <x v="2"/>
    <x v="1000"/>
    <x v="1000"/>
    <x v="1"/>
    <n v="6.7686476640000004"/>
    <n v="2"/>
    <x v="0"/>
  </r>
  <r>
    <x v="5"/>
    <x v="1001"/>
    <x v="1001"/>
    <x v="4"/>
    <n v="2.3978668939999999"/>
    <n v="1"/>
    <x v="97"/>
  </r>
  <r>
    <x v="1"/>
    <x v="1002"/>
    <x v="1002"/>
    <x v="2"/>
    <n v="1.9058473069999999"/>
    <n v="3"/>
    <x v="0"/>
  </r>
  <r>
    <x v="1"/>
    <x v="1003"/>
    <x v="1003"/>
    <x v="3"/>
    <n v="9.5964027880000007"/>
    <n v="2"/>
    <x v="0"/>
  </r>
  <r>
    <x v="0"/>
    <x v="1004"/>
    <x v="1004"/>
    <x v="2"/>
    <n v="3.0661904820000001"/>
    <n v="2"/>
    <x v="0"/>
  </r>
  <r>
    <x v="8"/>
    <x v="1005"/>
    <x v="1005"/>
    <x v="0"/>
    <n v="3.557578956"/>
    <n v="0"/>
    <x v="0"/>
  </r>
  <r>
    <x v="3"/>
    <x v="1006"/>
    <x v="1006"/>
    <x v="0"/>
    <n v="7.6272493700000004"/>
    <n v="2"/>
    <x v="0"/>
  </r>
  <r>
    <x v="2"/>
    <x v="1007"/>
    <x v="1007"/>
    <x v="0"/>
    <n v="4.892272825"/>
    <n v="4"/>
    <x v="0"/>
  </r>
  <r>
    <x v="0"/>
    <x v="1008"/>
    <x v="1008"/>
    <x v="4"/>
    <n v="3.697820895"/>
    <n v="2"/>
    <x v="0"/>
  </r>
  <r>
    <x v="3"/>
    <x v="1009"/>
    <x v="1009"/>
    <x v="0"/>
    <n v="8.4943694589999996"/>
    <n v="2"/>
    <x v="1"/>
  </r>
  <r>
    <x v="2"/>
    <x v="1010"/>
    <x v="1010"/>
    <x v="0"/>
    <n v="2.5844865420000001"/>
    <n v="2"/>
    <x v="1"/>
  </r>
  <r>
    <x v="8"/>
    <x v="1011"/>
    <x v="1011"/>
    <x v="0"/>
    <n v="4.6452587940000001"/>
    <n v="3"/>
    <x v="1"/>
  </r>
  <r>
    <x v="8"/>
    <x v="1012"/>
    <x v="1012"/>
    <x v="2"/>
    <n v="2.5272739020000001"/>
    <n v="4"/>
    <x v="1"/>
  </r>
  <r>
    <x v="0"/>
    <x v="1013"/>
    <x v="1013"/>
    <x v="0"/>
    <n v="7.6525412749999999"/>
    <n v="4"/>
    <x v="1"/>
  </r>
  <r>
    <x v="1"/>
    <x v="1014"/>
    <x v="1014"/>
    <x v="0"/>
    <n v="3.899837754"/>
    <n v="1"/>
    <x v="1"/>
  </r>
  <r>
    <x v="5"/>
    <x v="1015"/>
    <x v="1015"/>
    <x v="2"/>
    <n v="0.16222419699999999"/>
    <n v="2"/>
    <x v="1"/>
  </r>
  <r>
    <x v="3"/>
    <x v="1016"/>
    <x v="1016"/>
    <x v="1"/>
    <n v="2.3200799860000001"/>
    <n v="6"/>
    <x v="1"/>
  </r>
  <r>
    <x v="0"/>
    <x v="1017"/>
    <x v="1017"/>
    <x v="0"/>
    <n v="7.274261675"/>
    <n v="6"/>
    <x v="1"/>
  </r>
  <r>
    <x v="3"/>
    <x v="1018"/>
    <x v="1018"/>
    <x v="2"/>
    <n v="0.62143937999999999"/>
    <n v="2"/>
    <x v="0"/>
  </r>
  <r>
    <x v="4"/>
    <x v="1019"/>
    <x v="1019"/>
    <x v="0"/>
    <n v="2.4297401189999999"/>
    <n v="4"/>
    <x v="0"/>
  </r>
  <r>
    <x v="2"/>
    <x v="1020"/>
    <x v="1020"/>
    <x v="3"/>
    <n v="0.59721095700000004"/>
    <n v="2"/>
    <x v="98"/>
  </r>
  <r>
    <x v="10"/>
    <x v="1021"/>
    <x v="1021"/>
    <x v="0"/>
    <n v="0.66872780200000004"/>
    <n v="0"/>
    <x v="0"/>
  </r>
  <r>
    <x v="5"/>
    <x v="1022"/>
    <x v="1022"/>
    <x v="3"/>
    <n v="1.490851817"/>
    <n v="0"/>
    <x v="0"/>
  </r>
  <r>
    <x v="11"/>
    <x v="1023"/>
    <x v="1023"/>
    <x v="3"/>
    <n v="4.3553364859999997"/>
    <n v="5"/>
    <x v="0"/>
  </r>
  <r>
    <x v="3"/>
    <x v="1024"/>
    <x v="1024"/>
    <x v="1"/>
    <n v="1.3036760629999999"/>
    <n v="1"/>
    <x v="99"/>
  </r>
  <r>
    <x v="1"/>
    <x v="1025"/>
    <x v="1025"/>
    <x v="0"/>
    <n v="11.52798876"/>
    <n v="2"/>
    <x v="0"/>
  </r>
  <r>
    <x v="3"/>
    <x v="1026"/>
    <x v="1026"/>
    <x v="2"/>
    <n v="4.8476269890000001"/>
    <n v="0"/>
    <x v="0"/>
  </r>
  <r>
    <x v="1"/>
    <x v="1027"/>
    <x v="1027"/>
    <x v="0"/>
    <n v="3.646858763"/>
    <n v="1"/>
    <x v="0"/>
  </r>
  <r>
    <x v="0"/>
    <x v="1028"/>
    <x v="1028"/>
    <x v="1"/>
    <n v="1.0631686250000001"/>
    <n v="2"/>
    <x v="0"/>
  </r>
  <r>
    <x v="5"/>
    <x v="1029"/>
    <x v="1029"/>
    <x v="1"/>
    <n v="0.74266565100000004"/>
    <n v="0"/>
    <x v="100"/>
  </r>
  <r>
    <x v="0"/>
    <x v="1030"/>
    <x v="1030"/>
    <x v="3"/>
    <n v="2.9195322269999999"/>
    <n v="4"/>
    <x v="0"/>
  </r>
  <r>
    <x v="1"/>
    <x v="1031"/>
    <x v="1031"/>
    <x v="4"/>
    <n v="10.483249020000001"/>
    <n v="1"/>
    <x v="0"/>
  </r>
  <r>
    <x v="2"/>
    <x v="1032"/>
    <x v="1032"/>
    <x v="2"/>
    <n v="1.314910238"/>
    <n v="2"/>
    <x v="101"/>
  </r>
  <r>
    <x v="0"/>
    <x v="1033"/>
    <x v="1033"/>
    <x v="2"/>
    <n v="0.96339562199999995"/>
    <n v="1"/>
    <x v="0"/>
  </r>
  <r>
    <x v="2"/>
    <x v="1034"/>
    <x v="1034"/>
    <x v="0"/>
    <n v="6.7257618619999997"/>
    <n v="2"/>
    <x v="0"/>
  </r>
  <r>
    <x v="2"/>
    <x v="1035"/>
    <x v="1035"/>
    <x v="2"/>
    <n v="6.5884572639999996"/>
    <n v="2"/>
    <x v="0"/>
  </r>
  <r>
    <x v="1"/>
    <x v="1036"/>
    <x v="1036"/>
    <x v="4"/>
    <n v="4.1417504960000002"/>
    <n v="3"/>
    <x v="0"/>
  </r>
  <r>
    <x v="8"/>
    <x v="1037"/>
    <x v="1037"/>
    <x v="3"/>
    <n v="2.1944381919999998"/>
    <n v="1"/>
    <x v="0"/>
  </r>
  <r>
    <x v="0"/>
    <x v="1038"/>
    <x v="1038"/>
    <x v="2"/>
    <n v="4.9803151200000002"/>
    <n v="2"/>
    <x v="0"/>
  </r>
  <r>
    <x v="1"/>
    <x v="1039"/>
    <x v="1039"/>
    <x v="1"/>
    <n v="0.95786463300000002"/>
    <n v="0"/>
    <x v="0"/>
  </r>
  <r>
    <x v="1"/>
    <x v="1040"/>
    <x v="1040"/>
    <x v="1"/>
    <n v="3.6857388430000002"/>
    <n v="1"/>
    <x v="0"/>
  </r>
  <r>
    <x v="1"/>
    <x v="1041"/>
    <x v="1041"/>
    <x v="2"/>
    <n v="0.58971578199999997"/>
    <n v="0"/>
    <x v="102"/>
  </r>
  <r>
    <x v="1"/>
    <x v="1042"/>
    <x v="1042"/>
    <x v="0"/>
    <n v="3.506291891"/>
    <n v="4"/>
    <x v="0"/>
  </r>
  <r>
    <x v="4"/>
    <x v="1043"/>
    <x v="1043"/>
    <x v="4"/>
    <n v="6.8814340539999996"/>
    <n v="2"/>
    <x v="0"/>
  </r>
  <r>
    <x v="8"/>
    <x v="1044"/>
    <x v="1044"/>
    <x v="2"/>
    <n v="10.689361399999999"/>
    <n v="1"/>
    <x v="0"/>
  </r>
  <r>
    <x v="4"/>
    <x v="1045"/>
    <x v="1045"/>
    <x v="0"/>
    <n v="2.283395573"/>
    <n v="5"/>
    <x v="0"/>
  </r>
  <r>
    <x v="2"/>
    <x v="1046"/>
    <x v="1046"/>
    <x v="0"/>
    <n v="4.3274568450000004"/>
    <n v="1"/>
    <x v="0"/>
  </r>
  <r>
    <x v="3"/>
    <x v="1047"/>
    <x v="1047"/>
    <x v="3"/>
    <n v="1.9987571209999999"/>
    <n v="3"/>
    <x v="1"/>
  </r>
  <r>
    <x v="3"/>
    <x v="1048"/>
    <x v="1048"/>
    <x v="0"/>
    <n v="5.0518535660000001"/>
    <n v="2"/>
    <x v="1"/>
  </r>
  <r>
    <x v="1"/>
    <x v="1049"/>
    <x v="1049"/>
    <x v="4"/>
    <n v="6.3568470030000004"/>
    <n v="1"/>
    <x v="1"/>
  </r>
  <r>
    <x v="3"/>
    <x v="1050"/>
    <x v="1050"/>
    <x v="1"/>
    <n v="4.9992692630000004"/>
    <n v="1"/>
    <x v="1"/>
  </r>
  <r>
    <x v="10"/>
    <x v="1051"/>
    <x v="1051"/>
    <x v="4"/>
    <n v="2.070945354"/>
    <n v="3"/>
    <x v="1"/>
  </r>
  <r>
    <x v="3"/>
    <x v="1052"/>
    <x v="1052"/>
    <x v="2"/>
    <n v="1.471940842"/>
    <n v="2"/>
    <x v="1"/>
  </r>
  <r>
    <x v="1"/>
    <x v="1053"/>
    <x v="1053"/>
    <x v="4"/>
    <n v="1.6827438560000001"/>
    <n v="0"/>
    <x v="1"/>
  </r>
  <r>
    <x v="3"/>
    <x v="1054"/>
    <x v="1054"/>
    <x v="2"/>
    <n v="3.5015750040000002"/>
    <n v="1"/>
    <x v="1"/>
  </r>
  <r>
    <x v="4"/>
    <x v="1055"/>
    <x v="1055"/>
    <x v="0"/>
    <n v="0.87633414799999998"/>
    <n v="0"/>
    <x v="1"/>
  </r>
  <r>
    <x v="1"/>
    <x v="1056"/>
    <x v="1056"/>
    <x v="3"/>
    <n v="2.2454094379999998"/>
    <n v="2"/>
    <x v="1"/>
  </r>
  <r>
    <x v="2"/>
    <x v="1057"/>
    <x v="1057"/>
    <x v="2"/>
    <n v="4.9166524430000003"/>
    <n v="2"/>
    <x v="1"/>
  </r>
  <r>
    <x v="1"/>
    <x v="1058"/>
    <x v="1058"/>
    <x v="4"/>
    <n v="4.0513248109999997"/>
    <n v="2"/>
    <x v="1"/>
  </r>
  <r>
    <x v="0"/>
    <x v="1059"/>
    <x v="1059"/>
    <x v="2"/>
    <n v="1.2414650819999999"/>
    <n v="3"/>
    <x v="1"/>
  </r>
  <r>
    <x v="2"/>
    <x v="1060"/>
    <x v="1060"/>
    <x v="0"/>
    <n v="6.4370251249999999"/>
    <n v="4"/>
    <x v="1"/>
  </r>
  <r>
    <x v="0"/>
    <x v="1061"/>
    <x v="1061"/>
    <x v="3"/>
    <n v="2.9079529919999998"/>
    <n v="2"/>
    <x v="1"/>
  </r>
  <r>
    <x v="2"/>
    <x v="1062"/>
    <x v="1062"/>
    <x v="1"/>
    <n v="7.6023107919999999"/>
    <n v="2"/>
    <x v="1"/>
  </r>
  <r>
    <x v="0"/>
    <x v="1063"/>
    <x v="1063"/>
    <x v="0"/>
    <n v="2.017986756"/>
    <n v="3"/>
    <x v="1"/>
  </r>
  <r>
    <x v="0"/>
    <x v="1064"/>
    <x v="1064"/>
    <x v="3"/>
    <n v="2.1100780239999999"/>
    <n v="3"/>
    <x v="1"/>
  </r>
  <r>
    <x v="0"/>
    <x v="1065"/>
    <x v="1065"/>
    <x v="4"/>
    <n v="6.2977140880000002"/>
    <n v="1"/>
    <x v="1"/>
  </r>
  <r>
    <x v="3"/>
    <x v="1066"/>
    <x v="1066"/>
    <x v="2"/>
    <n v="0.97242801700000003"/>
    <n v="0"/>
    <x v="1"/>
  </r>
  <r>
    <x v="3"/>
    <x v="1067"/>
    <x v="1067"/>
    <x v="4"/>
    <n v="4.9910374400000004"/>
    <n v="2"/>
    <x v="1"/>
  </r>
  <r>
    <x v="3"/>
    <x v="1068"/>
    <x v="1068"/>
    <x v="0"/>
    <n v="0.58479504100000002"/>
    <n v="3"/>
    <x v="1"/>
  </r>
  <r>
    <x v="0"/>
    <x v="1069"/>
    <x v="1069"/>
    <x v="2"/>
    <n v="1.8338637390000001"/>
    <n v="1"/>
    <x v="1"/>
  </r>
  <r>
    <x v="4"/>
    <x v="1070"/>
    <x v="1070"/>
    <x v="0"/>
    <n v="2.3268445139999998"/>
    <n v="2"/>
    <x v="1"/>
  </r>
  <r>
    <x v="2"/>
    <x v="1071"/>
    <x v="1071"/>
    <x v="2"/>
    <n v="4.8072285340000001"/>
    <n v="5"/>
    <x v="1"/>
  </r>
  <r>
    <x v="0"/>
    <x v="1072"/>
    <x v="1072"/>
    <x v="2"/>
    <n v="0.22717621800000001"/>
    <n v="5"/>
    <x v="1"/>
  </r>
  <r>
    <x v="4"/>
    <x v="1073"/>
    <x v="1073"/>
    <x v="1"/>
    <n v="5.3205684089999998"/>
    <n v="3"/>
    <x v="1"/>
  </r>
  <r>
    <x v="5"/>
    <x v="1074"/>
    <x v="1074"/>
    <x v="4"/>
    <n v="2.1835599399999999"/>
    <n v="4"/>
    <x v="1"/>
  </r>
  <r>
    <x v="8"/>
    <x v="1075"/>
    <x v="1075"/>
    <x v="0"/>
    <n v="8.1512081320000007"/>
    <n v="3"/>
    <x v="1"/>
  </r>
  <r>
    <x v="1"/>
    <x v="1076"/>
    <x v="1076"/>
    <x v="1"/>
    <n v="1.911817525"/>
    <n v="4"/>
    <x v="1"/>
  </r>
  <r>
    <x v="5"/>
    <x v="1077"/>
    <x v="1077"/>
    <x v="2"/>
    <n v="1.8911027579999999"/>
    <n v="4"/>
    <x v="1"/>
  </r>
  <r>
    <x v="0"/>
    <x v="1078"/>
    <x v="1078"/>
    <x v="4"/>
    <n v="0.83135381600000002"/>
    <n v="7"/>
    <x v="1"/>
  </r>
  <r>
    <x v="0"/>
    <x v="1079"/>
    <x v="1079"/>
    <x v="0"/>
    <n v="3.5924344860000001"/>
    <n v="1"/>
    <x v="1"/>
  </r>
  <r>
    <x v="1"/>
    <x v="1080"/>
    <x v="1080"/>
    <x v="1"/>
    <n v="9.9778154360000002"/>
    <n v="2"/>
    <x v="1"/>
  </r>
  <r>
    <x v="3"/>
    <x v="1081"/>
    <x v="1081"/>
    <x v="3"/>
    <n v="2.6787017990000002"/>
    <n v="3"/>
    <x v="1"/>
  </r>
  <r>
    <x v="8"/>
    <x v="1082"/>
    <x v="1082"/>
    <x v="1"/>
    <n v="3.6767736229999999"/>
    <n v="0"/>
    <x v="1"/>
  </r>
  <r>
    <x v="1"/>
    <x v="1083"/>
    <x v="1083"/>
    <x v="3"/>
    <n v="0.62459010500000001"/>
    <n v="3"/>
    <x v="1"/>
  </r>
  <r>
    <x v="2"/>
    <x v="1084"/>
    <x v="1084"/>
    <x v="0"/>
    <n v="5.2517460949999997"/>
    <n v="2"/>
    <x v="1"/>
  </r>
  <r>
    <x v="3"/>
    <x v="1085"/>
    <x v="1085"/>
    <x v="1"/>
    <n v="2.468613054"/>
    <n v="2"/>
    <x v="1"/>
  </r>
  <r>
    <x v="1"/>
    <x v="1086"/>
    <x v="1086"/>
    <x v="2"/>
    <n v="2.1696415899999999"/>
    <n v="1"/>
    <x v="1"/>
  </r>
  <r>
    <x v="5"/>
    <x v="1087"/>
    <x v="1087"/>
    <x v="0"/>
    <n v="1.559381049"/>
    <n v="0"/>
    <x v="1"/>
  </r>
  <r>
    <x v="2"/>
    <x v="1088"/>
    <x v="1088"/>
    <x v="4"/>
    <n v="1.8762483480000001"/>
    <n v="2"/>
    <x v="1"/>
  </r>
  <r>
    <x v="6"/>
    <x v="1089"/>
    <x v="1089"/>
    <x v="4"/>
    <n v="4.9586745079999996"/>
    <n v="2"/>
    <x v="1"/>
  </r>
  <r>
    <x v="10"/>
    <x v="1090"/>
    <x v="1090"/>
    <x v="0"/>
    <n v="5.9588088849999998"/>
    <n v="2"/>
    <x v="1"/>
  </r>
  <r>
    <x v="0"/>
    <x v="1091"/>
    <x v="1091"/>
    <x v="0"/>
    <n v="0.50804725900000003"/>
    <n v="2"/>
    <x v="1"/>
  </r>
  <r>
    <x v="2"/>
    <x v="1092"/>
    <x v="1092"/>
    <x v="0"/>
    <n v="1.082672114"/>
    <n v="2"/>
    <x v="1"/>
  </r>
  <r>
    <x v="1"/>
    <x v="1093"/>
    <x v="1093"/>
    <x v="0"/>
    <n v="3.4146499870000002"/>
    <n v="4"/>
    <x v="1"/>
  </r>
  <r>
    <x v="2"/>
    <x v="1094"/>
    <x v="1094"/>
    <x v="0"/>
    <n v="1.106803014"/>
    <n v="2"/>
    <x v="1"/>
  </r>
  <r>
    <x v="1"/>
    <x v="1095"/>
    <x v="1095"/>
    <x v="0"/>
    <n v="1.3624445599999999"/>
    <n v="3"/>
    <x v="1"/>
  </r>
  <r>
    <x v="3"/>
    <x v="1096"/>
    <x v="1096"/>
    <x v="0"/>
    <n v="1.635208725"/>
    <n v="2"/>
    <x v="1"/>
  </r>
  <r>
    <x v="1"/>
    <x v="1097"/>
    <x v="1097"/>
    <x v="3"/>
    <n v="4.2974862060000003"/>
    <n v="3"/>
    <x v="1"/>
  </r>
  <r>
    <x v="5"/>
    <x v="1098"/>
    <x v="1098"/>
    <x v="1"/>
    <n v="7.6661130860000002"/>
    <n v="1"/>
    <x v="1"/>
  </r>
  <r>
    <x v="3"/>
    <x v="1099"/>
    <x v="1099"/>
    <x v="0"/>
    <n v="2.7706624199999998"/>
    <n v="5"/>
    <x v="0"/>
  </r>
  <r>
    <x v="2"/>
    <x v="1100"/>
    <x v="1100"/>
    <x v="3"/>
    <n v="3.5109408059999998"/>
    <n v="2"/>
    <x v="0"/>
  </r>
  <r>
    <x v="3"/>
    <x v="1101"/>
    <x v="1101"/>
    <x v="4"/>
    <n v="4.9264397219999996"/>
    <n v="1"/>
    <x v="0"/>
  </r>
  <r>
    <x v="5"/>
    <x v="1102"/>
    <x v="1102"/>
    <x v="2"/>
    <n v="1.658031888"/>
    <n v="5"/>
    <x v="0"/>
  </r>
  <r>
    <x v="8"/>
    <x v="1103"/>
    <x v="1103"/>
    <x v="2"/>
    <n v="4.5996440300000003"/>
    <n v="3"/>
    <x v="0"/>
  </r>
  <r>
    <x v="2"/>
    <x v="1104"/>
    <x v="1104"/>
    <x v="2"/>
    <n v="10.701246879999999"/>
    <n v="2"/>
    <x v="0"/>
  </r>
  <r>
    <x v="3"/>
    <x v="1105"/>
    <x v="1105"/>
    <x v="0"/>
    <n v="1.3941912780000001"/>
    <n v="2"/>
    <x v="0"/>
  </r>
  <r>
    <x v="1"/>
    <x v="1106"/>
    <x v="1106"/>
    <x v="0"/>
    <n v="4.3840280949999997"/>
    <n v="2"/>
    <x v="1"/>
  </r>
  <r>
    <x v="0"/>
    <x v="1107"/>
    <x v="1107"/>
    <x v="2"/>
    <n v="3.5299285"/>
    <n v="2"/>
    <x v="1"/>
  </r>
  <r>
    <x v="3"/>
    <x v="1108"/>
    <x v="1108"/>
    <x v="2"/>
    <n v="1.3322058800000001"/>
    <n v="3"/>
    <x v="1"/>
  </r>
  <r>
    <x v="6"/>
    <x v="1109"/>
    <x v="1109"/>
    <x v="1"/>
    <n v="6.1892680159999998"/>
    <n v="1"/>
    <x v="1"/>
  </r>
  <r>
    <x v="0"/>
    <x v="1110"/>
    <x v="1110"/>
    <x v="0"/>
    <n v="2.0002941390000002"/>
    <n v="1"/>
    <x v="1"/>
  </r>
  <r>
    <x v="4"/>
    <x v="1111"/>
    <x v="1111"/>
    <x v="4"/>
    <n v="1.1898351190000001"/>
    <n v="2"/>
    <x v="1"/>
  </r>
  <r>
    <x v="3"/>
    <x v="1112"/>
    <x v="1112"/>
    <x v="2"/>
    <n v="2.1228937320000001"/>
    <n v="2"/>
    <x v="1"/>
  </r>
  <r>
    <x v="3"/>
    <x v="1113"/>
    <x v="1113"/>
    <x v="3"/>
    <n v="4.6807311140000003"/>
    <n v="0"/>
    <x v="1"/>
  </r>
  <r>
    <x v="4"/>
    <x v="1114"/>
    <x v="1114"/>
    <x v="0"/>
    <n v="2.0900784090000002"/>
    <n v="3"/>
    <x v="1"/>
  </r>
  <r>
    <x v="1"/>
    <x v="1115"/>
    <x v="1115"/>
    <x v="3"/>
    <n v="0.30363397800000003"/>
    <n v="0"/>
    <x v="1"/>
  </r>
  <r>
    <x v="2"/>
    <x v="1116"/>
    <x v="1116"/>
    <x v="1"/>
    <n v="10.392568130000001"/>
    <n v="0"/>
    <x v="1"/>
  </r>
  <r>
    <x v="8"/>
    <x v="1117"/>
    <x v="1117"/>
    <x v="4"/>
    <n v="6.6309676509999997"/>
    <n v="2"/>
    <x v="1"/>
  </r>
  <r>
    <x v="1"/>
    <x v="1118"/>
    <x v="1118"/>
    <x v="4"/>
    <n v="3.8277027220000002"/>
    <n v="3"/>
    <x v="1"/>
  </r>
  <r>
    <x v="0"/>
    <x v="1119"/>
    <x v="1119"/>
    <x v="0"/>
    <n v="2.3095305540000002"/>
    <n v="0"/>
    <x v="1"/>
  </r>
  <r>
    <x v="0"/>
    <x v="1120"/>
    <x v="1120"/>
    <x v="3"/>
    <n v="2.4707154579999999"/>
    <n v="1"/>
    <x v="1"/>
  </r>
  <r>
    <x v="2"/>
    <x v="1121"/>
    <x v="1121"/>
    <x v="0"/>
    <n v="1.4194647549999999"/>
    <n v="3"/>
    <x v="1"/>
  </r>
  <r>
    <x v="10"/>
    <x v="1122"/>
    <x v="1122"/>
    <x v="2"/>
    <n v="3.5114263920000002"/>
    <n v="1"/>
    <x v="1"/>
  </r>
  <r>
    <x v="8"/>
    <x v="1123"/>
    <x v="1123"/>
    <x v="0"/>
    <n v="13.1017075"/>
    <n v="3"/>
    <x v="1"/>
  </r>
  <r>
    <x v="3"/>
    <x v="1124"/>
    <x v="1124"/>
    <x v="2"/>
    <n v="2.9992424209999999"/>
    <n v="1"/>
    <x v="1"/>
  </r>
  <r>
    <x v="2"/>
    <x v="1125"/>
    <x v="1125"/>
    <x v="4"/>
    <n v="5.499781595"/>
    <n v="1"/>
    <x v="1"/>
  </r>
  <r>
    <x v="0"/>
    <x v="1126"/>
    <x v="1126"/>
    <x v="3"/>
    <n v="1.79433705"/>
    <n v="2"/>
    <x v="1"/>
  </r>
  <r>
    <x v="0"/>
    <x v="1127"/>
    <x v="1127"/>
    <x v="2"/>
    <n v="3.7912229079999999"/>
    <n v="3"/>
    <x v="1"/>
  </r>
  <r>
    <x v="0"/>
    <x v="1128"/>
    <x v="1128"/>
    <x v="3"/>
    <n v="2.0095002800000001"/>
    <n v="0"/>
    <x v="1"/>
  </r>
  <r>
    <x v="2"/>
    <x v="1129"/>
    <x v="1129"/>
    <x v="2"/>
    <n v="3.373469032"/>
    <n v="1"/>
    <x v="1"/>
  </r>
  <r>
    <x v="4"/>
    <x v="1130"/>
    <x v="1130"/>
    <x v="0"/>
    <n v="7.9460623330000004"/>
    <n v="3"/>
    <x v="1"/>
  </r>
  <r>
    <x v="2"/>
    <x v="1131"/>
    <x v="1131"/>
    <x v="0"/>
    <n v="4.1653424440000002"/>
    <n v="1"/>
    <x v="1"/>
  </r>
  <r>
    <x v="11"/>
    <x v="1132"/>
    <x v="1132"/>
    <x v="4"/>
    <n v="7.74144437"/>
    <n v="5"/>
    <x v="1"/>
  </r>
  <r>
    <x v="3"/>
    <x v="1133"/>
    <x v="1133"/>
    <x v="0"/>
    <n v="7.9323597890000004"/>
    <n v="1"/>
    <x v="1"/>
  </r>
  <r>
    <x v="3"/>
    <x v="1134"/>
    <x v="1134"/>
    <x v="2"/>
    <n v="2.5902882049999998"/>
    <n v="1"/>
    <x v="1"/>
  </r>
  <r>
    <x v="1"/>
    <x v="1135"/>
    <x v="1135"/>
    <x v="0"/>
    <n v="9.2177240250000008"/>
    <n v="5"/>
    <x v="1"/>
  </r>
  <r>
    <x v="0"/>
    <x v="1136"/>
    <x v="1136"/>
    <x v="2"/>
    <n v="4.3793894379999996"/>
    <n v="2"/>
    <x v="1"/>
  </r>
  <r>
    <x v="10"/>
    <x v="1137"/>
    <x v="1137"/>
    <x v="4"/>
    <n v="4.1502235240000003"/>
    <n v="1"/>
    <x v="1"/>
  </r>
  <r>
    <x v="0"/>
    <x v="1138"/>
    <x v="1138"/>
    <x v="2"/>
    <n v="1.977556563"/>
    <n v="2"/>
    <x v="1"/>
  </r>
  <r>
    <x v="1"/>
    <x v="1139"/>
    <x v="1139"/>
    <x v="0"/>
    <n v="6.8279324580000003"/>
    <n v="1"/>
    <x v="1"/>
  </r>
  <r>
    <x v="2"/>
    <x v="1140"/>
    <x v="1140"/>
    <x v="0"/>
    <n v="4.6178319319999996"/>
    <n v="1"/>
    <x v="1"/>
  </r>
  <r>
    <x v="3"/>
    <x v="1141"/>
    <x v="1141"/>
    <x v="0"/>
    <n v="1.8812302540000001"/>
    <n v="3"/>
    <x v="1"/>
  </r>
  <r>
    <x v="5"/>
    <x v="1142"/>
    <x v="1142"/>
    <x v="0"/>
    <n v="4.9629360509999998"/>
    <n v="3"/>
    <x v="1"/>
  </r>
  <r>
    <x v="3"/>
    <x v="1143"/>
    <x v="1143"/>
    <x v="2"/>
    <n v="1.1840259790000001"/>
    <n v="3"/>
    <x v="1"/>
  </r>
  <r>
    <x v="3"/>
    <x v="1144"/>
    <x v="1144"/>
    <x v="4"/>
    <n v="1.126836188"/>
    <n v="1"/>
    <x v="1"/>
  </r>
  <r>
    <x v="3"/>
    <x v="1145"/>
    <x v="1145"/>
    <x v="0"/>
    <n v="3.276582855"/>
    <n v="2"/>
    <x v="1"/>
  </r>
  <r>
    <x v="0"/>
    <x v="1146"/>
    <x v="1146"/>
    <x v="2"/>
    <n v="2.4202501839999999"/>
    <n v="3"/>
    <x v="1"/>
  </r>
  <r>
    <x v="2"/>
    <x v="1147"/>
    <x v="1147"/>
    <x v="2"/>
    <n v="2.5650226599999999"/>
    <n v="2"/>
    <x v="1"/>
  </r>
  <r>
    <x v="1"/>
    <x v="1148"/>
    <x v="1148"/>
    <x v="0"/>
    <n v="7.6799032330000001"/>
    <n v="0"/>
    <x v="1"/>
  </r>
  <r>
    <x v="1"/>
    <x v="1149"/>
    <x v="1149"/>
    <x v="2"/>
    <n v="3.7530036610000002"/>
    <n v="1"/>
    <x v="1"/>
  </r>
  <r>
    <x v="0"/>
    <x v="1150"/>
    <x v="1150"/>
    <x v="0"/>
    <n v="2.4151921060000001"/>
    <n v="1"/>
    <x v="1"/>
  </r>
  <r>
    <x v="1"/>
    <x v="1151"/>
    <x v="1151"/>
    <x v="2"/>
    <n v="1.2560125259999999"/>
    <n v="1"/>
    <x v="1"/>
  </r>
  <r>
    <x v="1"/>
    <x v="1152"/>
    <x v="1152"/>
    <x v="1"/>
    <n v="4.3642152569999997"/>
    <n v="3"/>
    <x v="1"/>
  </r>
  <r>
    <x v="0"/>
    <x v="1153"/>
    <x v="1153"/>
    <x v="0"/>
    <n v="5.084662936"/>
    <n v="1"/>
    <x v="1"/>
  </r>
  <r>
    <x v="0"/>
    <x v="1154"/>
    <x v="1154"/>
    <x v="4"/>
    <n v="5.3334003279999997"/>
    <n v="0"/>
    <x v="1"/>
  </r>
  <r>
    <x v="0"/>
    <x v="1155"/>
    <x v="1155"/>
    <x v="2"/>
    <n v="2.723776333"/>
    <n v="3"/>
    <x v="1"/>
  </r>
  <r>
    <x v="4"/>
    <x v="1156"/>
    <x v="1156"/>
    <x v="0"/>
    <n v="0.674956946"/>
    <n v="2"/>
    <x v="1"/>
  </r>
  <r>
    <x v="2"/>
    <x v="1157"/>
    <x v="1157"/>
    <x v="4"/>
    <n v="7.8813329970000003"/>
    <n v="3"/>
    <x v="1"/>
  </r>
  <r>
    <x v="5"/>
    <x v="1158"/>
    <x v="1158"/>
    <x v="2"/>
    <n v="1.198254921"/>
    <n v="2"/>
    <x v="1"/>
  </r>
  <r>
    <x v="1"/>
    <x v="1159"/>
    <x v="1159"/>
    <x v="2"/>
    <n v="2.7548113760000001"/>
    <n v="2"/>
    <x v="1"/>
  </r>
  <r>
    <x v="1"/>
    <x v="1160"/>
    <x v="1160"/>
    <x v="4"/>
    <n v="5.406629208"/>
    <n v="2"/>
    <x v="1"/>
  </r>
  <r>
    <x v="3"/>
    <x v="1161"/>
    <x v="1161"/>
    <x v="1"/>
    <n v="4.687511271"/>
    <n v="5"/>
    <x v="1"/>
  </r>
  <r>
    <x v="2"/>
    <x v="1162"/>
    <x v="1162"/>
    <x v="3"/>
    <n v="1.7050178760000001"/>
    <n v="0"/>
    <x v="1"/>
  </r>
  <r>
    <x v="0"/>
    <x v="1163"/>
    <x v="1163"/>
    <x v="4"/>
    <n v="11.77041037"/>
    <n v="2"/>
    <x v="1"/>
  </r>
  <r>
    <x v="0"/>
    <x v="1164"/>
    <x v="1164"/>
    <x v="1"/>
    <n v="2.7015099390000001"/>
    <n v="2"/>
    <x v="1"/>
  </r>
  <r>
    <x v="0"/>
    <x v="1165"/>
    <x v="1165"/>
    <x v="0"/>
    <n v="3.851562972"/>
    <n v="2"/>
    <x v="1"/>
  </r>
  <r>
    <x v="0"/>
    <x v="1166"/>
    <x v="1166"/>
    <x v="2"/>
    <n v="4.0278013389999998"/>
    <n v="2"/>
    <x v="1"/>
  </r>
  <r>
    <x v="2"/>
    <x v="1167"/>
    <x v="1167"/>
    <x v="0"/>
    <n v="4.7549377689999996"/>
    <n v="0"/>
    <x v="0"/>
  </r>
  <r>
    <x v="9"/>
    <x v="1168"/>
    <x v="1168"/>
    <x v="0"/>
    <n v="4.8445956890000001"/>
    <n v="3"/>
    <x v="0"/>
  </r>
  <r>
    <x v="0"/>
    <x v="1169"/>
    <x v="1169"/>
    <x v="2"/>
    <n v="2.2504752840000002"/>
    <n v="1"/>
    <x v="103"/>
  </r>
  <r>
    <x v="1"/>
    <x v="1170"/>
    <x v="1170"/>
    <x v="4"/>
    <n v="0.102496747"/>
    <n v="0"/>
    <x v="0"/>
  </r>
  <r>
    <x v="1"/>
    <x v="1171"/>
    <x v="1171"/>
    <x v="2"/>
    <n v="4.2450988599999997"/>
    <n v="3"/>
    <x v="0"/>
  </r>
  <r>
    <x v="4"/>
    <x v="1172"/>
    <x v="1172"/>
    <x v="4"/>
    <n v="1.0083158560000001"/>
    <n v="1"/>
    <x v="0"/>
  </r>
  <r>
    <x v="2"/>
    <x v="1173"/>
    <x v="1173"/>
    <x v="2"/>
    <n v="3.4741434189999998"/>
    <n v="1"/>
    <x v="0"/>
  </r>
  <r>
    <x v="3"/>
    <x v="1174"/>
    <x v="1174"/>
    <x v="2"/>
    <n v="5.0128656290000002"/>
    <n v="4"/>
    <x v="0"/>
  </r>
  <r>
    <x v="5"/>
    <x v="1175"/>
    <x v="1175"/>
    <x v="0"/>
    <n v="3.808265526"/>
    <n v="1"/>
    <x v="0"/>
  </r>
  <r>
    <x v="1"/>
    <x v="1176"/>
    <x v="1176"/>
    <x v="0"/>
    <n v="2.4048540389999999"/>
    <n v="4"/>
    <x v="0"/>
  </r>
  <r>
    <x v="1"/>
    <x v="1177"/>
    <x v="1177"/>
    <x v="0"/>
    <n v="2.8702682670000002"/>
    <n v="2"/>
    <x v="1"/>
  </r>
  <r>
    <x v="1"/>
    <x v="1178"/>
    <x v="1178"/>
    <x v="4"/>
    <n v="10.875214529999999"/>
    <n v="2"/>
    <x v="1"/>
  </r>
  <r>
    <x v="8"/>
    <x v="1179"/>
    <x v="1179"/>
    <x v="0"/>
    <n v="3.3205655369999998"/>
    <n v="1"/>
    <x v="1"/>
  </r>
  <r>
    <x v="0"/>
    <x v="1180"/>
    <x v="1180"/>
    <x v="0"/>
    <n v="1.0123783070000001"/>
    <n v="2"/>
    <x v="1"/>
  </r>
  <r>
    <x v="8"/>
    <x v="1181"/>
    <x v="1181"/>
    <x v="4"/>
    <n v="1.4193554880000001"/>
    <n v="0"/>
    <x v="1"/>
  </r>
  <r>
    <x v="0"/>
    <x v="1182"/>
    <x v="1182"/>
    <x v="2"/>
    <n v="6.4357196800000001"/>
    <n v="1"/>
    <x v="1"/>
  </r>
  <r>
    <x v="4"/>
    <x v="1183"/>
    <x v="1183"/>
    <x v="2"/>
    <n v="0.850059169"/>
    <n v="7"/>
    <x v="1"/>
  </r>
  <r>
    <x v="8"/>
    <x v="1184"/>
    <x v="1184"/>
    <x v="0"/>
    <n v="1.9567633129999999"/>
    <n v="4"/>
    <x v="1"/>
  </r>
  <r>
    <x v="2"/>
    <x v="1185"/>
    <x v="1185"/>
    <x v="2"/>
    <n v="4.6003492709999998"/>
    <n v="2"/>
    <x v="1"/>
  </r>
  <r>
    <x v="1"/>
    <x v="1186"/>
    <x v="1186"/>
    <x v="1"/>
    <n v="3.2302783939999999"/>
    <n v="0"/>
    <x v="1"/>
  </r>
  <r>
    <x v="3"/>
    <x v="1187"/>
    <x v="1187"/>
    <x v="1"/>
    <n v="3.2525206830000002"/>
    <n v="4"/>
    <x v="1"/>
  </r>
  <r>
    <x v="1"/>
    <x v="1188"/>
    <x v="1188"/>
    <x v="4"/>
    <n v="7.5057713719999999"/>
    <n v="2"/>
    <x v="1"/>
  </r>
  <r>
    <x v="1"/>
    <x v="1189"/>
    <x v="1189"/>
    <x v="0"/>
    <n v="0.44269035899999998"/>
    <n v="2"/>
    <x v="1"/>
  </r>
  <r>
    <x v="3"/>
    <x v="1190"/>
    <x v="1190"/>
    <x v="4"/>
    <n v="4.7102967800000002"/>
    <n v="1"/>
    <x v="1"/>
  </r>
  <r>
    <x v="5"/>
    <x v="1191"/>
    <x v="1191"/>
    <x v="0"/>
    <n v="9.4814962650000005"/>
    <n v="3"/>
    <x v="1"/>
  </r>
  <r>
    <x v="1"/>
    <x v="1192"/>
    <x v="1192"/>
    <x v="0"/>
    <n v="2.6292276380000001"/>
    <n v="3"/>
    <x v="1"/>
  </r>
  <r>
    <x v="5"/>
    <x v="1193"/>
    <x v="1193"/>
    <x v="0"/>
    <n v="2.4860244800000002"/>
    <n v="1"/>
    <x v="1"/>
  </r>
  <r>
    <x v="8"/>
    <x v="1194"/>
    <x v="1194"/>
    <x v="1"/>
    <n v="4.1729960579999998"/>
    <n v="2"/>
    <x v="1"/>
  </r>
  <r>
    <x v="4"/>
    <x v="1195"/>
    <x v="1195"/>
    <x v="4"/>
    <n v="3.1884511600000001"/>
    <n v="1"/>
    <x v="1"/>
  </r>
  <r>
    <x v="5"/>
    <x v="1196"/>
    <x v="1196"/>
    <x v="4"/>
    <n v="5.2863956300000003"/>
    <n v="0"/>
    <x v="1"/>
  </r>
  <r>
    <x v="0"/>
    <x v="1197"/>
    <x v="1197"/>
    <x v="4"/>
    <n v="2.8858918789999999"/>
    <n v="4"/>
    <x v="1"/>
  </r>
  <r>
    <x v="3"/>
    <x v="1198"/>
    <x v="1198"/>
    <x v="0"/>
    <n v="3.5784619750000002"/>
    <n v="1"/>
    <x v="1"/>
  </r>
  <r>
    <x v="4"/>
    <x v="1199"/>
    <x v="1199"/>
    <x v="2"/>
    <n v="0.90690099199999996"/>
    <n v="4"/>
    <x v="1"/>
  </r>
  <r>
    <x v="4"/>
    <x v="1200"/>
    <x v="1200"/>
    <x v="4"/>
    <n v="3.4993977539999999"/>
    <n v="3"/>
    <x v="1"/>
  </r>
  <r>
    <x v="4"/>
    <x v="1201"/>
    <x v="1201"/>
    <x v="4"/>
    <n v="3.0685801189999999"/>
    <n v="1"/>
    <x v="1"/>
  </r>
  <r>
    <x v="3"/>
    <x v="1202"/>
    <x v="1202"/>
    <x v="1"/>
    <n v="9.3309360609999992"/>
    <n v="3"/>
    <x v="1"/>
  </r>
  <r>
    <x v="0"/>
    <x v="1203"/>
    <x v="1203"/>
    <x v="0"/>
    <n v="5.7791290430000002"/>
    <n v="1"/>
    <x v="1"/>
  </r>
  <r>
    <x v="0"/>
    <x v="1204"/>
    <x v="1204"/>
    <x v="1"/>
    <n v="4.0135967289999996"/>
    <n v="0"/>
    <x v="1"/>
  </r>
  <r>
    <x v="8"/>
    <x v="1205"/>
    <x v="1205"/>
    <x v="2"/>
    <n v="4.5972281949999996"/>
    <n v="2"/>
    <x v="1"/>
  </r>
  <r>
    <x v="4"/>
    <x v="1206"/>
    <x v="1206"/>
    <x v="4"/>
    <n v="3.2527130180000001"/>
    <n v="0"/>
    <x v="1"/>
  </r>
  <r>
    <x v="1"/>
    <x v="1207"/>
    <x v="1207"/>
    <x v="2"/>
    <n v="3.1001825900000002"/>
    <n v="3"/>
    <x v="1"/>
  </r>
  <r>
    <x v="0"/>
    <x v="1208"/>
    <x v="1208"/>
    <x v="3"/>
    <n v="5.2815067229999997"/>
    <n v="2"/>
    <x v="1"/>
  </r>
  <r>
    <x v="8"/>
    <x v="1209"/>
    <x v="1209"/>
    <x v="0"/>
    <n v="1.872851029"/>
    <n v="2"/>
    <x v="1"/>
  </r>
  <r>
    <x v="0"/>
    <x v="1210"/>
    <x v="1210"/>
    <x v="4"/>
    <n v="2.138449864"/>
    <n v="2"/>
    <x v="1"/>
  </r>
  <r>
    <x v="5"/>
    <x v="1211"/>
    <x v="1211"/>
    <x v="2"/>
    <n v="0.65060625500000002"/>
    <n v="4"/>
    <x v="1"/>
  </r>
  <r>
    <x v="2"/>
    <x v="1212"/>
    <x v="1212"/>
    <x v="0"/>
    <n v="2.645881105"/>
    <n v="0"/>
    <x v="1"/>
  </r>
  <r>
    <x v="4"/>
    <x v="1213"/>
    <x v="1213"/>
    <x v="0"/>
    <n v="3.2206689609999999"/>
    <n v="0"/>
    <x v="1"/>
  </r>
  <r>
    <x v="2"/>
    <x v="1214"/>
    <x v="1214"/>
    <x v="1"/>
    <n v="4.2805059600000002"/>
    <n v="2"/>
    <x v="1"/>
  </r>
  <r>
    <x v="8"/>
    <x v="1215"/>
    <x v="1215"/>
    <x v="0"/>
    <n v="1.0304380660000001"/>
    <n v="3"/>
    <x v="1"/>
  </r>
  <r>
    <x v="6"/>
    <x v="1216"/>
    <x v="1216"/>
    <x v="0"/>
    <n v="3.436886404"/>
    <n v="3"/>
    <x v="1"/>
  </r>
  <r>
    <x v="0"/>
    <x v="1217"/>
    <x v="1217"/>
    <x v="3"/>
    <n v="5.2213726469999999"/>
    <n v="1"/>
    <x v="1"/>
  </r>
  <r>
    <x v="2"/>
    <x v="1218"/>
    <x v="1218"/>
    <x v="4"/>
    <n v="1.481409148"/>
    <n v="1"/>
    <x v="1"/>
  </r>
  <r>
    <x v="0"/>
    <x v="1219"/>
    <x v="1219"/>
    <x v="0"/>
    <n v="7.7467993780000004"/>
    <n v="0"/>
    <x v="1"/>
  </r>
  <r>
    <x v="0"/>
    <x v="1220"/>
    <x v="1220"/>
    <x v="2"/>
    <n v="2.1744932910000001"/>
    <n v="2"/>
    <x v="1"/>
  </r>
  <r>
    <x v="5"/>
    <x v="1221"/>
    <x v="1221"/>
    <x v="2"/>
    <n v="13.23233754"/>
    <n v="2"/>
    <x v="1"/>
  </r>
  <r>
    <x v="4"/>
    <x v="1222"/>
    <x v="1222"/>
    <x v="1"/>
    <n v="8.9020930190000005"/>
    <n v="4"/>
    <x v="1"/>
  </r>
  <r>
    <x v="5"/>
    <x v="1223"/>
    <x v="1223"/>
    <x v="4"/>
    <n v="2.0629109990000001"/>
    <n v="3"/>
    <x v="1"/>
  </r>
  <r>
    <x v="1"/>
    <x v="1224"/>
    <x v="1224"/>
    <x v="1"/>
    <n v="6.4551930149999999"/>
    <n v="0"/>
    <x v="1"/>
  </r>
  <r>
    <x v="0"/>
    <x v="1225"/>
    <x v="1225"/>
    <x v="0"/>
    <n v="6.7192672609999997"/>
    <n v="2"/>
    <x v="1"/>
  </r>
  <r>
    <x v="1"/>
    <x v="1226"/>
    <x v="1226"/>
    <x v="4"/>
    <n v="2.5590962589999999"/>
    <n v="2"/>
    <x v="1"/>
  </r>
  <r>
    <x v="1"/>
    <x v="1227"/>
    <x v="1227"/>
    <x v="0"/>
    <n v="4.1801102329999997"/>
    <n v="1"/>
    <x v="1"/>
  </r>
  <r>
    <x v="0"/>
    <x v="1228"/>
    <x v="1228"/>
    <x v="0"/>
    <n v="2.238174383"/>
    <n v="5"/>
    <x v="1"/>
  </r>
  <r>
    <x v="1"/>
    <x v="1229"/>
    <x v="1229"/>
    <x v="4"/>
    <n v="1.3391271309999999"/>
    <n v="0"/>
    <x v="1"/>
  </r>
  <r>
    <x v="1"/>
    <x v="1230"/>
    <x v="1230"/>
    <x v="0"/>
    <n v="7.9689695340000002"/>
    <n v="0"/>
    <x v="1"/>
  </r>
  <r>
    <x v="0"/>
    <x v="1231"/>
    <x v="1231"/>
    <x v="2"/>
    <n v="2.9797769980000002"/>
    <n v="3"/>
    <x v="1"/>
  </r>
  <r>
    <x v="4"/>
    <x v="1232"/>
    <x v="1232"/>
    <x v="1"/>
    <n v="4.3303959619999999"/>
    <n v="2"/>
    <x v="1"/>
  </r>
  <r>
    <x v="3"/>
    <x v="1233"/>
    <x v="1233"/>
    <x v="0"/>
    <n v="7.6078910750000004"/>
    <n v="3"/>
    <x v="1"/>
  </r>
  <r>
    <x v="3"/>
    <x v="1234"/>
    <x v="1234"/>
    <x v="0"/>
    <n v="6.8594430900000001"/>
    <n v="3"/>
    <x v="1"/>
  </r>
  <r>
    <x v="8"/>
    <x v="1235"/>
    <x v="1235"/>
    <x v="4"/>
    <n v="2.4467876199999998"/>
    <n v="1"/>
    <x v="1"/>
  </r>
  <r>
    <x v="0"/>
    <x v="1236"/>
    <x v="1236"/>
    <x v="3"/>
    <n v="1.890609247"/>
    <n v="4"/>
    <x v="1"/>
  </r>
  <r>
    <x v="5"/>
    <x v="1237"/>
    <x v="1237"/>
    <x v="4"/>
    <n v="0.404793497"/>
    <n v="4"/>
    <x v="1"/>
  </r>
  <r>
    <x v="1"/>
    <x v="1238"/>
    <x v="1238"/>
    <x v="2"/>
    <n v="6.3065142569999999"/>
    <n v="0"/>
    <x v="1"/>
  </r>
  <r>
    <x v="3"/>
    <x v="1239"/>
    <x v="1239"/>
    <x v="0"/>
    <n v="3.2205457640000001"/>
    <n v="3"/>
    <x v="1"/>
  </r>
  <r>
    <x v="2"/>
    <x v="1240"/>
    <x v="1240"/>
    <x v="0"/>
    <n v="1.1751066029999999"/>
    <n v="5"/>
    <x v="1"/>
  </r>
  <r>
    <x v="2"/>
    <x v="1241"/>
    <x v="1241"/>
    <x v="4"/>
    <n v="3.1101065600000002"/>
    <n v="2"/>
    <x v="1"/>
  </r>
  <r>
    <x v="0"/>
    <x v="1242"/>
    <x v="1242"/>
    <x v="0"/>
    <n v="9.1327753939999994"/>
    <n v="0"/>
    <x v="1"/>
  </r>
  <r>
    <x v="0"/>
    <x v="1243"/>
    <x v="1243"/>
    <x v="1"/>
    <n v="9.3237006480000009"/>
    <n v="1"/>
    <x v="1"/>
  </r>
  <r>
    <x v="3"/>
    <x v="1244"/>
    <x v="1244"/>
    <x v="2"/>
    <n v="0.95723674599999997"/>
    <n v="1"/>
    <x v="1"/>
  </r>
  <r>
    <x v="5"/>
    <x v="1245"/>
    <x v="1245"/>
    <x v="2"/>
    <n v="1.853071683"/>
    <n v="3"/>
    <x v="1"/>
  </r>
  <r>
    <x v="3"/>
    <x v="1246"/>
    <x v="1246"/>
    <x v="1"/>
    <n v="9.5083424549999993"/>
    <n v="1"/>
    <x v="1"/>
  </r>
  <r>
    <x v="1"/>
    <x v="1247"/>
    <x v="1247"/>
    <x v="1"/>
    <n v="2.3095781400000002"/>
    <n v="0"/>
    <x v="1"/>
  </r>
  <r>
    <x v="2"/>
    <x v="1248"/>
    <x v="1248"/>
    <x v="4"/>
    <n v="2.3699305850000001"/>
    <n v="2"/>
    <x v="1"/>
  </r>
  <r>
    <x v="1"/>
    <x v="1249"/>
    <x v="1249"/>
    <x v="3"/>
    <n v="0.64185038900000002"/>
    <n v="2"/>
    <x v="1"/>
  </r>
  <r>
    <x v="5"/>
    <x v="1250"/>
    <x v="1250"/>
    <x v="3"/>
    <n v="2.9289846650000002"/>
    <n v="0"/>
    <x v="1"/>
  </r>
  <r>
    <x v="3"/>
    <x v="1251"/>
    <x v="1251"/>
    <x v="3"/>
    <n v="6.6501571510000002"/>
    <n v="2"/>
    <x v="1"/>
  </r>
  <r>
    <x v="8"/>
    <x v="1252"/>
    <x v="1252"/>
    <x v="1"/>
    <n v="0.63538309000000004"/>
    <n v="3"/>
    <x v="1"/>
  </r>
  <r>
    <x v="0"/>
    <x v="1253"/>
    <x v="1253"/>
    <x v="4"/>
    <n v="1.369057709"/>
    <n v="0"/>
    <x v="1"/>
  </r>
  <r>
    <x v="3"/>
    <x v="1254"/>
    <x v="1254"/>
    <x v="4"/>
    <n v="7.4209027750000001"/>
    <n v="1"/>
    <x v="1"/>
  </r>
  <r>
    <x v="0"/>
    <x v="1255"/>
    <x v="1255"/>
    <x v="0"/>
    <n v="5.2263296800000001"/>
    <n v="2"/>
    <x v="1"/>
  </r>
  <r>
    <x v="0"/>
    <x v="1256"/>
    <x v="1256"/>
    <x v="0"/>
    <n v="2.1367647189999999"/>
    <n v="1"/>
    <x v="1"/>
  </r>
  <r>
    <x v="3"/>
    <x v="1257"/>
    <x v="1257"/>
    <x v="0"/>
    <n v="15.11562814"/>
    <n v="0"/>
    <x v="1"/>
  </r>
  <r>
    <x v="1"/>
    <x v="1258"/>
    <x v="1258"/>
    <x v="0"/>
    <n v="5.1315847120000004"/>
    <n v="1"/>
    <x v="1"/>
  </r>
  <r>
    <x v="1"/>
    <x v="1259"/>
    <x v="1259"/>
    <x v="2"/>
    <n v="9.4825514290000008"/>
    <n v="1"/>
    <x v="1"/>
  </r>
  <r>
    <x v="0"/>
    <x v="1260"/>
    <x v="1260"/>
    <x v="0"/>
    <n v="3.3179828210000002"/>
    <n v="2"/>
    <x v="1"/>
  </r>
  <r>
    <x v="0"/>
    <x v="1261"/>
    <x v="1261"/>
    <x v="3"/>
    <n v="1.9882414100000001"/>
    <n v="1"/>
    <x v="1"/>
  </r>
  <r>
    <x v="1"/>
    <x v="1262"/>
    <x v="1262"/>
    <x v="1"/>
    <n v="2.7098624529999999"/>
    <n v="5"/>
    <x v="1"/>
  </r>
  <r>
    <x v="1"/>
    <x v="1263"/>
    <x v="1263"/>
    <x v="0"/>
    <n v="0.87956927299999998"/>
    <n v="3"/>
    <x v="1"/>
  </r>
  <r>
    <x v="4"/>
    <x v="1264"/>
    <x v="1264"/>
    <x v="0"/>
    <n v="6.1422629850000003"/>
    <n v="1"/>
    <x v="1"/>
  </r>
  <r>
    <x v="0"/>
    <x v="1265"/>
    <x v="1265"/>
    <x v="1"/>
    <n v="2.6081878839999999"/>
    <n v="2"/>
    <x v="1"/>
  </r>
  <r>
    <x v="1"/>
    <x v="1266"/>
    <x v="1266"/>
    <x v="1"/>
    <n v="3.9426212330000001"/>
    <n v="3"/>
    <x v="1"/>
  </r>
  <r>
    <x v="2"/>
    <x v="1267"/>
    <x v="1267"/>
    <x v="3"/>
    <n v="2.2517433530000002"/>
    <n v="2"/>
    <x v="1"/>
  </r>
  <r>
    <x v="10"/>
    <x v="1268"/>
    <x v="1268"/>
    <x v="3"/>
    <n v="3.8660646359999999"/>
    <n v="3"/>
    <x v="1"/>
  </r>
  <r>
    <x v="3"/>
    <x v="1269"/>
    <x v="1269"/>
    <x v="3"/>
    <n v="0.56503529299999999"/>
    <n v="3"/>
    <x v="1"/>
  </r>
  <r>
    <x v="3"/>
    <x v="1270"/>
    <x v="1270"/>
    <x v="2"/>
    <n v="4.2814191729999997"/>
    <n v="3"/>
    <x v="1"/>
  </r>
  <r>
    <x v="1"/>
    <x v="1271"/>
    <x v="1271"/>
    <x v="0"/>
    <n v="1.387694051"/>
    <n v="2"/>
    <x v="1"/>
  </r>
  <r>
    <x v="4"/>
    <x v="1272"/>
    <x v="1272"/>
    <x v="1"/>
    <n v="2.5135525049999998"/>
    <n v="1"/>
    <x v="1"/>
  </r>
  <r>
    <x v="3"/>
    <x v="1273"/>
    <x v="1273"/>
    <x v="0"/>
    <n v="2.2238293310000001"/>
    <n v="2"/>
    <x v="1"/>
  </r>
  <r>
    <x v="3"/>
    <x v="1274"/>
    <x v="1274"/>
    <x v="1"/>
    <n v="4.1353131640000003"/>
    <n v="0"/>
    <x v="1"/>
  </r>
  <r>
    <x v="5"/>
    <x v="1275"/>
    <x v="1275"/>
    <x v="2"/>
    <n v="0.846277006"/>
    <n v="2"/>
    <x v="0"/>
  </r>
  <r>
    <x v="3"/>
    <x v="1276"/>
    <x v="1276"/>
    <x v="1"/>
    <n v="2.2048240309999998"/>
    <n v="2"/>
    <x v="0"/>
  </r>
  <r>
    <x v="1"/>
    <x v="1277"/>
    <x v="1277"/>
    <x v="0"/>
    <n v="7.486810212"/>
    <n v="1"/>
    <x v="0"/>
  </r>
  <r>
    <x v="4"/>
    <x v="1278"/>
    <x v="1278"/>
    <x v="2"/>
    <n v="1.1591949070000001"/>
    <n v="2"/>
    <x v="0"/>
  </r>
  <r>
    <x v="8"/>
    <x v="1279"/>
    <x v="1279"/>
    <x v="2"/>
    <n v="0.76044646100000002"/>
    <n v="2"/>
    <x v="0"/>
  </r>
  <r>
    <x v="3"/>
    <x v="1280"/>
    <x v="1280"/>
    <x v="3"/>
    <n v="1.8877859299999999"/>
    <n v="2"/>
    <x v="0"/>
  </r>
  <r>
    <x v="2"/>
    <x v="1281"/>
    <x v="1281"/>
    <x v="0"/>
    <n v="1.629048659"/>
    <n v="4"/>
    <x v="0"/>
  </r>
  <r>
    <x v="1"/>
    <x v="1282"/>
    <x v="1282"/>
    <x v="3"/>
    <n v="10.701881009999999"/>
    <n v="2"/>
    <x v="0"/>
  </r>
  <r>
    <x v="0"/>
    <x v="1283"/>
    <x v="1283"/>
    <x v="1"/>
    <n v="5.5520827089999996"/>
    <n v="3"/>
    <x v="1"/>
  </r>
  <r>
    <x v="2"/>
    <x v="1284"/>
    <x v="1284"/>
    <x v="4"/>
    <n v="0.70696027100000003"/>
    <n v="1"/>
    <x v="1"/>
  </r>
  <r>
    <x v="0"/>
    <x v="1285"/>
    <x v="1285"/>
    <x v="1"/>
    <n v="2.7187687390000002"/>
    <n v="3"/>
    <x v="1"/>
  </r>
  <r>
    <x v="8"/>
    <x v="1286"/>
    <x v="1286"/>
    <x v="4"/>
    <n v="3.8981924819999998"/>
    <n v="1"/>
    <x v="1"/>
  </r>
  <r>
    <x v="8"/>
    <x v="1287"/>
    <x v="1287"/>
    <x v="0"/>
    <n v="2.609908538"/>
    <n v="2"/>
    <x v="1"/>
  </r>
  <r>
    <x v="0"/>
    <x v="1288"/>
    <x v="1288"/>
    <x v="0"/>
    <n v="0.31118188099999999"/>
    <n v="0"/>
    <x v="1"/>
  </r>
  <r>
    <x v="0"/>
    <x v="1289"/>
    <x v="1289"/>
    <x v="1"/>
    <n v="4.5473100430000004"/>
    <n v="2"/>
    <x v="1"/>
  </r>
  <r>
    <x v="8"/>
    <x v="1290"/>
    <x v="1290"/>
    <x v="4"/>
    <n v="1.119087296"/>
    <n v="2"/>
    <x v="1"/>
  </r>
  <r>
    <x v="0"/>
    <x v="1291"/>
    <x v="1291"/>
    <x v="0"/>
    <n v="0.47771696899999999"/>
    <n v="0"/>
    <x v="1"/>
  </r>
  <r>
    <x v="1"/>
    <x v="1292"/>
    <x v="1292"/>
    <x v="4"/>
    <n v="0.56124342299999996"/>
    <n v="2"/>
    <x v="1"/>
  </r>
  <r>
    <x v="2"/>
    <x v="1293"/>
    <x v="1293"/>
    <x v="2"/>
    <n v="2.418289637"/>
    <n v="0"/>
    <x v="1"/>
  </r>
  <r>
    <x v="4"/>
    <x v="1294"/>
    <x v="1294"/>
    <x v="0"/>
    <n v="3.5249689900000001"/>
    <n v="2"/>
    <x v="1"/>
  </r>
  <r>
    <x v="1"/>
    <x v="1295"/>
    <x v="1295"/>
    <x v="2"/>
    <n v="0.54266228900000002"/>
    <n v="5"/>
    <x v="1"/>
  </r>
  <r>
    <x v="1"/>
    <x v="1296"/>
    <x v="1296"/>
    <x v="0"/>
    <n v="2.387569745"/>
    <n v="1"/>
    <x v="1"/>
  </r>
  <r>
    <x v="0"/>
    <x v="1297"/>
    <x v="1297"/>
    <x v="0"/>
    <n v="1.477053291"/>
    <n v="2"/>
    <x v="1"/>
  </r>
  <r>
    <x v="2"/>
    <x v="1298"/>
    <x v="1298"/>
    <x v="2"/>
    <n v="5.8132681489999998"/>
    <n v="3"/>
    <x v="1"/>
  </r>
  <r>
    <x v="0"/>
    <x v="1299"/>
    <x v="1299"/>
    <x v="2"/>
    <n v="1.951613603"/>
    <n v="2"/>
    <x v="1"/>
  </r>
  <r>
    <x v="1"/>
    <x v="1300"/>
    <x v="1300"/>
    <x v="0"/>
    <n v="6.1075929179999999"/>
    <n v="1"/>
    <x v="1"/>
  </r>
  <r>
    <x v="3"/>
    <x v="1301"/>
    <x v="1301"/>
    <x v="2"/>
    <n v="4.3019212790000001"/>
    <n v="1"/>
    <x v="1"/>
  </r>
  <r>
    <x v="0"/>
    <x v="1302"/>
    <x v="1302"/>
    <x v="0"/>
    <n v="1.308718174"/>
    <n v="1"/>
    <x v="1"/>
  </r>
  <r>
    <x v="0"/>
    <x v="1303"/>
    <x v="1303"/>
    <x v="0"/>
    <n v="2.897928437"/>
    <n v="0"/>
    <x v="1"/>
  </r>
  <r>
    <x v="5"/>
    <x v="1304"/>
    <x v="1304"/>
    <x v="0"/>
    <n v="2.3426131790000002"/>
    <n v="3"/>
    <x v="1"/>
  </r>
  <r>
    <x v="0"/>
    <x v="1305"/>
    <x v="1305"/>
    <x v="0"/>
    <n v="6.3643949219999998"/>
    <n v="0"/>
    <x v="1"/>
  </r>
  <r>
    <x v="2"/>
    <x v="1306"/>
    <x v="1306"/>
    <x v="0"/>
    <n v="4.6768923119999997"/>
    <n v="1"/>
    <x v="1"/>
  </r>
  <r>
    <x v="2"/>
    <x v="1307"/>
    <x v="1307"/>
    <x v="1"/>
    <n v="3.2588878719999999"/>
    <n v="0"/>
    <x v="1"/>
  </r>
  <r>
    <x v="0"/>
    <x v="1308"/>
    <x v="1308"/>
    <x v="2"/>
    <n v="2.9339940800000002"/>
    <n v="2"/>
    <x v="1"/>
  </r>
  <r>
    <x v="1"/>
    <x v="1309"/>
    <x v="1309"/>
    <x v="0"/>
    <n v="2.6624425600000001"/>
    <n v="2"/>
    <x v="1"/>
  </r>
  <r>
    <x v="2"/>
    <x v="1310"/>
    <x v="1310"/>
    <x v="0"/>
    <n v="2.5046700409999998"/>
    <n v="1"/>
    <x v="1"/>
  </r>
  <r>
    <x v="1"/>
    <x v="1311"/>
    <x v="1311"/>
    <x v="0"/>
    <n v="4.1694228520000003"/>
    <n v="2"/>
    <x v="1"/>
  </r>
  <r>
    <x v="5"/>
    <x v="1312"/>
    <x v="1312"/>
    <x v="1"/>
    <n v="14.31739623"/>
    <n v="1"/>
    <x v="1"/>
  </r>
  <r>
    <x v="3"/>
    <x v="1313"/>
    <x v="1313"/>
    <x v="0"/>
    <n v="4.0052188759999998"/>
    <n v="4"/>
    <x v="1"/>
  </r>
  <r>
    <x v="4"/>
    <x v="1314"/>
    <x v="1314"/>
    <x v="0"/>
    <n v="3.3047628859999998"/>
    <n v="1"/>
    <x v="1"/>
  </r>
  <r>
    <x v="2"/>
    <x v="1315"/>
    <x v="1315"/>
    <x v="2"/>
    <n v="4.3483630480000004"/>
    <n v="1"/>
    <x v="1"/>
  </r>
  <r>
    <x v="0"/>
    <x v="1316"/>
    <x v="1316"/>
    <x v="2"/>
    <n v="0.48407649000000003"/>
    <n v="3"/>
    <x v="1"/>
  </r>
  <r>
    <x v="1"/>
    <x v="1317"/>
    <x v="1317"/>
    <x v="0"/>
    <n v="2.5534751849999999"/>
    <n v="3"/>
    <x v="1"/>
  </r>
  <r>
    <x v="3"/>
    <x v="1318"/>
    <x v="1318"/>
    <x v="4"/>
    <n v="6.8531536209999997"/>
    <n v="4"/>
    <x v="1"/>
  </r>
  <r>
    <x v="3"/>
    <x v="1319"/>
    <x v="1319"/>
    <x v="0"/>
    <n v="1.8661651690000001"/>
    <n v="2"/>
    <x v="1"/>
  </r>
  <r>
    <x v="5"/>
    <x v="1320"/>
    <x v="1320"/>
    <x v="0"/>
    <n v="5.9296028420000004"/>
    <n v="1"/>
    <x v="1"/>
  </r>
  <r>
    <x v="5"/>
    <x v="1321"/>
    <x v="1321"/>
    <x v="4"/>
    <n v="3.2259509789999998"/>
    <n v="2"/>
    <x v="1"/>
  </r>
  <r>
    <x v="0"/>
    <x v="1322"/>
    <x v="1322"/>
    <x v="4"/>
    <n v="3.2890016040000001"/>
    <n v="4"/>
    <x v="1"/>
  </r>
  <r>
    <x v="5"/>
    <x v="1323"/>
    <x v="1323"/>
    <x v="4"/>
    <n v="1.1637647840000001"/>
    <n v="0"/>
    <x v="1"/>
  </r>
  <r>
    <x v="4"/>
    <x v="1324"/>
    <x v="1324"/>
    <x v="0"/>
    <n v="3.4949121559999998"/>
    <n v="1"/>
    <x v="1"/>
  </r>
  <r>
    <x v="1"/>
    <x v="1325"/>
    <x v="1325"/>
    <x v="2"/>
    <n v="2.968230717"/>
    <n v="1"/>
    <x v="1"/>
  </r>
  <r>
    <x v="0"/>
    <x v="1326"/>
    <x v="1326"/>
    <x v="0"/>
    <n v="1.9469975049999999"/>
    <n v="2"/>
    <x v="1"/>
  </r>
  <r>
    <x v="4"/>
    <x v="1327"/>
    <x v="1327"/>
    <x v="4"/>
    <n v="8.7557622380000009"/>
    <n v="2"/>
    <x v="1"/>
  </r>
  <r>
    <x v="0"/>
    <x v="1328"/>
    <x v="1328"/>
    <x v="2"/>
    <n v="10.12761527"/>
    <n v="4"/>
    <x v="1"/>
  </r>
  <r>
    <x v="4"/>
    <x v="1329"/>
    <x v="1329"/>
    <x v="0"/>
    <n v="1.479002586"/>
    <n v="2"/>
    <x v="1"/>
  </r>
  <r>
    <x v="6"/>
    <x v="1330"/>
    <x v="1330"/>
    <x v="4"/>
    <n v="1.8707494950000001"/>
    <n v="1"/>
    <x v="1"/>
  </r>
  <r>
    <x v="2"/>
    <x v="1331"/>
    <x v="1331"/>
    <x v="4"/>
    <n v="7.0494019479999999"/>
    <n v="1"/>
    <x v="1"/>
  </r>
  <r>
    <x v="1"/>
    <x v="1332"/>
    <x v="1332"/>
    <x v="0"/>
    <n v="1.9179387619999999"/>
    <n v="2"/>
    <x v="1"/>
  </r>
  <r>
    <x v="10"/>
    <x v="1333"/>
    <x v="1333"/>
    <x v="1"/>
    <n v="4.124200192"/>
    <n v="1"/>
    <x v="1"/>
  </r>
  <r>
    <x v="1"/>
    <x v="1334"/>
    <x v="1334"/>
    <x v="1"/>
    <n v="2.403570357"/>
    <n v="5"/>
    <x v="1"/>
  </r>
  <r>
    <x v="0"/>
    <x v="1335"/>
    <x v="1335"/>
    <x v="0"/>
    <n v="2.8552948389999999"/>
    <n v="2"/>
    <x v="1"/>
  </r>
  <r>
    <x v="3"/>
    <x v="1336"/>
    <x v="1336"/>
    <x v="3"/>
    <n v="1.8994786669999999"/>
    <n v="2"/>
    <x v="1"/>
  </r>
  <r>
    <x v="3"/>
    <x v="1337"/>
    <x v="1337"/>
    <x v="2"/>
    <n v="5.1483392569999999"/>
    <n v="1"/>
    <x v="1"/>
  </r>
  <r>
    <x v="2"/>
    <x v="1338"/>
    <x v="1338"/>
    <x v="4"/>
    <n v="12.910643070000001"/>
    <n v="3"/>
    <x v="1"/>
  </r>
  <r>
    <x v="2"/>
    <x v="1339"/>
    <x v="1339"/>
    <x v="1"/>
    <n v="3.2688410440000002"/>
    <n v="1"/>
    <x v="1"/>
  </r>
  <r>
    <x v="0"/>
    <x v="1340"/>
    <x v="1340"/>
    <x v="2"/>
    <n v="4.0513401150000004"/>
    <n v="2"/>
    <x v="1"/>
  </r>
  <r>
    <x v="4"/>
    <x v="1341"/>
    <x v="1341"/>
    <x v="0"/>
    <n v="3.5509821530000001"/>
    <n v="0"/>
    <x v="1"/>
  </r>
  <r>
    <x v="3"/>
    <x v="1342"/>
    <x v="1342"/>
    <x v="3"/>
    <n v="0.54818312000000002"/>
    <n v="0"/>
    <x v="1"/>
  </r>
  <r>
    <x v="3"/>
    <x v="1343"/>
    <x v="1343"/>
    <x v="0"/>
    <n v="2.2162157059999998"/>
    <n v="4"/>
    <x v="1"/>
  </r>
  <r>
    <x v="1"/>
    <x v="1344"/>
    <x v="1344"/>
    <x v="0"/>
    <n v="1.435476746"/>
    <n v="0"/>
    <x v="1"/>
  </r>
  <r>
    <x v="4"/>
    <x v="1345"/>
    <x v="1345"/>
    <x v="0"/>
    <n v="5.2284055580000004"/>
    <n v="0"/>
    <x v="1"/>
  </r>
  <r>
    <x v="1"/>
    <x v="1346"/>
    <x v="1346"/>
    <x v="1"/>
    <n v="1.772575521"/>
    <n v="1"/>
    <x v="1"/>
  </r>
  <r>
    <x v="8"/>
    <x v="1347"/>
    <x v="1347"/>
    <x v="3"/>
    <n v="6.7313283889999997"/>
    <n v="2"/>
    <x v="1"/>
  </r>
  <r>
    <x v="0"/>
    <x v="1348"/>
    <x v="1348"/>
    <x v="0"/>
    <n v="1.2415322959999999"/>
    <n v="3"/>
    <x v="1"/>
  </r>
  <r>
    <x v="0"/>
    <x v="1349"/>
    <x v="1349"/>
    <x v="1"/>
    <n v="5.7869855189999999"/>
    <n v="1"/>
    <x v="1"/>
  </r>
  <r>
    <x v="1"/>
    <x v="1350"/>
    <x v="1350"/>
    <x v="0"/>
    <n v="1.2091920869999999"/>
    <n v="2"/>
    <x v="1"/>
  </r>
  <r>
    <x v="0"/>
    <x v="1351"/>
    <x v="1351"/>
    <x v="3"/>
    <n v="3.9698532869999998"/>
    <n v="4"/>
    <x v="1"/>
  </r>
  <r>
    <x v="5"/>
    <x v="1352"/>
    <x v="1352"/>
    <x v="2"/>
    <n v="1.6907526470000001"/>
    <n v="2"/>
    <x v="1"/>
  </r>
  <r>
    <x v="2"/>
    <x v="1353"/>
    <x v="1353"/>
    <x v="0"/>
    <n v="1.7924775509999999"/>
    <n v="1"/>
    <x v="1"/>
  </r>
  <r>
    <x v="4"/>
    <x v="1354"/>
    <x v="1354"/>
    <x v="0"/>
    <n v="11.733662259999999"/>
    <n v="1"/>
    <x v="1"/>
  </r>
  <r>
    <x v="0"/>
    <x v="1355"/>
    <x v="1355"/>
    <x v="0"/>
    <n v="1.509452968"/>
    <n v="1"/>
    <x v="1"/>
  </r>
  <r>
    <x v="3"/>
    <x v="1356"/>
    <x v="1356"/>
    <x v="0"/>
    <n v="3.2886575659999999"/>
    <n v="2"/>
    <x v="1"/>
  </r>
  <r>
    <x v="4"/>
    <x v="1357"/>
    <x v="1357"/>
    <x v="1"/>
    <n v="6.2841920020000002"/>
    <n v="2"/>
    <x v="1"/>
  </r>
  <r>
    <x v="5"/>
    <x v="1358"/>
    <x v="1358"/>
    <x v="0"/>
    <n v="0.61268957499999999"/>
    <n v="1"/>
    <x v="1"/>
  </r>
  <r>
    <x v="4"/>
    <x v="1359"/>
    <x v="1359"/>
    <x v="3"/>
    <n v="4.4816646440000003"/>
    <n v="0"/>
    <x v="1"/>
  </r>
  <r>
    <x v="0"/>
    <x v="1360"/>
    <x v="1360"/>
    <x v="4"/>
    <n v="10.044529730000001"/>
    <n v="2"/>
    <x v="1"/>
  </r>
  <r>
    <x v="0"/>
    <x v="1361"/>
    <x v="1361"/>
    <x v="4"/>
    <n v="1.3264238960000001"/>
    <n v="2"/>
    <x v="1"/>
  </r>
  <r>
    <x v="4"/>
    <x v="1362"/>
    <x v="1362"/>
    <x v="0"/>
    <n v="2.5345941220000001"/>
    <n v="2"/>
    <x v="1"/>
  </r>
  <r>
    <x v="3"/>
    <x v="1363"/>
    <x v="1363"/>
    <x v="1"/>
    <n v="2.214089108"/>
    <n v="2"/>
    <x v="1"/>
  </r>
  <r>
    <x v="0"/>
    <x v="1364"/>
    <x v="1364"/>
    <x v="4"/>
    <n v="6.5406933580000004"/>
    <n v="2"/>
    <x v="1"/>
  </r>
  <r>
    <x v="11"/>
    <x v="1365"/>
    <x v="1365"/>
    <x v="1"/>
    <n v="2.8178613729999999"/>
    <n v="1"/>
    <x v="1"/>
  </r>
  <r>
    <x v="4"/>
    <x v="1366"/>
    <x v="1366"/>
    <x v="3"/>
    <n v="6.3013247120000004"/>
    <n v="1"/>
    <x v="1"/>
  </r>
  <r>
    <x v="0"/>
    <x v="1367"/>
    <x v="1367"/>
    <x v="0"/>
    <n v="9.3124875419999995"/>
    <n v="3"/>
    <x v="1"/>
  </r>
  <r>
    <x v="0"/>
    <x v="1368"/>
    <x v="1368"/>
    <x v="0"/>
    <n v="9.9366903860000004"/>
    <n v="1"/>
    <x v="1"/>
  </r>
  <r>
    <x v="3"/>
    <x v="1369"/>
    <x v="1369"/>
    <x v="1"/>
    <n v="10.57907056"/>
    <n v="2"/>
    <x v="1"/>
  </r>
  <r>
    <x v="8"/>
    <x v="1370"/>
    <x v="1370"/>
    <x v="1"/>
    <n v="1.7663763960000001"/>
    <n v="2"/>
    <x v="1"/>
  </r>
  <r>
    <x v="1"/>
    <x v="1371"/>
    <x v="1371"/>
    <x v="2"/>
    <n v="8.7823012760000001"/>
    <n v="2"/>
    <x v="1"/>
  </r>
  <r>
    <x v="3"/>
    <x v="1372"/>
    <x v="1372"/>
    <x v="0"/>
    <n v="5.3571725900000002"/>
    <n v="5"/>
    <x v="1"/>
  </r>
  <r>
    <x v="1"/>
    <x v="1373"/>
    <x v="1373"/>
    <x v="4"/>
    <n v="4.9047142819999996"/>
    <n v="0"/>
    <x v="1"/>
  </r>
  <r>
    <x v="6"/>
    <x v="1374"/>
    <x v="1374"/>
    <x v="0"/>
    <n v="3.729052233"/>
    <n v="2"/>
    <x v="1"/>
  </r>
  <r>
    <x v="2"/>
    <x v="1375"/>
    <x v="1375"/>
    <x v="0"/>
    <n v="3.6318392610000001"/>
    <n v="4"/>
    <x v="1"/>
  </r>
  <r>
    <x v="1"/>
    <x v="1376"/>
    <x v="1376"/>
    <x v="2"/>
    <n v="3.0268162809999999"/>
    <n v="1"/>
    <x v="1"/>
  </r>
  <r>
    <x v="0"/>
    <x v="1377"/>
    <x v="1377"/>
    <x v="0"/>
    <n v="2.7339470220000002"/>
    <n v="2"/>
    <x v="1"/>
  </r>
  <r>
    <x v="1"/>
    <x v="1378"/>
    <x v="1378"/>
    <x v="2"/>
    <n v="2.824302909"/>
    <n v="1"/>
    <x v="1"/>
  </r>
  <r>
    <x v="0"/>
    <x v="1379"/>
    <x v="1379"/>
    <x v="3"/>
    <n v="1.234200065"/>
    <n v="1"/>
    <x v="1"/>
  </r>
  <r>
    <x v="5"/>
    <x v="1380"/>
    <x v="1380"/>
    <x v="1"/>
    <n v="7.0220304249999996"/>
    <n v="1"/>
    <x v="1"/>
  </r>
  <r>
    <x v="5"/>
    <x v="1381"/>
    <x v="1381"/>
    <x v="3"/>
    <n v="0.96355967600000003"/>
    <n v="0"/>
    <x v="1"/>
  </r>
  <r>
    <x v="0"/>
    <x v="1382"/>
    <x v="1382"/>
    <x v="1"/>
    <n v="10.92763109"/>
    <n v="0"/>
    <x v="1"/>
  </r>
  <r>
    <x v="0"/>
    <x v="1383"/>
    <x v="1383"/>
    <x v="0"/>
    <n v="0.76784037999999999"/>
    <n v="2"/>
    <x v="1"/>
  </r>
  <r>
    <x v="0"/>
    <x v="1384"/>
    <x v="1384"/>
    <x v="1"/>
    <n v="1.9348074120000001"/>
    <n v="0"/>
    <x v="1"/>
  </r>
  <r>
    <x v="3"/>
    <x v="1385"/>
    <x v="1385"/>
    <x v="3"/>
    <n v="4.5157937529999996"/>
    <n v="2"/>
    <x v="1"/>
  </r>
  <r>
    <x v="1"/>
    <x v="1386"/>
    <x v="1386"/>
    <x v="3"/>
    <n v="2.9347272100000001"/>
    <n v="1"/>
    <x v="1"/>
  </r>
  <r>
    <x v="10"/>
    <x v="1387"/>
    <x v="1387"/>
    <x v="4"/>
    <n v="4.8133678910000004"/>
    <n v="0"/>
    <x v="1"/>
  </r>
  <r>
    <x v="4"/>
    <x v="1388"/>
    <x v="1388"/>
    <x v="0"/>
    <n v="2.303741676"/>
    <n v="6"/>
    <x v="1"/>
  </r>
  <r>
    <x v="5"/>
    <x v="1389"/>
    <x v="1389"/>
    <x v="0"/>
    <n v="2.3466012850000002"/>
    <n v="0"/>
    <x v="1"/>
  </r>
  <r>
    <x v="2"/>
    <x v="1390"/>
    <x v="1390"/>
    <x v="0"/>
    <n v="2.4338030690000001"/>
    <n v="2"/>
    <x v="1"/>
  </r>
  <r>
    <x v="1"/>
    <x v="1391"/>
    <x v="1391"/>
    <x v="3"/>
    <n v="4.5888217620000002"/>
    <n v="2"/>
    <x v="1"/>
  </r>
  <r>
    <x v="3"/>
    <x v="1392"/>
    <x v="1392"/>
    <x v="2"/>
    <n v="3.6862123370000002"/>
    <n v="2"/>
    <x v="1"/>
  </r>
  <r>
    <x v="4"/>
    <x v="1393"/>
    <x v="1393"/>
    <x v="1"/>
    <n v="3.8801861369999999"/>
    <n v="1"/>
    <x v="1"/>
  </r>
  <r>
    <x v="1"/>
    <x v="1394"/>
    <x v="1394"/>
    <x v="2"/>
    <n v="15.102294629999999"/>
    <n v="2"/>
    <x v="1"/>
  </r>
  <r>
    <x v="0"/>
    <x v="1395"/>
    <x v="1395"/>
    <x v="4"/>
    <n v="0.52209659200000003"/>
    <n v="1"/>
    <x v="1"/>
  </r>
  <r>
    <x v="0"/>
    <x v="1396"/>
    <x v="1396"/>
    <x v="0"/>
    <n v="2.439181853"/>
    <n v="2"/>
    <x v="1"/>
  </r>
  <r>
    <x v="2"/>
    <x v="1397"/>
    <x v="1397"/>
    <x v="0"/>
    <n v="1.113399547"/>
    <n v="2"/>
    <x v="1"/>
  </r>
  <r>
    <x v="2"/>
    <x v="1398"/>
    <x v="1398"/>
    <x v="2"/>
    <n v="3.659212315"/>
    <n v="3"/>
    <x v="1"/>
  </r>
  <r>
    <x v="4"/>
    <x v="1399"/>
    <x v="1399"/>
    <x v="4"/>
    <n v="5.5243525050000004"/>
    <n v="1"/>
    <x v="1"/>
  </r>
  <r>
    <x v="2"/>
    <x v="1400"/>
    <x v="1400"/>
    <x v="0"/>
    <n v="1.7117381110000001"/>
    <n v="2"/>
    <x v="1"/>
  </r>
  <r>
    <x v="8"/>
    <x v="1401"/>
    <x v="1401"/>
    <x v="1"/>
    <n v="0.36048158600000002"/>
    <n v="1"/>
    <x v="1"/>
  </r>
  <r>
    <x v="8"/>
    <x v="1402"/>
    <x v="1402"/>
    <x v="0"/>
    <n v="5.3930533900000004"/>
    <n v="2"/>
    <x v="1"/>
  </r>
  <r>
    <x v="0"/>
    <x v="1403"/>
    <x v="1403"/>
    <x v="1"/>
    <n v="1.330639294"/>
    <n v="3"/>
    <x v="1"/>
  </r>
  <r>
    <x v="0"/>
    <x v="1404"/>
    <x v="1404"/>
    <x v="0"/>
    <n v="1.765709674"/>
    <n v="3"/>
    <x v="1"/>
  </r>
  <r>
    <x v="2"/>
    <x v="1405"/>
    <x v="1405"/>
    <x v="4"/>
    <n v="1.6817166320000001"/>
    <n v="0"/>
    <x v="1"/>
  </r>
  <r>
    <x v="2"/>
    <x v="1406"/>
    <x v="1406"/>
    <x v="0"/>
    <n v="2.182729277"/>
    <n v="5"/>
    <x v="1"/>
  </r>
  <r>
    <x v="3"/>
    <x v="1407"/>
    <x v="1407"/>
    <x v="1"/>
    <n v="2.7253613200000002"/>
    <n v="4"/>
    <x v="1"/>
  </r>
  <r>
    <x v="0"/>
    <x v="1408"/>
    <x v="1408"/>
    <x v="2"/>
    <n v="2.985395295"/>
    <n v="0"/>
    <x v="1"/>
  </r>
  <r>
    <x v="1"/>
    <x v="1409"/>
    <x v="1409"/>
    <x v="4"/>
    <n v="1.497354759"/>
    <n v="2"/>
    <x v="1"/>
  </r>
  <r>
    <x v="3"/>
    <x v="1410"/>
    <x v="1410"/>
    <x v="3"/>
    <n v="1.898146624"/>
    <n v="3"/>
    <x v="0"/>
  </r>
  <r>
    <x v="2"/>
    <x v="1411"/>
    <x v="1411"/>
    <x v="0"/>
    <n v="0.56223419799999996"/>
    <n v="1"/>
    <x v="104"/>
  </r>
  <r>
    <x v="12"/>
    <x v="1412"/>
    <x v="1412"/>
    <x v="0"/>
    <n v="4.6445065659999996"/>
    <n v="5"/>
    <x v="0"/>
  </r>
  <r>
    <x v="6"/>
    <x v="1413"/>
    <x v="1413"/>
    <x v="1"/>
    <n v="4.5344332280000001"/>
    <n v="3"/>
    <x v="0"/>
  </r>
  <r>
    <x v="3"/>
    <x v="1414"/>
    <x v="1414"/>
    <x v="4"/>
    <n v="1.2309343239999999"/>
    <n v="1"/>
    <x v="105"/>
  </r>
  <r>
    <x v="6"/>
    <x v="1415"/>
    <x v="1415"/>
    <x v="0"/>
    <n v="6.3592509670000004"/>
    <n v="1"/>
    <x v="0"/>
  </r>
  <r>
    <x v="3"/>
    <x v="1416"/>
    <x v="1416"/>
    <x v="2"/>
    <n v="2.2743243319999999"/>
    <n v="2"/>
    <x v="0"/>
  </r>
  <r>
    <x v="6"/>
    <x v="1417"/>
    <x v="1417"/>
    <x v="0"/>
    <n v="1.7033384199999999"/>
    <n v="4"/>
    <x v="0"/>
  </r>
  <r>
    <x v="1"/>
    <x v="1418"/>
    <x v="1418"/>
    <x v="0"/>
    <n v="0.85924299500000001"/>
    <n v="2"/>
    <x v="0"/>
  </r>
  <r>
    <x v="2"/>
    <x v="1419"/>
    <x v="1419"/>
    <x v="2"/>
    <n v="1.0196030970000001"/>
    <n v="1"/>
    <x v="106"/>
  </r>
  <r>
    <x v="2"/>
    <x v="1420"/>
    <x v="1420"/>
    <x v="1"/>
    <n v="1.6714623909999999"/>
    <n v="2"/>
    <x v="0"/>
  </r>
  <r>
    <x v="0"/>
    <x v="1421"/>
    <x v="1421"/>
    <x v="2"/>
    <n v="7.2996276599999996"/>
    <n v="3"/>
    <x v="0"/>
  </r>
  <r>
    <x v="0"/>
    <x v="1422"/>
    <x v="1422"/>
    <x v="2"/>
    <n v="1.6685116259999999"/>
    <n v="1"/>
    <x v="0"/>
  </r>
  <r>
    <x v="0"/>
    <x v="1423"/>
    <x v="1423"/>
    <x v="1"/>
    <n v="4.8473605790000001"/>
    <n v="2"/>
    <x v="0"/>
  </r>
  <r>
    <x v="10"/>
    <x v="1424"/>
    <x v="1424"/>
    <x v="0"/>
    <n v="3.8156945449999999"/>
    <n v="5"/>
    <x v="0"/>
  </r>
  <r>
    <x v="2"/>
    <x v="1425"/>
    <x v="1425"/>
    <x v="4"/>
    <n v="6.4282638329999999"/>
    <n v="0"/>
    <x v="0"/>
  </r>
  <r>
    <x v="2"/>
    <x v="1426"/>
    <x v="1426"/>
    <x v="1"/>
    <n v="0.203324897"/>
    <n v="2"/>
    <x v="107"/>
  </r>
  <r>
    <x v="3"/>
    <x v="1427"/>
    <x v="1427"/>
    <x v="0"/>
    <n v="1.151136562"/>
    <n v="0"/>
    <x v="0"/>
  </r>
  <r>
    <x v="3"/>
    <x v="1428"/>
    <x v="1428"/>
    <x v="0"/>
    <n v="4.6806358909999997"/>
    <n v="0"/>
    <x v="0"/>
  </r>
  <r>
    <x v="2"/>
    <x v="1429"/>
    <x v="1429"/>
    <x v="3"/>
    <n v="6.3608493810000004"/>
    <n v="0"/>
    <x v="0"/>
  </r>
  <r>
    <x v="4"/>
    <x v="1430"/>
    <x v="1430"/>
    <x v="3"/>
    <n v="7.1254917999999998"/>
    <n v="2"/>
    <x v="0"/>
  </r>
  <r>
    <x v="1"/>
    <x v="1431"/>
    <x v="1431"/>
    <x v="0"/>
    <n v="2.4241296480000001"/>
    <n v="1"/>
    <x v="108"/>
  </r>
  <r>
    <x v="6"/>
    <x v="1432"/>
    <x v="1432"/>
    <x v="0"/>
    <n v="1.7227906749999999"/>
    <n v="3"/>
    <x v="0"/>
  </r>
  <r>
    <x v="4"/>
    <x v="1433"/>
    <x v="1433"/>
    <x v="0"/>
    <n v="8.5319337730000004"/>
    <n v="2"/>
    <x v="0"/>
  </r>
  <r>
    <x v="4"/>
    <x v="1434"/>
    <x v="1434"/>
    <x v="0"/>
    <n v="2.858066016"/>
    <n v="2"/>
    <x v="0"/>
  </r>
  <r>
    <x v="5"/>
    <x v="1435"/>
    <x v="1435"/>
    <x v="2"/>
    <n v="0.88282017599999996"/>
    <n v="2"/>
    <x v="0"/>
  </r>
  <r>
    <x v="0"/>
    <x v="1436"/>
    <x v="1436"/>
    <x v="4"/>
    <n v="3.5600708170000002"/>
    <n v="5"/>
    <x v="0"/>
  </r>
  <r>
    <x v="3"/>
    <x v="1437"/>
    <x v="1437"/>
    <x v="1"/>
    <n v="2.4478074759999999"/>
    <n v="4"/>
    <x v="0"/>
  </r>
  <r>
    <x v="10"/>
    <x v="1438"/>
    <x v="1438"/>
    <x v="0"/>
    <n v="1.678432497"/>
    <n v="4"/>
    <x v="0"/>
  </r>
  <r>
    <x v="2"/>
    <x v="1439"/>
    <x v="1439"/>
    <x v="1"/>
    <n v="2.888433112"/>
    <n v="1"/>
    <x v="0"/>
  </r>
  <r>
    <x v="1"/>
    <x v="1440"/>
    <x v="1440"/>
    <x v="0"/>
    <n v="2.46213375"/>
    <n v="0"/>
    <x v="0"/>
  </r>
  <r>
    <x v="9"/>
    <x v="1441"/>
    <x v="1441"/>
    <x v="0"/>
    <n v="0.84672807999999999"/>
    <n v="2"/>
    <x v="0"/>
  </r>
  <r>
    <x v="1"/>
    <x v="1442"/>
    <x v="1442"/>
    <x v="2"/>
    <n v="3.3889304820000001"/>
    <n v="7"/>
    <x v="0"/>
  </r>
  <r>
    <x v="1"/>
    <x v="1443"/>
    <x v="1443"/>
    <x v="0"/>
    <n v="1.381290583"/>
    <n v="1"/>
    <x v="109"/>
  </r>
  <r>
    <x v="1"/>
    <x v="1444"/>
    <x v="1444"/>
    <x v="0"/>
    <n v="2.7126442979999998"/>
    <n v="1"/>
    <x v="0"/>
  </r>
  <r>
    <x v="4"/>
    <x v="1445"/>
    <x v="1445"/>
    <x v="1"/>
    <n v="9.2836426529999994"/>
    <n v="2"/>
    <x v="0"/>
  </r>
  <r>
    <x v="8"/>
    <x v="1446"/>
    <x v="1446"/>
    <x v="0"/>
    <n v="7.4256195109999998"/>
    <n v="1"/>
    <x v="0"/>
  </r>
  <r>
    <x v="3"/>
    <x v="1447"/>
    <x v="1447"/>
    <x v="4"/>
    <n v="9.4791626309999995"/>
    <n v="1"/>
    <x v="0"/>
  </r>
  <r>
    <x v="3"/>
    <x v="1448"/>
    <x v="1448"/>
    <x v="0"/>
    <n v="6.6174100579999999"/>
    <n v="0"/>
    <x v="0"/>
  </r>
  <r>
    <x v="2"/>
    <x v="1449"/>
    <x v="1449"/>
    <x v="0"/>
    <n v="1.724489138"/>
    <n v="1"/>
    <x v="0"/>
  </r>
  <r>
    <x v="0"/>
    <x v="1450"/>
    <x v="1450"/>
    <x v="2"/>
    <n v="14.687158480000001"/>
    <n v="0"/>
    <x v="0"/>
  </r>
  <r>
    <x v="3"/>
    <x v="1451"/>
    <x v="1451"/>
    <x v="1"/>
    <n v="1.124477642"/>
    <n v="2"/>
    <x v="0"/>
  </r>
  <r>
    <x v="5"/>
    <x v="1452"/>
    <x v="1452"/>
    <x v="2"/>
    <n v="6.413697236"/>
    <n v="6"/>
    <x v="0"/>
  </r>
  <r>
    <x v="8"/>
    <x v="1453"/>
    <x v="1453"/>
    <x v="4"/>
    <n v="1.0236644559999999"/>
    <n v="1"/>
    <x v="0"/>
  </r>
  <r>
    <x v="0"/>
    <x v="1454"/>
    <x v="1454"/>
    <x v="3"/>
    <n v="1.5990331040000001"/>
    <n v="7"/>
    <x v="0"/>
  </r>
  <r>
    <x v="1"/>
    <x v="1455"/>
    <x v="1455"/>
    <x v="1"/>
    <n v="5.6200352220000003"/>
    <n v="1"/>
    <x v="0"/>
  </r>
  <r>
    <x v="1"/>
    <x v="1456"/>
    <x v="1456"/>
    <x v="0"/>
    <n v="3.4794289890000001"/>
    <n v="2"/>
    <x v="0"/>
  </r>
  <r>
    <x v="5"/>
    <x v="1457"/>
    <x v="1457"/>
    <x v="4"/>
    <n v="1.4273275000000001"/>
    <n v="1"/>
    <x v="0"/>
  </r>
  <r>
    <x v="0"/>
    <x v="1458"/>
    <x v="1458"/>
    <x v="2"/>
    <n v="3.2688516230000002"/>
    <n v="4"/>
    <x v="0"/>
  </r>
  <r>
    <x v="0"/>
    <x v="1459"/>
    <x v="1459"/>
    <x v="4"/>
    <n v="3.4331901419999999"/>
    <n v="3"/>
    <x v="0"/>
  </r>
  <r>
    <x v="1"/>
    <x v="1460"/>
    <x v="1460"/>
    <x v="2"/>
    <n v="3.2779695590000002"/>
    <n v="2"/>
    <x v="110"/>
  </r>
  <r>
    <x v="5"/>
    <x v="1461"/>
    <x v="1461"/>
    <x v="0"/>
    <n v="8.6012501809999993"/>
    <n v="1"/>
    <x v="0"/>
  </r>
  <r>
    <x v="1"/>
    <x v="1462"/>
    <x v="1462"/>
    <x v="2"/>
    <n v="1.2476349170000001"/>
    <n v="3"/>
    <x v="0"/>
  </r>
  <r>
    <x v="1"/>
    <x v="1463"/>
    <x v="1463"/>
    <x v="2"/>
    <n v="2.3642378709999998"/>
    <n v="3"/>
    <x v="0"/>
  </r>
  <r>
    <x v="6"/>
    <x v="1464"/>
    <x v="1464"/>
    <x v="2"/>
    <n v="0.46076842000000001"/>
    <n v="2"/>
    <x v="111"/>
  </r>
  <r>
    <x v="8"/>
    <x v="1465"/>
    <x v="1465"/>
    <x v="1"/>
    <n v="3.304261866"/>
    <n v="2"/>
    <x v="0"/>
  </r>
  <r>
    <x v="1"/>
    <x v="1466"/>
    <x v="1466"/>
    <x v="1"/>
    <n v="5.5863217430000001"/>
    <n v="3"/>
    <x v="0"/>
  </r>
  <r>
    <x v="9"/>
    <x v="1467"/>
    <x v="1467"/>
    <x v="2"/>
    <n v="6.4763963670000004"/>
    <n v="4"/>
    <x v="0"/>
  </r>
  <r>
    <x v="3"/>
    <x v="1468"/>
    <x v="1468"/>
    <x v="2"/>
    <n v="0.87128526399999995"/>
    <n v="3"/>
    <x v="0"/>
  </r>
  <r>
    <x v="2"/>
    <x v="1469"/>
    <x v="1469"/>
    <x v="2"/>
    <n v="3.8680535640000002"/>
    <n v="3"/>
    <x v="0"/>
  </r>
  <r>
    <x v="3"/>
    <x v="1470"/>
    <x v="1470"/>
    <x v="2"/>
    <n v="7.2652254809999999"/>
    <n v="4"/>
    <x v="0"/>
  </r>
  <r>
    <x v="1"/>
    <x v="1471"/>
    <x v="1471"/>
    <x v="3"/>
    <n v="1.703300332"/>
    <n v="3"/>
    <x v="112"/>
  </r>
  <r>
    <x v="2"/>
    <x v="1472"/>
    <x v="1472"/>
    <x v="4"/>
    <n v="17.414817530000001"/>
    <n v="2"/>
    <x v="0"/>
  </r>
  <r>
    <x v="5"/>
    <x v="1473"/>
    <x v="1473"/>
    <x v="0"/>
    <n v="4.4873076779999996"/>
    <n v="2"/>
    <x v="0"/>
  </r>
  <r>
    <x v="2"/>
    <x v="1474"/>
    <x v="1474"/>
    <x v="2"/>
    <n v="0.230616508"/>
    <n v="3"/>
    <x v="113"/>
  </r>
  <r>
    <x v="0"/>
    <x v="1475"/>
    <x v="1475"/>
    <x v="4"/>
    <n v="2.6475816010000002"/>
    <n v="2"/>
    <x v="0"/>
  </r>
  <r>
    <x v="2"/>
    <x v="1476"/>
    <x v="1476"/>
    <x v="4"/>
    <n v="2.3345523689999998"/>
    <n v="1"/>
    <x v="0"/>
  </r>
  <r>
    <x v="1"/>
    <x v="1477"/>
    <x v="1477"/>
    <x v="2"/>
    <n v="2.887172901"/>
    <n v="2"/>
    <x v="0"/>
  </r>
  <r>
    <x v="2"/>
    <x v="1478"/>
    <x v="1478"/>
    <x v="0"/>
    <n v="8.4170251910000005"/>
    <n v="1"/>
    <x v="0"/>
  </r>
  <r>
    <x v="3"/>
    <x v="1479"/>
    <x v="1479"/>
    <x v="0"/>
    <n v="4.588564581"/>
    <n v="0"/>
    <x v="0"/>
  </r>
  <r>
    <x v="0"/>
    <x v="1480"/>
    <x v="1480"/>
    <x v="0"/>
    <n v="0.99063442099999999"/>
    <n v="1"/>
    <x v="114"/>
  </r>
  <r>
    <x v="0"/>
    <x v="1481"/>
    <x v="1481"/>
    <x v="2"/>
    <n v="3.8824739109999999"/>
    <n v="1"/>
    <x v="0"/>
  </r>
  <r>
    <x v="1"/>
    <x v="1482"/>
    <x v="1482"/>
    <x v="0"/>
    <n v="6.1842125079999999"/>
    <n v="2"/>
    <x v="0"/>
  </r>
  <r>
    <x v="1"/>
    <x v="1483"/>
    <x v="1483"/>
    <x v="1"/>
    <n v="0.35485791100000003"/>
    <n v="5"/>
    <x v="0"/>
  </r>
  <r>
    <x v="3"/>
    <x v="1484"/>
    <x v="1484"/>
    <x v="0"/>
    <n v="1.5765122579999999"/>
    <n v="1"/>
    <x v="0"/>
  </r>
  <r>
    <x v="1"/>
    <x v="1485"/>
    <x v="1485"/>
    <x v="3"/>
    <n v="5.1962178220000004"/>
    <n v="2"/>
    <x v="0"/>
  </r>
  <r>
    <x v="3"/>
    <x v="1486"/>
    <x v="1486"/>
    <x v="0"/>
    <n v="10.37711062"/>
    <n v="1"/>
    <x v="0"/>
  </r>
  <r>
    <x v="1"/>
    <x v="1487"/>
    <x v="1487"/>
    <x v="0"/>
    <n v="0.94375235899999999"/>
    <n v="4"/>
    <x v="0"/>
  </r>
  <r>
    <x v="0"/>
    <x v="1488"/>
    <x v="1488"/>
    <x v="2"/>
    <n v="5.6402204469999999"/>
    <n v="0"/>
    <x v="0"/>
  </r>
  <r>
    <x v="0"/>
    <x v="1489"/>
    <x v="1489"/>
    <x v="0"/>
    <n v="8.4842510390000001"/>
    <n v="1"/>
    <x v="0"/>
  </r>
  <r>
    <x v="1"/>
    <x v="1490"/>
    <x v="1490"/>
    <x v="3"/>
    <n v="1.953559679"/>
    <n v="3"/>
    <x v="115"/>
  </r>
  <r>
    <x v="0"/>
    <x v="1491"/>
    <x v="1491"/>
    <x v="0"/>
    <n v="6.0236037979999999"/>
    <n v="1"/>
    <x v="0"/>
  </r>
  <r>
    <x v="2"/>
    <x v="1492"/>
    <x v="1492"/>
    <x v="2"/>
    <n v="2.3600665439999999"/>
    <n v="1"/>
    <x v="0"/>
  </r>
  <r>
    <x v="1"/>
    <x v="1493"/>
    <x v="1493"/>
    <x v="3"/>
    <n v="3.0411265649999999"/>
    <n v="2"/>
    <x v="116"/>
  </r>
  <r>
    <x v="3"/>
    <x v="1494"/>
    <x v="1494"/>
    <x v="0"/>
    <n v="4.1664870360000004"/>
    <n v="0"/>
    <x v="117"/>
  </r>
  <r>
    <x v="3"/>
    <x v="1495"/>
    <x v="1495"/>
    <x v="0"/>
    <n v="7.8059328370000003"/>
    <n v="1"/>
    <x v="0"/>
  </r>
  <r>
    <x v="6"/>
    <x v="1496"/>
    <x v="1496"/>
    <x v="0"/>
    <n v="12.5211179"/>
    <n v="3"/>
    <x v="0"/>
  </r>
  <r>
    <x v="2"/>
    <x v="1497"/>
    <x v="1497"/>
    <x v="2"/>
    <n v="2.1973465480000001"/>
    <n v="3"/>
    <x v="0"/>
  </r>
  <r>
    <x v="1"/>
    <x v="1498"/>
    <x v="1498"/>
    <x v="0"/>
    <n v="1.3190199810000001"/>
    <n v="3"/>
    <x v="0"/>
  </r>
  <r>
    <x v="3"/>
    <x v="1499"/>
    <x v="1499"/>
    <x v="2"/>
    <n v="7.5919930930000001"/>
    <n v="1"/>
    <x v="0"/>
  </r>
  <r>
    <x v="1"/>
    <x v="1500"/>
    <x v="1500"/>
    <x v="1"/>
    <n v="5.6764436810000003"/>
    <n v="3"/>
    <x v="0"/>
  </r>
  <r>
    <x v="2"/>
    <x v="1501"/>
    <x v="1501"/>
    <x v="1"/>
    <n v="4.5114888830000002"/>
    <n v="0"/>
    <x v="0"/>
  </r>
  <r>
    <x v="13"/>
    <x v="1502"/>
    <x v="1502"/>
    <x v="0"/>
    <n v="6.3432415200000003"/>
    <n v="3"/>
    <x v="0"/>
  </r>
  <r>
    <x v="0"/>
    <x v="1503"/>
    <x v="1503"/>
    <x v="0"/>
    <n v="2.3941398600000001"/>
    <n v="3"/>
    <x v="0"/>
  </r>
  <r>
    <x v="1"/>
    <x v="1504"/>
    <x v="1504"/>
    <x v="0"/>
    <n v="4.5489350750000002"/>
    <n v="1"/>
    <x v="0"/>
  </r>
  <r>
    <x v="0"/>
    <x v="1505"/>
    <x v="1505"/>
    <x v="2"/>
    <n v="8.903024233"/>
    <n v="1"/>
    <x v="0"/>
  </r>
  <r>
    <x v="0"/>
    <x v="1506"/>
    <x v="1506"/>
    <x v="0"/>
    <n v="1.9725733480000001"/>
    <n v="4"/>
    <x v="0"/>
  </r>
  <r>
    <x v="4"/>
    <x v="1507"/>
    <x v="1507"/>
    <x v="1"/>
    <n v="6.0416809120000003"/>
    <n v="0"/>
    <x v="0"/>
  </r>
  <r>
    <x v="4"/>
    <x v="1508"/>
    <x v="1508"/>
    <x v="4"/>
    <n v="2.6435045650000002"/>
    <n v="4"/>
    <x v="0"/>
  </r>
  <r>
    <x v="4"/>
    <x v="1509"/>
    <x v="1509"/>
    <x v="0"/>
    <n v="7.3760430560000003"/>
    <n v="1"/>
    <x v="0"/>
  </r>
  <r>
    <x v="5"/>
    <x v="1510"/>
    <x v="1510"/>
    <x v="4"/>
    <n v="8.3718229500000003"/>
    <n v="3"/>
    <x v="0"/>
  </r>
  <r>
    <x v="0"/>
    <x v="1511"/>
    <x v="1511"/>
    <x v="0"/>
    <n v="3.110884521"/>
    <n v="1"/>
    <x v="0"/>
  </r>
  <r>
    <x v="2"/>
    <x v="1512"/>
    <x v="1512"/>
    <x v="0"/>
    <n v="4.0688263789999999"/>
    <n v="2"/>
    <x v="0"/>
  </r>
  <r>
    <x v="4"/>
    <x v="1513"/>
    <x v="1513"/>
    <x v="0"/>
    <n v="1.698235175"/>
    <n v="1"/>
    <x v="0"/>
  </r>
  <r>
    <x v="5"/>
    <x v="1514"/>
    <x v="1514"/>
    <x v="0"/>
    <n v="4.8450569149999998"/>
    <n v="1"/>
    <x v="0"/>
  </r>
  <r>
    <x v="3"/>
    <x v="1515"/>
    <x v="1515"/>
    <x v="4"/>
    <n v="0.91042572600000005"/>
    <n v="2"/>
    <x v="118"/>
  </r>
  <r>
    <x v="1"/>
    <x v="1516"/>
    <x v="1516"/>
    <x v="2"/>
    <n v="4.7952660890000001"/>
    <n v="2"/>
    <x v="0"/>
  </r>
  <r>
    <x v="8"/>
    <x v="1517"/>
    <x v="1517"/>
    <x v="0"/>
    <n v="5.3920664130000002"/>
    <n v="1"/>
    <x v="0"/>
  </r>
  <r>
    <x v="0"/>
    <x v="1518"/>
    <x v="1518"/>
    <x v="3"/>
    <n v="3.9015868330000001"/>
    <n v="1"/>
    <x v="0"/>
  </r>
  <r>
    <x v="6"/>
    <x v="1519"/>
    <x v="1519"/>
    <x v="2"/>
    <n v="1.83114939"/>
    <n v="4"/>
    <x v="0"/>
  </r>
  <r>
    <x v="5"/>
    <x v="1520"/>
    <x v="1520"/>
    <x v="0"/>
    <n v="8.2571512140000003"/>
    <n v="1"/>
    <x v="0"/>
  </r>
  <r>
    <x v="2"/>
    <x v="1521"/>
    <x v="1521"/>
    <x v="0"/>
    <n v="1.816772724"/>
    <n v="2"/>
    <x v="1"/>
  </r>
  <r>
    <x v="3"/>
    <x v="1522"/>
    <x v="1522"/>
    <x v="2"/>
    <n v="9.279143822"/>
    <n v="2"/>
    <x v="1"/>
  </r>
  <r>
    <x v="8"/>
    <x v="1523"/>
    <x v="1523"/>
    <x v="3"/>
    <n v="3.8283950529999999"/>
    <n v="0"/>
    <x v="1"/>
  </r>
  <r>
    <x v="1"/>
    <x v="1524"/>
    <x v="1524"/>
    <x v="2"/>
    <n v="12.64307642"/>
    <n v="2"/>
    <x v="1"/>
  </r>
  <r>
    <x v="2"/>
    <x v="1525"/>
    <x v="1525"/>
    <x v="3"/>
    <n v="6.601897042"/>
    <n v="0"/>
    <x v="1"/>
  </r>
  <r>
    <x v="3"/>
    <x v="1526"/>
    <x v="1526"/>
    <x v="2"/>
    <n v="1.901822358"/>
    <n v="1"/>
    <x v="1"/>
  </r>
  <r>
    <x v="3"/>
    <x v="1527"/>
    <x v="1527"/>
    <x v="2"/>
    <n v="5.3914186590000002"/>
    <n v="2"/>
    <x v="1"/>
  </r>
  <r>
    <x v="8"/>
    <x v="1528"/>
    <x v="1528"/>
    <x v="2"/>
    <n v="6.2036101720000003"/>
    <n v="3"/>
    <x v="1"/>
  </r>
  <r>
    <x v="3"/>
    <x v="1529"/>
    <x v="1529"/>
    <x v="4"/>
    <n v="4.1230497479999997"/>
    <n v="0"/>
    <x v="0"/>
  </r>
  <r>
    <x v="3"/>
    <x v="1530"/>
    <x v="1530"/>
    <x v="0"/>
    <n v="3.3804183870000002"/>
    <n v="1"/>
    <x v="0"/>
  </r>
  <r>
    <x v="0"/>
    <x v="1531"/>
    <x v="1531"/>
    <x v="1"/>
    <n v="8.5839984030000007"/>
    <n v="2"/>
    <x v="0"/>
  </r>
  <r>
    <x v="1"/>
    <x v="1532"/>
    <x v="1532"/>
    <x v="0"/>
    <n v="1.6715457229999999"/>
    <n v="0"/>
    <x v="0"/>
  </r>
  <r>
    <x v="0"/>
    <x v="1533"/>
    <x v="1533"/>
    <x v="2"/>
    <n v="3.7415164070000002"/>
    <n v="3"/>
    <x v="0"/>
  </r>
  <r>
    <x v="0"/>
    <x v="1534"/>
    <x v="1534"/>
    <x v="2"/>
    <n v="24.796182200000001"/>
    <n v="1"/>
    <x v="0"/>
  </r>
  <r>
    <x v="3"/>
    <x v="1535"/>
    <x v="1535"/>
    <x v="4"/>
    <n v="3.8261394599999998"/>
    <n v="3"/>
    <x v="0"/>
  </r>
  <r>
    <x v="7"/>
    <x v="1536"/>
    <x v="1536"/>
    <x v="0"/>
    <n v="3.740790719"/>
    <n v="4"/>
    <x v="0"/>
  </r>
  <r>
    <x v="8"/>
    <x v="1537"/>
    <x v="1537"/>
    <x v="2"/>
    <n v="0.98921574400000001"/>
    <n v="3"/>
    <x v="0"/>
  </r>
  <r>
    <x v="4"/>
    <x v="1538"/>
    <x v="1538"/>
    <x v="2"/>
    <n v="8.2761788289999991"/>
    <n v="1"/>
    <x v="0"/>
  </r>
  <r>
    <x v="4"/>
    <x v="1539"/>
    <x v="1539"/>
    <x v="4"/>
    <n v="7.5461598350000001"/>
    <n v="3"/>
    <x v="0"/>
  </r>
  <r>
    <x v="1"/>
    <x v="1540"/>
    <x v="1540"/>
    <x v="1"/>
    <n v="2.666887145"/>
    <n v="1"/>
    <x v="0"/>
  </r>
  <r>
    <x v="8"/>
    <x v="1541"/>
    <x v="1541"/>
    <x v="4"/>
    <n v="8.5152499850000005"/>
    <n v="1"/>
    <x v="0"/>
  </r>
  <r>
    <x v="3"/>
    <x v="1542"/>
    <x v="1542"/>
    <x v="0"/>
    <n v="2.443195743"/>
    <n v="1"/>
    <x v="0"/>
  </r>
  <r>
    <x v="5"/>
    <x v="1543"/>
    <x v="1543"/>
    <x v="3"/>
    <n v="2.6329067639999999"/>
    <n v="3"/>
    <x v="0"/>
  </r>
  <r>
    <x v="1"/>
    <x v="1544"/>
    <x v="1544"/>
    <x v="1"/>
    <n v="3.7899326869999999"/>
    <n v="0"/>
    <x v="0"/>
  </r>
  <r>
    <x v="11"/>
    <x v="1545"/>
    <x v="1545"/>
    <x v="0"/>
    <n v="1.838453747"/>
    <n v="2"/>
    <x v="0"/>
  </r>
  <r>
    <x v="3"/>
    <x v="1546"/>
    <x v="1546"/>
    <x v="0"/>
    <n v="2.1329603829999999"/>
    <n v="0"/>
    <x v="0"/>
  </r>
  <r>
    <x v="11"/>
    <x v="1547"/>
    <x v="1547"/>
    <x v="0"/>
    <n v="5.6854534750000001"/>
    <n v="3"/>
    <x v="0"/>
  </r>
  <r>
    <x v="4"/>
    <x v="1548"/>
    <x v="1548"/>
    <x v="2"/>
    <n v="0.975297423"/>
    <n v="5"/>
    <x v="0"/>
  </r>
  <r>
    <x v="10"/>
    <x v="1549"/>
    <x v="1549"/>
    <x v="1"/>
    <n v="3.8198289160000001"/>
    <n v="2"/>
    <x v="0"/>
  </r>
  <r>
    <x v="4"/>
    <x v="1550"/>
    <x v="1550"/>
    <x v="1"/>
    <n v="5.5118279929999998"/>
    <n v="1"/>
    <x v="0"/>
  </r>
  <r>
    <x v="5"/>
    <x v="1551"/>
    <x v="1551"/>
    <x v="1"/>
    <n v="5.0387687659999996"/>
    <n v="3"/>
    <x v="0"/>
  </r>
  <r>
    <x v="1"/>
    <x v="1552"/>
    <x v="1552"/>
    <x v="0"/>
    <n v="8.2490086009999999"/>
    <n v="2"/>
    <x v="0"/>
  </r>
  <r>
    <x v="8"/>
    <x v="1553"/>
    <x v="1553"/>
    <x v="2"/>
    <n v="1.1148926290000001"/>
    <n v="2"/>
    <x v="119"/>
  </r>
  <r>
    <x v="0"/>
    <x v="1554"/>
    <x v="1554"/>
    <x v="0"/>
    <n v="0.57436269200000001"/>
    <n v="2"/>
    <x v="0"/>
  </r>
  <r>
    <x v="0"/>
    <x v="1555"/>
    <x v="1555"/>
    <x v="0"/>
    <n v="2.0673674609999999"/>
    <n v="3"/>
    <x v="0"/>
  </r>
  <r>
    <x v="3"/>
    <x v="1556"/>
    <x v="1556"/>
    <x v="4"/>
    <n v="10.58489758"/>
    <n v="4"/>
    <x v="0"/>
  </r>
  <r>
    <x v="5"/>
    <x v="1557"/>
    <x v="1557"/>
    <x v="0"/>
    <n v="3.0096819209999999"/>
    <n v="1"/>
    <x v="0"/>
  </r>
  <r>
    <x v="1"/>
    <x v="1558"/>
    <x v="1558"/>
    <x v="4"/>
    <n v="5.749865464"/>
    <n v="1"/>
    <x v="0"/>
  </r>
  <r>
    <x v="4"/>
    <x v="1559"/>
    <x v="1559"/>
    <x v="4"/>
    <n v="5.5164885369999999"/>
    <n v="3"/>
    <x v="0"/>
  </r>
  <r>
    <x v="2"/>
    <x v="1560"/>
    <x v="1560"/>
    <x v="1"/>
    <n v="1.998191439"/>
    <n v="0"/>
    <x v="120"/>
  </r>
  <r>
    <x v="3"/>
    <x v="1561"/>
    <x v="1561"/>
    <x v="0"/>
    <n v="1.1278009019999999"/>
    <n v="3"/>
    <x v="1"/>
  </r>
  <r>
    <x v="5"/>
    <x v="1562"/>
    <x v="1562"/>
    <x v="1"/>
    <n v="2.3127003080000001"/>
    <n v="1"/>
    <x v="1"/>
  </r>
  <r>
    <x v="8"/>
    <x v="1563"/>
    <x v="1563"/>
    <x v="3"/>
    <n v="4.7114398289999997"/>
    <n v="0"/>
    <x v="1"/>
  </r>
  <r>
    <x v="9"/>
    <x v="1564"/>
    <x v="1564"/>
    <x v="1"/>
    <n v="3.6361248750000001"/>
    <n v="1"/>
    <x v="1"/>
  </r>
  <r>
    <x v="0"/>
    <x v="1565"/>
    <x v="1565"/>
    <x v="1"/>
    <n v="3.9482490449999998"/>
    <n v="0"/>
    <x v="1"/>
  </r>
  <r>
    <x v="1"/>
    <x v="1566"/>
    <x v="1566"/>
    <x v="4"/>
    <n v="1.7814725090000001"/>
    <n v="0"/>
    <x v="1"/>
  </r>
  <r>
    <x v="1"/>
    <x v="1567"/>
    <x v="1567"/>
    <x v="2"/>
    <n v="3.745868755"/>
    <n v="2"/>
    <x v="1"/>
  </r>
  <r>
    <x v="8"/>
    <x v="1568"/>
    <x v="1568"/>
    <x v="4"/>
    <n v="0.92519900499999996"/>
    <n v="2"/>
    <x v="1"/>
  </r>
  <r>
    <x v="10"/>
    <x v="1569"/>
    <x v="1569"/>
    <x v="4"/>
    <n v="2.3205850510000001"/>
    <n v="1"/>
    <x v="1"/>
  </r>
  <r>
    <x v="4"/>
    <x v="1570"/>
    <x v="1570"/>
    <x v="4"/>
    <n v="1.1354581610000001"/>
    <n v="0"/>
    <x v="1"/>
  </r>
  <r>
    <x v="4"/>
    <x v="1571"/>
    <x v="1571"/>
    <x v="1"/>
    <n v="3.831147165"/>
    <n v="4"/>
    <x v="1"/>
  </r>
  <r>
    <x v="2"/>
    <x v="1572"/>
    <x v="1572"/>
    <x v="2"/>
    <n v="3.0114213310000002"/>
    <n v="1"/>
    <x v="1"/>
  </r>
  <r>
    <x v="8"/>
    <x v="1573"/>
    <x v="1573"/>
    <x v="0"/>
    <n v="2.0640797590000002"/>
    <n v="3"/>
    <x v="0"/>
  </r>
  <r>
    <x v="4"/>
    <x v="1574"/>
    <x v="1574"/>
    <x v="2"/>
    <n v="1.619162945"/>
    <n v="1"/>
    <x v="121"/>
  </r>
  <r>
    <x v="5"/>
    <x v="1575"/>
    <x v="1575"/>
    <x v="0"/>
    <n v="2.649349859"/>
    <n v="0"/>
    <x v="122"/>
  </r>
  <r>
    <x v="0"/>
    <x v="1576"/>
    <x v="1576"/>
    <x v="0"/>
    <n v="2.1649169150000001"/>
    <n v="0"/>
    <x v="0"/>
  </r>
  <r>
    <x v="4"/>
    <x v="1577"/>
    <x v="1577"/>
    <x v="0"/>
    <n v="4.3986269589999996"/>
    <n v="1"/>
    <x v="0"/>
  </r>
  <r>
    <x v="3"/>
    <x v="1578"/>
    <x v="1578"/>
    <x v="0"/>
    <n v="7.0552216239999996"/>
    <n v="2"/>
    <x v="0"/>
  </r>
  <r>
    <x v="6"/>
    <x v="1579"/>
    <x v="1579"/>
    <x v="1"/>
    <n v="5.243938107"/>
    <n v="1"/>
    <x v="0"/>
  </r>
  <r>
    <x v="2"/>
    <x v="1580"/>
    <x v="1580"/>
    <x v="2"/>
    <n v="5.6638503800000004"/>
    <n v="2"/>
    <x v="0"/>
  </r>
  <r>
    <x v="1"/>
    <x v="1581"/>
    <x v="1581"/>
    <x v="0"/>
    <n v="0.203729253"/>
    <n v="2"/>
    <x v="0"/>
  </r>
  <r>
    <x v="1"/>
    <x v="1582"/>
    <x v="1582"/>
    <x v="2"/>
    <n v="3.4029173670000001"/>
    <n v="2"/>
    <x v="123"/>
  </r>
  <r>
    <x v="2"/>
    <x v="1583"/>
    <x v="1583"/>
    <x v="0"/>
    <n v="3.9364728590000002"/>
    <n v="1"/>
    <x v="0"/>
  </r>
  <r>
    <x v="4"/>
    <x v="1584"/>
    <x v="1584"/>
    <x v="2"/>
    <n v="6.2977631519999999"/>
    <n v="3"/>
    <x v="0"/>
  </r>
  <r>
    <x v="10"/>
    <x v="1585"/>
    <x v="1585"/>
    <x v="2"/>
    <n v="6.7328045660000004"/>
    <n v="1"/>
    <x v="0"/>
  </r>
  <r>
    <x v="1"/>
    <x v="1586"/>
    <x v="1586"/>
    <x v="3"/>
    <n v="8.1398517550000005"/>
    <n v="2"/>
    <x v="0"/>
  </r>
  <r>
    <x v="2"/>
    <x v="1587"/>
    <x v="1587"/>
    <x v="0"/>
    <n v="2.2027195650000002"/>
    <n v="0"/>
    <x v="124"/>
  </r>
  <r>
    <x v="1"/>
    <x v="1588"/>
    <x v="1588"/>
    <x v="4"/>
    <n v="2.4240777219999998"/>
    <n v="5"/>
    <x v="0"/>
  </r>
  <r>
    <x v="1"/>
    <x v="1589"/>
    <x v="1589"/>
    <x v="1"/>
    <n v="0.15728794300000001"/>
    <n v="3"/>
    <x v="0"/>
  </r>
  <r>
    <x v="3"/>
    <x v="1590"/>
    <x v="1590"/>
    <x v="3"/>
    <n v="1.2701279009999999"/>
    <n v="6"/>
    <x v="125"/>
  </r>
  <r>
    <x v="2"/>
    <x v="1591"/>
    <x v="1591"/>
    <x v="0"/>
    <n v="4.4688925829999997"/>
    <n v="1"/>
    <x v="126"/>
  </r>
  <r>
    <x v="9"/>
    <x v="1592"/>
    <x v="1592"/>
    <x v="2"/>
    <n v="3.9943200459999999"/>
    <n v="1"/>
    <x v="0"/>
  </r>
  <r>
    <x v="0"/>
    <x v="1593"/>
    <x v="1593"/>
    <x v="0"/>
    <n v="4.329234917"/>
    <n v="1"/>
    <x v="0"/>
  </r>
  <r>
    <x v="0"/>
    <x v="1594"/>
    <x v="1594"/>
    <x v="2"/>
    <n v="4.2794425409999999"/>
    <n v="0"/>
    <x v="0"/>
  </r>
  <r>
    <x v="2"/>
    <x v="1595"/>
    <x v="1595"/>
    <x v="0"/>
    <n v="0.86878754000000002"/>
    <n v="4"/>
    <x v="0"/>
  </r>
  <r>
    <x v="5"/>
    <x v="1596"/>
    <x v="1596"/>
    <x v="1"/>
    <n v="6.9066627049999996"/>
    <n v="0"/>
    <x v="0"/>
  </r>
  <r>
    <x v="4"/>
    <x v="1597"/>
    <x v="1597"/>
    <x v="0"/>
    <n v="2.9850329100000002"/>
    <n v="2"/>
    <x v="0"/>
  </r>
  <r>
    <x v="0"/>
    <x v="1598"/>
    <x v="1598"/>
    <x v="2"/>
    <n v="3.9275040290000001"/>
    <n v="4"/>
    <x v="0"/>
  </r>
  <r>
    <x v="1"/>
    <x v="1599"/>
    <x v="1599"/>
    <x v="2"/>
    <n v="5.6821379079999996"/>
    <n v="3"/>
    <x v="0"/>
  </r>
  <r>
    <x v="3"/>
    <x v="1600"/>
    <x v="1600"/>
    <x v="3"/>
    <n v="11.058348519999999"/>
    <n v="2"/>
    <x v="0"/>
  </r>
  <r>
    <x v="0"/>
    <x v="1601"/>
    <x v="1601"/>
    <x v="4"/>
    <n v="5.494677287"/>
    <n v="1"/>
    <x v="0"/>
  </r>
  <r>
    <x v="1"/>
    <x v="1602"/>
    <x v="1602"/>
    <x v="0"/>
    <n v="1.7705499979999999"/>
    <n v="2"/>
    <x v="0"/>
  </r>
  <r>
    <x v="4"/>
    <x v="1603"/>
    <x v="1603"/>
    <x v="0"/>
    <n v="12.72992129"/>
    <n v="2"/>
    <x v="0"/>
  </r>
  <r>
    <x v="1"/>
    <x v="1604"/>
    <x v="1604"/>
    <x v="0"/>
    <n v="3.4577716559999998"/>
    <n v="1"/>
    <x v="0"/>
  </r>
  <r>
    <x v="5"/>
    <x v="1605"/>
    <x v="1605"/>
    <x v="1"/>
    <n v="3.571840575"/>
    <n v="2"/>
    <x v="0"/>
  </r>
  <r>
    <x v="2"/>
    <x v="1606"/>
    <x v="1606"/>
    <x v="4"/>
    <n v="8.3143100190000006"/>
    <n v="2"/>
    <x v="0"/>
  </r>
  <r>
    <x v="8"/>
    <x v="1607"/>
    <x v="1607"/>
    <x v="4"/>
    <n v="1.140004325"/>
    <n v="0"/>
    <x v="127"/>
  </r>
  <r>
    <x v="0"/>
    <x v="1608"/>
    <x v="1608"/>
    <x v="0"/>
    <n v="4.9275577269999999"/>
    <n v="0"/>
    <x v="0"/>
  </r>
  <r>
    <x v="3"/>
    <x v="1609"/>
    <x v="1609"/>
    <x v="1"/>
    <n v="6.0537379500000004"/>
    <n v="5"/>
    <x v="0"/>
  </r>
  <r>
    <x v="5"/>
    <x v="1610"/>
    <x v="1610"/>
    <x v="4"/>
    <n v="3.1840782619999999"/>
    <n v="1"/>
    <x v="0"/>
  </r>
  <r>
    <x v="2"/>
    <x v="1611"/>
    <x v="1611"/>
    <x v="3"/>
    <n v="6.0146292829999997"/>
    <n v="7"/>
    <x v="0"/>
  </r>
  <r>
    <x v="2"/>
    <x v="1612"/>
    <x v="1612"/>
    <x v="2"/>
    <n v="10.779660160000001"/>
    <n v="1"/>
    <x v="0"/>
  </r>
  <r>
    <x v="4"/>
    <x v="1613"/>
    <x v="1613"/>
    <x v="0"/>
    <n v="0.69727494999999995"/>
    <n v="4"/>
    <x v="128"/>
  </r>
  <r>
    <x v="0"/>
    <x v="1614"/>
    <x v="1614"/>
    <x v="0"/>
    <n v="1.719167876"/>
    <n v="2"/>
    <x v="0"/>
  </r>
  <r>
    <x v="5"/>
    <x v="1615"/>
    <x v="1615"/>
    <x v="0"/>
    <n v="0.33147152000000002"/>
    <n v="0"/>
    <x v="129"/>
  </r>
  <r>
    <x v="5"/>
    <x v="1616"/>
    <x v="1616"/>
    <x v="4"/>
    <n v="1.0894466599999999"/>
    <n v="4"/>
    <x v="0"/>
  </r>
  <r>
    <x v="4"/>
    <x v="1617"/>
    <x v="1617"/>
    <x v="4"/>
    <n v="2.7915623420000002"/>
    <n v="2"/>
    <x v="0"/>
  </r>
  <r>
    <x v="8"/>
    <x v="1618"/>
    <x v="1618"/>
    <x v="0"/>
    <n v="2.408899168"/>
    <n v="2"/>
    <x v="0"/>
  </r>
  <r>
    <x v="1"/>
    <x v="1619"/>
    <x v="1619"/>
    <x v="0"/>
    <n v="2.1618897960000001"/>
    <n v="1"/>
    <x v="0"/>
  </r>
  <r>
    <x v="1"/>
    <x v="1620"/>
    <x v="1620"/>
    <x v="0"/>
    <n v="8.2524447179999996"/>
    <n v="0"/>
    <x v="0"/>
  </r>
  <r>
    <x v="1"/>
    <x v="1621"/>
    <x v="1621"/>
    <x v="3"/>
    <n v="8.4338405590000001"/>
    <n v="1"/>
    <x v="0"/>
  </r>
  <r>
    <x v="2"/>
    <x v="1622"/>
    <x v="1622"/>
    <x v="0"/>
    <n v="9.7439931909999995"/>
    <n v="3"/>
    <x v="0"/>
  </r>
  <r>
    <x v="1"/>
    <x v="1623"/>
    <x v="1623"/>
    <x v="0"/>
    <n v="3.8055173020000002"/>
    <n v="2"/>
    <x v="0"/>
  </r>
  <r>
    <x v="3"/>
    <x v="1624"/>
    <x v="1624"/>
    <x v="0"/>
    <n v="15.046124300000001"/>
    <n v="4"/>
    <x v="0"/>
  </r>
  <r>
    <x v="0"/>
    <x v="1625"/>
    <x v="1625"/>
    <x v="2"/>
    <n v="5.0390420269999998"/>
    <n v="0"/>
    <x v="0"/>
  </r>
  <r>
    <x v="0"/>
    <x v="1626"/>
    <x v="1626"/>
    <x v="4"/>
    <n v="4.6003674019999998"/>
    <n v="0"/>
    <x v="0"/>
  </r>
  <r>
    <x v="2"/>
    <x v="1627"/>
    <x v="1627"/>
    <x v="1"/>
    <n v="4.8749912230000003"/>
    <n v="3"/>
    <x v="0"/>
  </r>
  <r>
    <x v="3"/>
    <x v="1628"/>
    <x v="1628"/>
    <x v="0"/>
    <n v="5.0322552229999999"/>
    <n v="1"/>
    <x v="0"/>
  </r>
  <r>
    <x v="1"/>
    <x v="1629"/>
    <x v="1629"/>
    <x v="4"/>
    <n v="2.5502173049999999"/>
    <n v="4"/>
    <x v="0"/>
  </r>
  <r>
    <x v="5"/>
    <x v="1630"/>
    <x v="1630"/>
    <x v="0"/>
    <n v="5.6048553019999998"/>
    <n v="3"/>
    <x v="0"/>
  </r>
  <r>
    <x v="0"/>
    <x v="1631"/>
    <x v="1631"/>
    <x v="3"/>
    <n v="7.953131731"/>
    <n v="3"/>
    <x v="0"/>
  </r>
  <r>
    <x v="4"/>
    <x v="1632"/>
    <x v="1632"/>
    <x v="0"/>
    <n v="0.56936751600000002"/>
    <n v="1"/>
    <x v="130"/>
  </r>
  <r>
    <x v="8"/>
    <x v="1633"/>
    <x v="1633"/>
    <x v="0"/>
    <n v="4.4024278880000001"/>
    <n v="5"/>
    <x v="0"/>
  </r>
  <r>
    <x v="11"/>
    <x v="1634"/>
    <x v="1634"/>
    <x v="2"/>
    <n v="0.26610167200000001"/>
    <n v="1"/>
    <x v="131"/>
  </r>
  <r>
    <x v="0"/>
    <x v="1635"/>
    <x v="1635"/>
    <x v="0"/>
    <n v="7.0022487"/>
    <n v="1"/>
    <x v="0"/>
  </r>
  <r>
    <x v="1"/>
    <x v="1636"/>
    <x v="1636"/>
    <x v="0"/>
    <n v="4.1817288259999996"/>
    <n v="2"/>
    <x v="0"/>
  </r>
  <r>
    <x v="3"/>
    <x v="1637"/>
    <x v="1637"/>
    <x v="4"/>
    <n v="3.5845837679999999"/>
    <n v="0"/>
    <x v="0"/>
  </r>
  <r>
    <x v="1"/>
    <x v="1638"/>
    <x v="1638"/>
    <x v="4"/>
    <n v="0.17734807999999999"/>
    <n v="1"/>
    <x v="0"/>
  </r>
  <r>
    <x v="4"/>
    <x v="1639"/>
    <x v="1639"/>
    <x v="2"/>
    <n v="2.2587018830000001"/>
    <n v="1"/>
    <x v="0"/>
  </r>
  <r>
    <x v="5"/>
    <x v="1640"/>
    <x v="1640"/>
    <x v="4"/>
    <n v="2.5066471610000001"/>
    <n v="0"/>
    <x v="0"/>
  </r>
  <r>
    <x v="2"/>
    <x v="1641"/>
    <x v="1641"/>
    <x v="2"/>
    <n v="6.8644254299999998"/>
    <n v="5"/>
    <x v="0"/>
  </r>
  <r>
    <x v="2"/>
    <x v="1642"/>
    <x v="1642"/>
    <x v="4"/>
    <n v="2.8147761149999999"/>
    <n v="4"/>
    <x v="0"/>
  </r>
  <r>
    <x v="0"/>
    <x v="1643"/>
    <x v="1643"/>
    <x v="2"/>
    <n v="3.058708856"/>
    <n v="0"/>
    <x v="132"/>
  </r>
  <r>
    <x v="3"/>
    <x v="1644"/>
    <x v="1644"/>
    <x v="4"/>
    <n v="6.5522323350000002"/>
    <n v="1"/>
    <x v="0"/>
  </r>
  <r>
    <x v="10"/>
    <x v="1645"/>
    <x v="1645"/>
    <x v="0"/>
    <n v="12.92470262"/>
    <n v="2"/>
    <x v="0"/>
  </r>
  <r>
    <x v="3"/>
    <x v="1646"/>
    <x v="1646"/>
    <x v="0"/>
    <n v="3.3220320000000001"/>
    <n v="3"/>
    <x v="0"/>
  </r>
  <r>
    <x v="4"/>
    <x v="1647"/>
    <x v="1647"/>
    <x v="2"/>
    <n v="9.2171389010000002"/>
    <n v="3"/>
    <x v="0"/>
  </r>
  <r>
    <x v="5"/>
    <x v="1648"/>
    <x v="1648"/>
    <x v="2"/>
    <n v="10.735655769999999"/>
    <n v="4"/>
    <x v="0"/>
  </r>
  <r>
    <x v="5"/>
    <x v="1649"/>
    <x v="1649"/>
    <x v="1"/>
    <n v="0.97414867299999996"/>
    <n v="4"/>
    <x v="0"/>
  </r>
  <r>
    <x v="8"/>
    <x v="1650"/>
    <x v="1650"/>
    <x v="0"/>
    <n v="1.7778299689999999"/>
    <n v="2"/>
    <x v="0"/>
  </r>
  <r>
    <x v="8"/>
    <x v="1651"/>
    <x v="1651"/>
    <x v="0"/>
    <n v="17.130634749999999"/>
    <n v="1"/>
    <x v="0"/>
  </r>
  <r>
    <x v="8"/>
    <x v="1652"/>
    <x v="1652"/>
    <x v="0"/>
    <n v="6.717051229"/>
    <n v="5"/>
    <x v="0"/>
  </r>
  <r>
    <x v="4"/>
    <x v="1653"/>
    <x v="1653"/>
    <x v="0"/>
    <n v="1.328071504"/>
    <n v="1"/>
    <x v="0"/>
  </r>
  <r>
    <x v="3"/>
    <x v="1654"/>
    <x v="1654"/>
    <x v="4"/>
    <n v="9.6953545929999994"/>
    <n v="6"/>
    <x v="0"/>
  </r>
  <r>
    <x v="5"/>
    <x v="1655"/>
    <x v="1655"/>
    <x v="2"/>
    <n v="11.61178949"/>
    <n v="3"/>
    <x v="0"/>
  </r>
  <r>
    <x v="4"/>
    <x v="1656"/>
    <x v="1656"/>
    <x v="4"/>
    <n v="3.9304018859999998"/>
    <n v="1"/>
    <x v="0"/>
  </r>
  <r>
    <x v="3"/>
    <x v="1657"/>
    <x v="1657"/>
    <x v="2"/>
    <n v="6.1158426779999999"/>
    <n v="1"/>
    <x v="0"/>
  </r>
  <r>
    <x v="0"/>
    <x v="1658"/>
    <x v="1658"/>
    <x v="1"/>
    <n v="4.7692112379999996"/>
    <n v="2"/>
    <x v="0"/>
  </r>
  <r>
    <x v="3"/>
    <x v="1659"/>
    <x v="1659"/>
    <x v="3"/>
    <n v="8.8549759800000007"/>
    <n v="4"/>
    <x v="0"/>
  </r>
  <r>
    <x v="1"/>
    <x v="1660"/>
    <x v="1660"/>
    <x v="4"/>
    <n v="1.697770403"/>
    <n v="1"/>
    <x v="0"/>
  </r>
  <r>
    <x v="1"/>
    <x v="1661"/>
    <x v="1661"/>
    <x v="1"/>
    <n v="2.3645493229999999"/>
    <n v="1"/>
    <x v="0"/>
  </r>
  <r>
    <x v="1"/>
    <x v="1662"/>
    <x v="1662"/>
    <x v="2"/>
    <n v="6.8363544550000004"/>
    <n v="4"/>
    <x v="0"/>
  </r>
  <r>
    <x v="0"/>
    <x v="1663"/>
    <x v="1663"/>
    <x v="3"/>
    <n v="6.9197296799999997"/>
    <n v="0"/>
    <x v="0"/>
  </r>
  <r>
    <x v="1"/>
    <x v="1664"/>
    <x v="1664"/>
    <x v="1"/>
    <n v="6.8233298839999996"/>
    <n v="1"/>
    <x v="0"/>
  </r>
  <r>
    <x v="4"/>
    <x v="1665"/>
    <x v="1665"/>
    <x v="3"/>
    <n v="5.3161010969999998"/>
    <n v="3"/>
    <x v="0"/>
  </r>
  <r>
    <x v="5"/>
    <x v="1666"/>
    <x v="1666"/>
    <x v="4"/>
    <n v="7.9210914700000004"/>
    <n v="2"/>
    <x v="0"/>
  </r>
  <r>
    <x v="1"/>
    <x v="1667"/>
    <x v="1667"/>
    <x v="1"/>
    <n v="9.8290917580000006"/>
    <n v="0"/>
    <x v="0"/>
  </r>
  <r>
    <x v="6"/>
    <x v="1668"/>
    <x v="1668"/>
    <x v="2"/>
    <n v="8.98928422"/>
    <n v="1"/>
    <x v="0"/>
  </r>
  <r>
    <x v="3"/>
    <x v="1669"/>
    <x v="1669"/>
    <x v="0"/>
    <n v="2.6214518849999999"/>
    <n v="2"/>
    <x v="133"/>
  </r>
  <r>
    <x v="6"/>
    <x v="1670"/>
    <x v="1670"/>
    <x v="0"/>
    <n v="3.1947261409999999"/>
    <n v="1"/>
    <x v="0"/>
  </r>
  <r>
    <x v="3"/>
    <x v="1671"/>
    <x v="1671"/>
    <x v="1"/>
    <n v="4.3786388260000004"/>
    <n v="0"/>
    <x v="0"/>
  </r>
  <r>
    <x v="3"/>
    <x v="1672"/>
    <x v="1672"/>
    <x v="0"/>
    <n v="1.8477994230000001"/>
    <n v="1"/>
    <x v="0"/>
  </r>
  <r>
    <x v="11"/>
    <x v="1673"/>
    <x v="1673"/>
    <x v="2"/>
    <n v="2.7043082730000001"/>
    <n v="3"/>
    <x v="134"/>
  </r>
  <r>
    <x v="3"/>
    <x v="1674"/>
    <x v="1674"/>
    <x v="0"/>
    <n v="3.9342109349999999"/>
    <n v="0"/>
    <x v="0"/>
  </r>
  <r>
    <x v="6"/>
    <x v="1675"/>
    <x v="1675"/>
    <x v="0"/>
    <n v="2.7595070829999999"/>
    <n v="3"/>
    <x v="0"/>
  </r>
  <r>
    <x v="1"/>
    <x v="1676"/>
    <x v="1676"/>
    <x v="1"/>
    <n v="1.981211251"/>
    <n v="3"/>
    <x v="135"/>
  </r>
  <r>
    <x v="3"/>
    <x v="1677"/>
    <x v="1677"/>
    <x v="1"/>
    <n v="3.0909686980000002"/>
    <n v="2"/>
    <x v="0"/>
  </r>
  <r>
    <x v="4"/>
    <x v="1678"/>
    <x v="1678"/>
    <x v="2"/>
    <n v="11.508982319999999"/>
    <n v="1"/>
    <x v="0"/>
  </r>
  <r>
    <x v="3"/>
    <x v="1679"/>
    <x v="1679"/>
    <x v="0"/>
    <n v="12.14598649"/>
    <n v="4"/>
    <x v="0"/>
  </r>
  <r>
    <x v="2"/>
    <x v="1680"/>
    <x v="1680"/>
    <x v="2"/>
    <n v="1.6886991039999999"/>
    <n v="1"/>
    <x v="136"/>
  </r>
  <r>
    <x v="4"/>
    <x v="1681"/>
    <x v="1681"/>
    <x v="2"/>
    <n v="0.81682990600000005"/>
    <n v="3"/>
    <x v="0"/>
  </r>
  <r>
    <x v="3"/>
    <x v="1682"/>
    <x v="1682"/>
    <x v="0"/>
    <n v="3.7838630439999998"/>
    <n v="1"/>
    <x v="0"/>
  </r>
  <r>
    <x v="0"/>
    <x v="1683"/>
    <x v="1683"/>
    <x v="0"/>
    <n v="1.182876005"/>
    <n v="3"/>
    <x v="0"/>
  </r>
  <r>
    <x v="4"/>
    <x v="1684"/>
    <x v="1684"/>
    <x v="2"/>
    <n v="1.691294289"/>
    <n v="2"/>
    <x v="0"/>
  </r>
  <r>
    <x v="1"/>
    <x v="1685"/>
    <x v="1685"/>
    <x v="0"/>
    <n v="5.2827152980000003"/>
    <n v="2"/>
    <x v="0"/>
  </r>
  <r>
    <x v="4"/>
    <x v="1686"/>
    <x v="1686"/>
    <x v="4"/>
    <n v="2.4335448629999998"/>
    <n v="3"/>
    <x v="0"/>
  </r>
  <r>
    <x v="6"/>
    <x v="1687"/>
    <x v="1687"/>
    <x v="0"/>
    <n v="9.6200622249999999"/>
    <n v="0"/>
    <x v="0"/>
  </r>
  <r>
    <x v="5"/>
    <x v="1688"/>
    <x v="1688"/>
    <x v="2"/>
    <n v="2.153414551"/>
    <n v="2"/>
    <x v="137"/>
  </r>
  <r>
    <x v="5"/>
    <x v="1689"/>
    <x v="1689"/>
    <x v="0"/>
    <n v="4.9107471909999996"/>
    <n v="3"/>
    <x v="0"/>
  </r>
  <r>
    <x v="3"/>
    <x v="1690"/>
    <x v="1690"/>
    <x v="3"/>
    <n v="12.078786239999999"/>
    <n v="2"/>
    <x v="0"/>
  </r>
  <r>
    <x v="8"/>
    <x v="1691"/>
    <x v="1691"/>
    <x v="2"/>
    <n v="2.4235521090000001"/>
    <n v="4"/>
    <x v="0"/>
  </r>
  <r>
    <x v="3"/>
    <x v="1692"/>
    <x v="1692"/>
    <x v="0"/>
    <n v="0.96870408900000005"/>
    <n v="5"/>
    <x v="0"/>
  </r>
  <r>
    <x v="11"/>
    <x v="1693"/>
    <x v="1693"/>
    <x v="2"/>
    <n v="1.5183025210000001"/>
    <n v="3"/>
    <x v="0"/>
  </r>
  <r>
    <x v="9"/>
    <x v="1694"/>
    <x v="1694"/>
    <x v="1"/>
    <n v="10.88130389"/>
    <n v="0"/>
    <x v="0"/>
  </r>
  <r>
    <x v="5"/>
    <x v="1695"/>
    <x v="1695"/>
    <x v="1"/>
    <n v="2.0005758849999999"/>
    <n v="0"/>
    <x v="0"/>
  </r>
  <r>
    <x v="0"/>
    <x v="1696"/>
    <x v="1696"/>
    <x v="4"/>
    <n v="1.1974352800000001"/>
    <n v="1"/>
    <x v="0"/>
  </r>
  <r>
    <x v="8"/>
    <x v="1697"/>
    <x v="1697"/>
    <x v="0"/>
    <n v="6.7311435260000003"/>
    <n v="3"/>
    <x v="0"/>
  </r>
  <r>
    <x v="0"/>
    <x v="1698"/>
    <x v="1698"/>
    <x v="4"/>
    <n v="1.1555000150000001"/>
    <n v="1"/>
    <x v="0"/>
  </r>
  <r>
    <x v="1"/>
    <x v="1699"/>
    <x v="1699"/>
    <x v="1"/>
    <n v="4.0652041429999999"/>
    <n v="1"/>
    <x v="0"/>
  </r>
  <r>
    <x v="2"/>
    <x v="1700"/>
    <x v="1700"/>
    <x v="2"/>
    <n v="0.99144681099999998"/>
    <n v="3"/>
    <x v="138"/>
  </r>
  <r>
    <x v="4"/>
    <x v="1701"/>
    <x v="1701"/>
    <x v="1"/>
    <n v="2.8558613080000002"/>
    <n v="3"/>
    <x v="0"/>
  </r>
  <r>
    <x v="4"/>
    <x v="1702"/>
    <x v="1702"/>
    <x v="0"/>
    <n v="8.2864522669999996"/>
    <n v="0"/>
    <x v="0"/>
  </r>
  <r>
    <x v="2"/>
    <x v="1703"/>
    <x v="1703"/>
    <x v="0"/>
    <n v="2.3111649559999998"/>
    <n v="2"/>
    <x v="139"/>
  </r>
  <r>
    <x v="2"/>
    <x v="1704"/>
    <x v="1704"/>
    <x v="1"/>
    <n v="1.0256540249999999"/>
    <n v="2"/>
    <x v="0"/>
  </r>
  <r>
    <x v="5"/>
    <x v="1705"/>
    <x v="1705"/>
    <x v="4"/>
    <n v="3.5982847950000001"/>
    <n v="3"/>
    <x v="0"/>
  </r>
  <r>
    <x v="5"/>
    <x v="1706"/>
    <x v="1706"/>
    <x v="0"/>
    <n v="5.4830598359999998"/>
    <n v="1"/>
    <x v="0"/>
  </r>
  <r>
    <x v="4"/>
    <x v="1707"/>
    <x v="1707"/>
    <x v="0"/>
    <n v="3.2284102319999999"/>
    <n v="1"/>
    <x v="0"/>
  </r>
  <r>
    <x v="1"/>
    <x v="1708"/>
    <x v="1708"/>
    <x v="1"/>
    <n v="12.39653766"/>
    <n v="1"/>
    <x v="0"/>
  </r>
  <r>
    <x v="6"/>
    <x v="1709"/>
    <x v="1709"/>
    <x v="0"/>
    <n v="1.598479395"/>
    <n v="1"/>
    <x v="140"/>
  </r>
  <r>
    <x v="2"/>
    <x v="1710"/>
    <x v="1710"/>
    <x v="0"/>
    <n v="2.5797655490000002"/>
    <n v="4"/>
    <x v="0"/>
  </r>
  <r>
    <x v="9"/>
    <x v="1711"/>
    <x v="1711"/>
    <x v="0"/>
    <n v="3.05677529"/>
    <n v="2"/>
    <x v="0"/>
  </r>
  <r>
    <x v="2"/>
    <x v="1712"/>
    <x v="1712"/>
    <x v="3"/>
    <n v="4.4896323630000001"/>
    <n v="2"/>
    <x v="0"/>
  </r>
  <r>
    <x v="3"/>
    <x v="1713"/>
    <x v="1713"/>
    <x v="3"/>
    <n v="1.532582715"/>
    <n v="4"/>
    <x v="0"/>
  </r>
  <r>
    <x v="1"/>
    <x v="1714"/>
    <x v="1714"/>
    <x v="2"/>
    <n v="2.3826714240000002"/>
    <n v="2"/>
    <x v="0"/>
  </r>
  <r>
    <x v="0"/>
    <x v="1715"/>
    <x v="1715"/>
    <x v="2"/>
    <n v="2.266492467"/>
    <n v="1"/>
    <x v="0"/>
  </r>
  <r>
    <x v="2"/>
    <x v="1716"/>
    <x v="1716"/>
    <x v="0"/>
    <n v="1.459552264"/>
    <n v="1"/>
    <x v="0"/>
  </r>
  <r>
    <x v="4"/>
    <x v="1717"/>
    <x v="1717"/>
    <x v="0"/>
    <n v="3.0445577030000002"/>
    <n v="8"/>
    <x v="0"/>
  </r>
  <r>
    <x v="0"/>
    <x v="1718"/>
    <x v="1718"/>
    <x v="1"/>
    <n v="5.4150001230000004"/>
    <n v="0"/>
    <x v="0"/>
  </r>
  <r>
    <x v="5"/>
    <x v="1719"/>
    <x v="1719"/>
    <x v="0"/>
    <n v="0.90800142100000003"/>
    <n v="3"/>
    <x v="0"/>
  </r>
  <r>
    <x v="3"/>
    <x v="1720"/>
    <x v="1720"/>
    <x v="2"/>
    <n v="3.442923151"/>
    <n v="4"/>
    <x v="0"/>
  </r>
  <r>
    <x v="2"/>
    <x v="1721"/>
    <x v="1721"/>
    <x v="4"/>
    <n v="3.9328518840000002"/>
    <n v="4"/>
    <x v="0"/>
  </r>
  <r>
    <x v="5"/>
    <x v="1722"/>
    <x v="1722"/>
    <x v="0"/>
    <n v="3.8687836390000001"/>
    <n v="2"/>
    <x v="0"/>
  </r>
  <r>
    <x v="4"/>
    <x v="1723"/>
    <x v="1723"/>
    <x v="2"/>
    <n v="14.632949269999999"/>
    <n v="2"/>
    <x v="0"/>
  </r>
  <r>
    <x v="3"/>
    <x v="1724"/>
    <x v="1724"/>
    <x v="2"/>
    <n v="3.9668552259999998"/>
    <n v="2"/>
    <x v="0"/>
  </r>
  <r>
    <x v="2"/>
    <x v="1725"/>
    <x v="1725"/>
    <x v="4"/>
    <n v="2.818399898"/>
    <n v="4"/>
    <x v="0"/>
  </r>
  <r>
    <x v="0"/>
    <x v="1726"/>
    <x v="1726"/>
    <x v="0"/>
    <n v="2.012481449"/>
    <n v="2"/>
    <x v="141"/>
  </r>
  <r>
    <x v="4"/>
    <x v="1727"/>
    <x v="1727"/>
    <x v="0"/>
    <n v="2.2861962579999999"/>
    <n v="1"/>
    <x v="0"/>
  </r>
  <r>
    <x v="1"/>
    <x v="1728"/>
    <x v="1728"/>
    <x v="2"/>
    <n v="1.7021136880000001"/>
    <n v="2"/>
    <x v="0"/>
  </r>
  <r>
    <x v="1"/>
    <x v="1729"/>
    <x v="1729"/>
    <x v="3"/>
    <n v="2.0754463159999998"/>
    <n v="2"/>
    <x v="0"/>
  </r>
  <r>
    <x v="2"/>
    <x v="1730"/>
    <x v="1730"/>
    <x v="0"/>
    <n v="2.4804933459999998"/>
    <n v="2"/>
    <x v="0"/>
  </r>
  <r>
    <x v="3"/>
    <x v="1731"/>
    <x v="1731"/>
    <x v="3"/>
    <n v="2.9738867419999999"/>
    <n v="0"/>
    <x v="0"/>
  </r>
  <r>
    <x v="1"/>
    <x v="1732"/>
    <x v="1732"/>
    <x v="4"/>
    <n v="5.0012294339999999"/>
    <n v="1"/>
    <x v="0"/>
  </r>
  <r>
    <x v="0"/>
    <x v="1733"/>
    <x v="1733"/>
    <x v="1"/>
    <n v="1.8908188829999999"/>
    <n v="7"/>
    <x v="0"/>
  </r>
  <r>
    <x v="4"/>
    <x v="1734"/>
    <x v="1734"/>
    <x v="0"/>
    <n v="1.9072077140000001"/>
    <n v="1"/>
    <x v="0"/>
  </r>
  <r>
    <x v="1"/>
    <x v="1735"/>
    <x v="1735"/>
    <x v="0"/>
    <n v="3.739580712"/>
    <n v="3"/>
    <x v="0"/>
  </r>
  <r>
    <x v="2"/>
    <x v="1736"/>
    <x v="1736"/>
    <x v="0"/>
    <n v="3.7458362040000002"/>
    <n v="1"/>
    <x v="0"/>
  </r>
  <r>
    <x v="6"/>
    <x v="1737"/>
    <x v="1737"/>
    <x v="0"/>
    <n v="2.2176423110000001"/>
    <n v="3"/>
    <x v="0"/>
  </r>
  <r>
    <x v="0"/>
    <x v="1738"/>
    <x v="1738"/>
    <x v="3"/>
    <n v="1.0002404309999999"/>
    <n v="5"/>
    <x v="0"/>
  </r>
  <r>
    <x v="8"/>
    <x v="1739"/>
    <x v="1739"/>
    <x v="0"/>
    <n v="6.5143588790000004"/>
    <n v="1"/>
    <x v="0"/>
  </r>
  <r>
    <x v="0"/>
    <x v="1740"/>
    <x v="1740"/>
    <x v="2"/>
    <n v="4.6637026050000001"/>
    <n v="1"/>
    <x v="0"/>
  </r>
  <r>
    <x v="0"/>
    <x v="1741"/>
    <x v="1741"/>
    <x v="0"/>
    <n v="3.4413961899999999"/>
    <n v="3"/>
    <x v="0"/>
  </r>
  <r>
    <x v="2"/>
    <x v="1742"/>
    <x v="1742"/>
    <x v="4"/>
    <n v="5.8192225989999997"/>
    <n v="3"/>
    <x v="0"/>
  </r>
  <r>
    <x v="2"/>
    <x v="1743"/>
    <x v="1743"/>
    <x v="0"/>
    <n v="0.68175044100000004"/>
    <n v="3"/>
    <x v="0"/>
  </r>
  <r>
    <x v="3"/>
    <x v="1744"/>
    <x v="1744"/>
    <x v="0"/>
    <n v="0.53519141400000003"/>
    <n v="1"/>
    <x v="142"/>
  </r>
  <r>
    <x v="0"/>
    <x v="1745"/>
    <x v="1745"/>
    <x v="0"/>
    <n v="3.2569571509999999"/>
    <n v="2"/>
    <x v="0"/>
  </r>
  <r>
    <x v="4"/>
    <x v="1746"/>
    <x v="1746"/>
    <x v="1"/>
    <n v="5.3132314840000001"/>
    <n v="4"/>
    <x v="0"/>
  </r>
  <r>
    <x v="3"/>
    <x v="1747"/>
    <x v="1747"/>
    <x v="0"/>
    <n v="3.1828048099999999"/>
    <n v="3"/>
    <x v="0"/>
  </r>
  <r>
    <x v="8"/>
    <x v="1748"/>
    <x v="1748"/>
    <x v="0"/>
    <n v="0.67267226199999997"/>
    <n v="4"/>
    <x v="0"/>
  </r>
  <r>
    <x v="8"/>
    <x v="1749"/>
    <x v="1749"/>
    <x v="0"/>
    <n v="5.3181468550000002"/>
    <n v="4"/>
    <x v="0"/>
  </r>
  <r>
    <x v="8"/>
    <x v="1750"/>
    <x v="1750"/>
    <x v="3"/>
    <n v="1.901185326"/>
    <n v="2"/>
    <x v="0"/>
  </r>
  <r>
    <x v="10"/>
    <x v="1751"/>
    <x v="1751"/>
    <x v="2"/>
    <n v="6.9459761350000004"/>
    <n v="1"/>
    <x v="0"/>
  </r>
  <r>
    <x v="0"/>
    <x v="1752"/>
    <x v="1752"/>
    <x v="4"/>
    <n v="14.108011039999999"/>
    <n v="2"/>
    <x v="0"/>
  </r>
  <r>
    <x v="2"/>
    <x v="1753"/>
    <x v="1753"/>
    <x v="4"/>
    <n v="0.71821055300000003"/>
    <n v="2"/>
    <x v="0"/>
  </r>
  <r>
    <x v="1"/>
    <x v="1754"/>
    <x v="1754"/>
    <x v="0"/>
    <n v="1.3699611920000001"/>
    <n v="1"/>
    <x v="0"/>
  </r>
  <r>
    <x v="0"/>
    <x v="1755"/>
    <x v="1755"/>
    <x v="2"/>
    <n v="2.6794797670000001"/>
    <n v="2"/>
    <x v="143"/>
  </r>
  <r>
    <x v="3"/>
    <x v="1756"/>
    <x v="1756"/>
    <x v="0"/>
    <n v="3.549525327"/>
    <n v="9"/>
    <x v="0"/>
  </r>
  <r>
    <x v="4"/>
    <x v="1757"/>
    <x v="1757"/>
    <x v="2"/>
    <n v="6.4320248749999998"/>
    <n v="2"/>
    <x v="0"/>
  </r>
  <r>
    <x v="1"/>
    <x v="1758"/>
    <x v="1758"/>
    <x v="2"/>
    <n v="3.135185866"/>
    <n v="3"/>
    <x v="0"/>
  </r>
  <r>
    <x v="3"/>
    <x v="1759"/>
    <x v="1759"/>
    <x v="2"/>
    <n v="1.3064494390000001"/>
    <n v="2"/>
    <x v="0"/>
  </r>
  <r>
    <x v="14"/>
    <x v="1760"/>
    <x v="1760"/>
    <x v="0"/>
    <n v="4.3784423559999999"/>
    <n v="1"/>
    <x v="0"/>
  </r>
  <r>
    <x v="2"/>
    <x v="1761"/>
    <x v="1761"/>
    <x v="0"/>
    <n v="1.3866670780000001"/>
    <n v="1"/>
    <x v="0"/>
  </r>
  <r>
    <x v="4"/>
    <x v="1762"/>
    <x v="1762"/>
    <x v="1"/>
    <n v="2.026297987"/>
    <n v="1"/>
    <x v="0"/>
  </r>
  <r>
    <x v="4"/>
    <x v="1763"/>
    <x v="1763"/>
    <x v="4"/>
    <n v="6.9110430210000002"/>
    <n v="2"/>
    <x v="0"/>
  </r>
  <r>
    <x v="5"/>
    <x v="1764"/>
    <x v="1764"/>
    <x v="0"/>
    <n v="1.860850804"/>
    <n v="2"/>
    <x v="0"/>
  </r>
  <r>
    <x v="0"/>
    <x v="1765"/>
    <x v="1765"/>
    <x v="0"/>
    <n v="1.424209244"/>
    <n v="1"/>
    <x v="0"/>
  </r>
  <r>
    <x v="5"/>
    <x v="1766"/>
    <x v="1766"/>
    <x v="1"/>
    <n v="2.1318309449999999"/>
    <n v="4"/>
    <x v="0"/>
  </r>
  <r>
    <x v="1"/>
    <x v="1767"/>
    <x v="1767"/>
    <x v="1"/>
    <n v="4.8293369540000004"/>
    <n v="0"/>
    <x v="0"/>
  </r>
  <r>
    <x v="2"/>
    <x v="1768"/>
    <x v="1768"/>
    <x v="3"/>
    <n v="0.49639583599999998"/>
    <n v="1"/>
    <x v="0"/>
  </r>
  <r>
    <x v="2"/>
    <x v="1769"/>
    <x v="1769"/>
    <x v="0"/>
    <n v="4.3522413990000004"/>
    <n v="4"/>
    <x v="0"/>
  </r>
  <r>
    <x v="6"/>
    <x v="1770"/>
    <x v="1770"/>
    <x v="2"/>
    <n v="3.0746099980000001"/>
    <n v="2"/>
    <x v="0"/>
  </r>
  <r>
    <x v="4"/>
    <x v="1771"/>
    <x v="1771"/>
    <x v="0"/>
    <n v="1.8820089360000001"/>
    <n v="2"/>
    <x v="0"/>
  </r>
  <r>
    <x v="1"/>
    <x v="1772"/>
    <x v="1772"/>
    <x v="4"/>
    <n v="3.1013144370000001"/>
    <n v="2"/>
    <x v="0"/>
  </r>
  <r>
    <x v="10"/>
    <x v="1773"/>
    <x v="1773"/>
    <x v="0"/>
    <n v="2.80833478"/>
    <n v="4"/>
    <x v="0"/>
  </r>
  <r>
    <x v="1"/>
    <x v="1774"/>
    <x v="1774"/>
    <x v="0"/>
    <n v="2.6216966890000002"/>
    <n v="3"/>
    <x v="0"/>
  </r>
  <r>
    <x v="3"/>
    <x v="1775"/>
    <x v="1775"/>
    <x v="0"/>
    <n v="2.9985050439999998"/>
    <n v="4"/>
    <x v="0"/>
  </r>
  <r>
    <x v="2"/>
    <x v="1776"/>
    <x v="1776"/>
    <x v="4"/>
    <n v="2.8914139379999999"/>
    <n v="3"/>
    <x v="0"/>
  </r>
  <r>
    <x v="8"/>
    <x v="1777"/>
    <x v="1777"/>
    <x v="2"/>
    <n v="1.623742306"/>
    <n v="1"/>
    <x v="144"/>
  </r>
  <r>
    <x v="3"/>
    <x v="1778"/>
    <x v="1778"/>
    <x v="4"/>
    <n v="2.2368795779999999"/>
    <n v="1"/>
    <x v="0"/>
  </r>
  <r>
    <x v="0"/>
    <x v="1779"/>
    <x v="1779"/>
    <x v="1"/>
    <n v="4.199388635"/>
    <n v="4"/>
    <x v="0"/>
  </r>
  <r>
    <x v="2"/>
    <x v="1780"/>
    <x v="1780"/>
    <x v="4"/>
    <n v="0.90441169300000002"/>
    <n v="1"/>
    <x v="0"/>
  </r>
  <r>
    <x v="7"/>
    <x v="1781"/>
    <x v="1781"/>
    <x v="2"/>
    <n v="3.4995868720000001"/>
    <n v="0"/>
    <x v="0"/>
  </r>
  <r>
    <x v="4"/>
    <x v="1782"/>
    <x v="1782"/>
    <x v="3"/>
    <n v="1.056499579"/>
    <n v="0"/>
    <x v="145"/>
  </r>
  <r>
    <x v="3"/>
    <x v="1783"/>
    <x v="1783"/>
    <x v="2"/>
    <n v="3.343325101"/>
    <n v="4"/>
    <x v="0"/>
  </r>
  <r>
    <x v="3"/>
    <x v="1784"/>
    <x v="1784"/>
    <x v="0"/>
    <n v="0.85114856800000005"/>
    <n v="1"/>
    <x v="146"/>
  </r>
  <r>
    <x v="3"/>
    <x v="1785"/>
    <x v="1785"/>
    <x v="3"/>
    <n v="1.7518109829999999"/>
    <n v="1"/>
    <x v="0"/>
  </r>
  <r>
    <x v="3"/>
    <x v="1786"/>
    <x v="1786"/>
    <x v="0"/>
    <n v="3.7821219890000002"/>
    <n v="2"/>
    <x v="0"/>
  </r>
  <r>
    <x v="0"/>
    <x v="1787"/>
    <x v="1787"/>
    <x v="2"/>
    <n v="2.7030154020000001"/>
    <n v="3"/>
    <x v="0"/>
  </r>
  <r>
    <x v="8"/>
    <x v="1788"/>
    <x v="1788"/>
    <x v="0"/>
    <n v="3.067598662"/>
    <n v="3"/>
    <x v="0"/>
  </r>
  <r>
    <x v="3"/>
    <x v="1789"/>
    <x v="1789"/>
    <x v="2"/>
    <n v="1.4559214949999999"/>
    <n v="2"/>
    <x v="0"/>
  </r>
  <r>
    <x v="8"/>
    <x v="1790"/>
    <x v="1790"/>
    <x v="2"/>
    <n v="5.5769557409999999"/>
    <n v="3"/>
    <x v="0"/>
  </r>
  <r>
    <x v="14"/>
    <x v="1791"/>
    <x v="1791"/>
    <x v="0"/>
    <n v="2.7571958900000002"/>
    <n v="0"/>
    <x v="0"/>
  </r>
  <r>
    <x v="1"/>
    <x v="1792"/>
    <x v="1792"/>
    <x v="2"/>
    <n v="2.4817332639999998"/>
    <n v="1"/>
    <x v="0"/>
  </r>
  <r>
    <x v="6"/>
    <x v="1793"/>
    <x v="1793"/>
    <x v="1"/>
    <n v="3.1706110810000001"/>
    <n v="2"/>
    <x v="0"/>
  </r>
  <r>
    <x v="1"/>
    <x v="1794"/>
    <x v="1794"/>
    <x v="0"/>
    <n v="0.43806821400000001"/>
    <n v="2"/>
    <x v="0"/>
  </r>
  <r>
    <x v="5"/>
    <x v="1795"/>
    <x v="1795"/>
    <x v="0"/>
    <n v="2.7835322119999999"/>
    <n v="2"/>
    <x v="0"/>
  </r>
  <r>
    <x v="4"/>
    <x v="1796"/>
    <x v="1796"/>
    <x v="0"/>
    <n v="3.2495111849999998"/>
    <n v="3"/>
    <x v="0"/>
  </r>
  <r>
    <x v="1"/>
    <x v="1797"/>
    <x v="1797"/>
    <x v="1"/>
    <n v="1.7010997750000001"/>
    <n v="4"/>
    <x v="0"/>
  </r>
  <r>
    <x v="0"/>
    <x v="1798"/>
    <x v="1798"/>
    <x v="4"/>
    <n v="6.0443765669999996"/>
    <n v="1"/>
    <x v="0"/>
  </r>
  <r>
    <x v="8"/>
    <x v="1799"/>
    <x v="1799"/>
    <x v="1"/>
    <n v="0.822736307"/>
    <n v="2"/>
    <x v="0"/>
  </r>
  <r>
    <x v="3"/>
    <x v="1800"/>
    <x v="1800"/>
    <x v="0"/>
    <n v="5.5692296219999999"/>
    <n v="1"/>
    <x v="0"/>
  </r>
  <r>
    <x v="0"/>
    <x v="1801"/>
    <x v="1801"/>
    <x v="0"/>
    <n v="7.4584776570000004"/>
    <n v="5"/>
    <x v="0"/>
  </r>
  <r>
    <x v="5"/>
    <x v="1802"/>
    <x v="1802"/>
    <x v="0"/>
    <n v="4.5220214529999998"/>
    <n v="1"/>
    <x v="147"/>
  </r>
  <r>
    <x v="3"/>
    <x v="1803"/>
    <x v="1803"/>
    <x v="0"/>
    <n v="1.8086771340000001"/>
    <n v="2"/>
    <x v="0"/>
  </r>
  <r>
    <x v="0"/>
    <x v="1804"/>
    <x v="1804"/>
    <x v="2"/>
    <n v="3.5812297960000001"/>
    <n v="0"/>
    <x v="148"/>
  </r>
  <r>
    <x v="3"/>
    <x v="1805"/>
    <x v="1805"/>
    <x v="3"/>
    <n v="1.435362161"/>
    <n v="2"/>
    <x v="0"/>
  </r>
  <r>
    <x v="2"/>
    <x v="1806"/>
    <x v="1806"/>
    <x v="0"/>
    <n v="10.345028429999999"/>
    <n v="0"/>
    <x v="0"/>
  </r>
  <r>
    <x v="3"/>
    <x v="1807"/>
    <x v="1807"/>
    <x v="3"/>
    <n v="2.6288355829999999"/>
    <n v="3"/>
    <x v="0"/>
  </r>
  <r>
    <x v="3"/>
    <x v="1808"/>
    <x v="1808"/>
    <x v="0"/>
    <n v="1.482999814"/>
    <n v="3"/>
    <x v="0"/>
  </r>
  <r>
    <x v="1"/>
    <x v="1809"/>
    <x v="1809"/>
    <x v="3"/>
    <n v="0.24651720499999999"/>
    <n v="1"/>
    <x v="149"/>
  </r>
  <r>
    <x v="4"/>
    <x v="1810"/>
    <x v="1810"/>
    <x v="0"/>
    <n v="3.041262154"/>
    <n v="4"/>
    <x v="0"/>
  </r>
  <r>
    <x v="1"/>
    <x v="1811"/>
    <x v="1811"/>
    <x v="3"/>
    <n v="6.575329462"/>
    <n v="3"/>
    <x v="0"/>
  </r>
  <r>
    <x v="11"/>
    <x v="1812"/>
    <x v="1812"/>
    <x v="0"/>
    <n v="4.4033890390000003"/>
    <n v="1"/>
    <x v="150"/>
  </r>
  <r>
    <x v="10"/>
    <x v="1813"/>
    <x v="1813"/>
    <x v="3"/>
    <n v="6.029770955"/>
    <n v="1"/>
    <x v="0"/>
  </r>
  <r>
    <x v="6"/>
    <x v="1814"/>
    <x v="1814"/>
    <x v="0"/>
    <n v="11.308615980000001"/>
    <n v="2"/>
    <x v="0"/>
  </r>
  <r>
    <x v="3"/>
    <x v="1815"/>
    <x v="1815"/>
    <x v="0"/>
    <n v="3.1360478079999998"/>
    <n v="3"/>
    <x v="0"/>
  </r>
  <r>
    <x v="1"/>
    <x v="1816"/>
    <x v="1816"/>
    <x v="2"/>
    <n v="2.6553216609999999"/>
    <n v="4"/>
    <x v="151"/>
  </r>
  <r>
    <x v="0"/>
    <x v="1817"/>
    <x v="1817"/>
    <x v="0"/>
    <n v="12.63093005"/>
    <n v="4"/>
    <x v="0"/>
  </r>
  <r>
    <x v="3"/>
    <x v="1818"/>
    <x v="1818"/>
    <x v="4"/>
    <n v="3.6182834609999999"/>
    <n v="6"/>
    <x v="0"/>
  </r>
  <r>
    <x v="8"/>
    <x v="1819"/>
    <x v="1819"/>
    <x v="3"/>
    <n v="0.96227008000000003"/>
    <n v="3"/>
    <x v="0"/>
  </r>
  <r>
    <x v="1"/>
    <x v="1820"/>
    <x v="1820"/>
    <x v="4"/>
    <n v="1.8052086439999999"/>
    <n v="1"/>
    <x v="0"/>
  </r>
  <r>
    <x v="0"/>
    <x v="1821"/>
    <x v="1821"/>
    <x v="4"/>
    <n v="12.237511039999999"/>
    <n v="1"/>
    <x v="0"/>
  </r>
  <r>
    <x v="9"/>
    <x v="1822"/>
    <x v="1822"/>
    <x v="0"/>
    <n v="4.0733503239999997"/>
    <n v="3"/>
    <x v="0"/>
  </r>
  <r>
    <x v="0"/>
    <x v="1823"/>
    <x v="1823"/>
    <x v="4"/>
    <n v="6.6460942779999996"/>
    <n v="2"/>
    <x v="0"/>
  </r>
  <r>
    <x v="4"/>
    <x v="1824"/>
    <x v="1824"/>
    <x v="2"/>
    <n v="1.302481671"/>
    <n v="3"/>
    <x v="0"/>
  </r>
  <r>
    <x v="3"/>
    <x v="1825"/>
    <x v="1825"/>
    <x v="1"/>
    <n v="6.6240832080000001"/>
    <n v="1"/>
    <x v="0"/>
  </r>
  <r>
    <x v="1"/>
    <x v="1826"/>
    <x v="1826"/>
    <x v="0"/>
    <n v="2.4711684279999999"/>
    <n v="3"/>
    <x v="0"/>
  </r>
  <r>
    <x v="2"/>
    <x v="1827"/>
    <x v="1827"/>
    <x v="4"/>
    <n v="6.8123150739999998"/>
    <n v="1"/>
    <x v="0"/>
  </r>
  <r>
    <x v="0"/>
    <x v="1828"/>
    <x v="1828"/>
    <x v="0"/>
    <n v="9.7562470890000004"/>
    <n v="1"/>
    <x v="0"/>
  </r>
  <r>
    <x v="1"/>
    <x v="1829"/>
    <x v="1829"/>
    <x v="0"/>
    <n v="1.745551726"/>
    <n v="4"/>
    <x v="152"/>
  </r>
  <r>
    <x v="1"/>
    <x v="1830"/>
    <x v="1830"/>
    <x v="0"/>
    <n v="5.3409068340000001"/>
    <n v="2"/>
    <x v="0"/>
  </r>
  <r>
    <x v="0"/>
    <x v="1831"/>
    <x v="1831"/>
    <x v="0"/>
    <n v="3.7949851680000002"/>
    <n v="0"/>
    <x v="0"/>
  </r>
  <r>
    <x v="5"/>
    <x v="1832"/>
    <x v="1832"/>
    <x v="0"/>
    <n v="2.2176168939999998"/>
    <n v="0"/>
    <x v="0"/>
  </r>
  <r>
    <x v="4"/>
    <x v="1833"/>
    <x v="1833"/>
    <x v="0"/>
    <n v="1.891189556"/>
    <n v="3"/>
    <x v="0"/>
  </r>
  <r>
    <x v="2"/>
    <x v="1834"/>
    <x v="1834"/>
    <x v="1"/>
    <n v="3.6179726630000002"/>
    <n v="0"/>
    <x v="0"/>
  </r>
  <r>
    <x v="0"/>
    <x v="1835"/>
    <x v="1835"/>
    <x v="0"/>
    <n v="1.537939022"/>
    <n v="1"/>
    <x v="0"/>
  </r>
  <r>
    <x v="3"/>
    <x v="1836"/>
    <x v="1836"/>
    <x v="1"/>
    <n v="2.9396064719999999"/>
    <n v="1"/>
    <x v="0"/>
  </r>
  <r>
    <x v="8"/>
    <x v="1837"/>
    <x v="1837"/>
    <x v="0"/>
    <n v="5.6248128990000001"/>
    <n v="4"/>
    <x v="0"/>
  </r>
  <r>
    <x v="0"/>
    <x v="1838"/>
    <x v="1838"/>
    <x v="0"/>
    <n v="0.895331196"/>
    <n v="4"/>
    <x v="0"/>
  </r>
  <r>
    <x v="2"/>
    <x v="1839"/>
    <x v="1839"/>
    <x v="2"/>
    <n v="1.3858620100000001"/>
    <n v="4"/>
    <x v="0"/>
  </r>
  <r>
    <x v="2"/>
    <x v="1840"/>
    <x v="1840"/>
    <x v="2"/>
    <n v="1.7484519279999999"/>
    <n v="1"/>
    <x v="153"/>
  </r>
  <r>
    <x v="0"/>
    <x v="1841"/>
    <x v="1841"/>
    <x v="2"/>
    <n v="4.4769042780000001"/>
    <n v="2"/>
    <x v="0"/>
  </r>
  <r>
    <x v="4"/>
    <x v="1842"/>
    <x v="1842"/>
    <x v="2"/>
    <n v="6.1438513170000002"/>
    <n v="2"/>
    <x v="0"/>
  </r>
  <r>
    <x v="0"/>
    <x v="1843"/>
    <x v="1843"/>
    <x v="0"/>
    <n v="3.5412067550000002"/>
    <n v="0"/>
    <x v="0"/>
  </r>
  <r>
    <x v="0"/>
    <x v="1844"/>
    <x v="1844"/>
    <x v="4"/>
    <n v="5.3999147540000001"/>
    <n v="2"/>
    <x v="0"/>
  </r>
  <r>
    <x v="9"/>
    <x v="1845"/>
    <x v="1845"/>
    <x v="2"/>
    <n v="4.2212554229999997"/>
    <n v="3"/>
    <x v="0"/>
  </r>
  <r>
    <x v="5"/>
    <x v="1846"/>
    <x v="1846"/>
    <x v="0"/>
    <n v="10.418201229999999"/>
    <n v="1"/>
    <x v="0"/>
  </r>
  <r>
    <x v="3"/>
    <x v="1847"/>
    <x v="1847"/>
    <x v="1"/>
    <n v="1.208185335"/>
    <n v="3"/>
    <x v="0"/>
  </r>
  <r>
    <x v="4"/>
    <x v="1848"/>
    <x v="1848"/>
    <x v="4"/>
    <n v="1.1624613429999999"/>
    <n v="0"/>
    <x v="0"/>
  </r>
  <r>
    <x v="1"/>
    <x v="1849"/>
    <x v="1849"/>
    <x v="0"/>
    <n v="0.23590876999999999"/>
    <n v="1"/>
    <x v="154"/>
  </r>
  <r>
    <x v="7"/>
    <x v="1850"/>
    <x v="1850"/>
    <x v="1"/>
    <n v="0.87751310299999996"/>
    <n v="2"/>
    <x v="0"/>
  </r>
  <r>
    <x v="0"/>
    <x v="1851"/>
    <x v="1851"/>
    <x v="3"/>
    <n v="1.755400445"/>
    <n v="1"/>
    <x v="0"/>
  </r>
  <r>
    <x v="1"/>
    <x v="1852"/>
    <x v="1852"/>
    <x v="2"/>
    <n v="3.3928868680000002"/>
    <n v="3"/>
    <x v="0"/>
  </r>
  <r>
    <x v="6"/>
    <x v="1853"/>
    <x v="1853"/>
    <x v="0"/>
    <n v="3.4027446239999999"/>
    <n v="1"/>
    <x v="0"/>
  </r>
  <r>
    <x v="7"/>
    <x v="1854"/>
    <x v="1854"/>
    <x v="3"/>
    <n v="4.487820567"/>
    <n v="5"/>
    <x v="0"/>
  </r>
  <r>
    <x v="2"/>
    <x v="1855"/>
    <x v="1855"/>
    <x v="0"/>
    <n v="3.1435772649999998"/>
    <n v="1"/>
    <x v="155"/>
  </r>
  <r>
    <x v="5"/>
    <x v="1856"/>
    <x v="1856"/>
    <x v="0"/>
    <n v="3.3150344839999999"/>
    <n v="0"/>
    <x v="0"/>
  </r>
  <r>
    <x v="4"/>
    <x v="1857"/>
    <x v="1857"/>
    <x v="0"/>
    <n v="4.4847902050000004"/>
    <n v="0"/>
    <x v="0"/>
  </r>
  <r>
    <x v="0"/>
    <x v="1858"/>
    <x v="1858"/>
    <x v="4"/>
    <n v="9.4529279830000004"/>
    <n v="3"/>
    <x v="0"/>
  </r>
  <r>
    <x v="6"/>
    <x v="1859"/>
    <x v="1859"/>
    <x v="3"/>
    <n v="7.5702802289999997"/>
    <n v="0"/>
    <x v="0"/>
  </r>
  <r>
    <x v="3"/>
    <x v="1860"/>
    <x v="1860"/>
    <x v="4"/>
    <n v="1.0112905350000001"/>
    <n v="5"/>
    <x v="0"/>
  </r>
  <r>
    <x v="1"/>
    <x v="1861"/>
    <x v="1861"/>
    <x v="3"/>
    <n v="11.6761961"/>
    <n v="0"/>
    <x v="0"/>
  </r>
  <r>
    <x v="10"/>
    <x v="1862"/>
    <x v="1862"/>
    <x v="0"/>
    <n v="12.68274634"/>
    <n v="0"/>
    <x v="0"/>
  </r>
  <r>
    <x v="1"/>
    <x v="1863"/>
    <x v="1863"/>
    <x v="0"/>
    <n v="1.011122936"/>
    <n v="1"/>
    <x v="0"/>
  </r>
  <r>
    <x v="10"/>
    <x v="1864"/>
    <x v="1864"/>
    <x v="4"/>
    <n v="2.612284941"/>
    <n v="2"/>
    <x v="0"/>
  </r>
  <r>
    <x v="0"/>
    <x v="1865"/>
    <x v="1865"/>
    <x v="3"/>
    <n v="3.8754035070000001"/>
    <n v="4"/>
    <x v="0"/>
  </r>
  <r>
    <x v="5"/>
    <x v="1866"/>
    <x v="1866"/>
    <x v="2"/>
    <n v="4.9864066569999999"/>
    <n v="1"/>
    <x v="0"/>
  </r>
  <r>
    <x v="8"/>
    <x v="1867"/>
    <x v="1867"/>
    <x v="0"/>
    <n v="1.371588472"/>
    <n v="3"/>
    <x v="0"/>
  </r>
  <r>
    <x v="5"/>
    <x v="1868"/>
    <x v="1868"/>
    <x v="0"/>
    <n v="0.72740739499999996"/>
    <n v="3"/>
    <x v="0"/>
  </r>
  <r>
    <x v="4"/>
    <x v="1869"/>
    <x v="1869"/>
    <x v="0"/>
    <n v="7.3217056429999996"/>
    <n v="1"/>
    <x v="0"/>
  </r>
  <r>
    <x v="10"/>
    <x v="1870"/>
    <x v="1870"/>
    <x v="0"/>
    <n v="5.5241552660000002"/>
    <n v="0"/>
    <x v="0"/>
  </r>
  <r>
    <x v="2"/>
    <x v="1871"/>
    <x v="1871"/>
    <x v="0"/>
    <n v="3.2273081970000002"/>
    <n v="1"/>
    <x v="0"/>
  </r>
  <r>
    <x v="2"/>
    <x v="1872"/>
    <x v="1872"/>
    <x v="3"/>
    <n v="2.6865786780000001"/>
    <n v="3"/>
    <x v="0"/>
  </r>
  <r>
    <x v="3"/>
    <x v="1873"/>
    <x v="1873"/>
    <x v="2"/>
    <n v="6.0552197310000002"/>
    <n v="0"/>
    <x v="0"/>
  </r>
  <r>
    <x v="4"/>
    <x v="1874"/>
    <x v="1874"/>
    <x v="4"/>
    <n v="1.1580270340000001"/>
    <n v="0"/>
    <x v="0"/>
  </r>
  <r>
    <x v="5"/>
    <x v="1875"/>
    <x v="1875"/>
    <x v="0"/>
    <n v="4.2995468240000001"/>
    <n v="1"/>
    <x v="0"/>
  </r>
  <r>
    <x v="10"/>
    <x v="1876"/>
    <x v="1876"/>
    <x v="0"/>
    <n v="5.6055375700000001"/>
    <n v="3"/>
    <x v="0"/>
  </r>
  <r>
    <x v="0"/>
    <x v="1877"/>
    <x v="1877"/>
    <x v="2"/>
    <n v="3.1260745820000002"/>
    <n v="2"/>
    <x v="0"/>
  </r>
  <r>
    <x v="0"/>
    <x v="1878"/>
    <x v="1878"/>
    <x v="1"/>
    <n v="1.3598957469999999"/>
    <n v="1"/>
    <x v="156"/>
  </r>
  <r>
    <x v="2"/>
    <x v="1879"/>
    <x v="1879"/>
    <x v="2"/>
    <n v="1.4647821219999999"/>
    <n v="0"/>
    <x v="0"/>
  </r>
  <r>
    <x v="3"/>
    <x v="1880"/>
    <x v="1880"/>
    <x v="1"/>
    <n v="2.3421982479999999"/>
    <n v="0"/>
    <x v="157"/>
  </r>
  <r>
    <x v="3"/>
    <x v="1881"/>
    <x v="1881"/>
    <x v="1"/>
    <n v="3.1438483549999998"/>
    <n v="2"/>
    <x v="0"/>
  </r>
  <r>
    <x v="1"/>
    <x v="1882"/>
    <x v="1882"/>
    <x v="0"/>
    <n v="1.4571805929999999"/>
    <n v="2"/>
    <x v="158"/>
  </r>
  <r>
    <x v="3"/>
    <x v="1883"/>
    <x v="1883"/>
    <x v="0"/>
    <n v="5.971110243"/>
    <n v="1"/>
    <x v="0"/>
  </r>
  <r>
    <x v="8"/>
    <x v="1884"/>
    <x v="1884"/>
    <x v="4"/>
    <n v="3.9953070049999999"/>
    <n v="1"/>
    <x v="0"/>
  </r>
  <r>
    <x v="1"/>
    <x v="1885"/>
    <x v="1885"/>
    <x v="2"/>
    <n v="0.80631503800000004"/>
    <n v="0"/>
    <x v="159"/>
  </r>
  <r>
    <x v="3"/>
    <x v="1886"/>
    <x v="1886"/>
    <x v="0"/>
    <n v="4.1699527449999998"/>
    <n v="2"/>
    <x v="0"/>
  </r>
  <r>
    <x v="1"/>
    <x v="1887"/>
    <x v="1887"/>
    <x v="2"/>
    <n v="6.7759018759999998"/>
    <n v="1"/>
    <x v="0"/>
  </r>
  <r>
    <x v="10"/>
    <x v="1888"/>
    <x v="1888"/>
    <x v="2"/>
    <n v="4.9960966950000003"/>
    <n v="0"/>
    <x v="0"/>
  </r>
  <r>
    <x v="0"/>
    <x v="1889"/>
    <x v="1889"/>
    <x v="3"/>
    <n v="9.4471774909999997"/>
    <n v="1"/>
    <x v="0"/>
  </r>
  <r>
    <x v="4"/>
    <x v="1890"/>
    <x v="1890"/>
    <x v="0"/>
    <n v="0.625946789"/>
    <n v="3"/>
    <x v="0"/>
  </r>
  <r>
    <x v="5"/>
    <x v="1891"/>
    <x v="1891"/>
    <x v="0"/>
    <n v="1.9543416149999999"/>
    <n v="3"/>
    <x v="0"/>
  </r>
  <r>
    <x v="1"/>
    <x v="1892"/>
    <x v="1892"/>
    <x v="2"/>
    <n v="4.5939073759999998"/>
    <n v="4"/>
    <x v="0"/>
  </r>
  <r>
    <x v="1"/>
    <x v="1893"/>
    <x v="1893"/>
    <x v="4"/>
    <n v="2.2564381949999999"/>
    <n v="0"/>
    <x v="0"/>
  </r>
  <r>
    <x v="4"/>
    <x v="1894"/>
    <x v="1894"/>
    <x v="4"/>
    <n v="3.0762072709999999"/>
    <n v="1"/>
    <x v="0"/>
  </r>
  <r>
    <x v="2"/>
    <x v="1895"/>
    <x v="1895"/>
    <x v="3"/>
    <n v="9.8204903990000005"/>
    <n v="2"/>
    <x v="0"/>
  </r>
  <r>
    <x v="1"/>
    <x v="1896"/>
    <x v="1896"/>
    <x v="1"/>
    <n v="7.5520434270000001"/>
    <n v="3"/>
    <x v="0"/>
  </r>
  <r>
    <x v="2"/>
    <x v="1897"/>
    <x v="1897"/>
    <x v="2"/>
    <n v="4.9392524160000004"/>
    <n v="4"/>
    <x v="0"/>
  </r>
  <r>
    <x v="2"/>
    <x v="1898"/>
    <x v="1898"/>
    <x v="0"/>
    <n v="3.5820945289999999"/>
    <n v="3"/>
    <x v="0"/>
  </r>
  <r>
    <x v="5"/>
    <x v="1899"/>
    <x v="1899"/>
    <x v="2"/>
    <n v="5.0256772160000001"/>
    <n v="2"/>
    <x v="0"/>
  </r>
  <r>
    <x v="9"/>
    <x v="1900"/>
    <x v="1900"/>
    <x v="4"/>
    <n v="5.6763902269999997"/>
    <n v="6"/>
    <x v="0"/>
  </r>
  <r>
    <x v="2"/>
    <x v="1901"/>
    <x v="1901"/>
    <x v="1"/>
    <n v="2.2882764130000002"/>
    <n v="2"/>
    <x v="0"/>
  </r>
  <r>
    <x v="5"/>
    <x v="1902"/>
    <x v="1902"/>
    <x v="3"/>
    <n v="6.2796812419999997"/>
    <n v="3"/>
    <x v="0"/>
  </r>
  <r>
    <x v="3"/>
    <x v="1903"/>
    <x v="1903"/>
    <x v="4"/>
    <n v="4.498281811"/>
    <n v="1"/>
    <x v="0"/>
  </r>
  <r>
    <x v="1"/>
    <x v="1904"/>
    <x v="1904"/>
    <x v="2"/>
    <n v="4.4389410509999996"/>
    <n v="1"/>
    <x v="160"/>
  </r>
  <r>
    <x v="3"/>
    <x v="1905"/>
    <x v="1905"/>
    <x v="0"/>
    <n v="3.2646066560000002"/>
    <n v="3"/>
    <x v="0"/>
  </r>
  <r>
    <x v="5"/>
    <x v="1906"/>
    <x v="1906"/>
    <x v="0"/>
    <n v="4.9605432309999999"/>
    <n v="1"/>
    <x v="0"/>
  </r>
  <r>
    <x v="1"/>
    <x v="1907"/>
    <x v="1907"/>
    <x v="0"/>
    <n v="6.7868943709999998"/>
    <n v="2"/>
    <x v="0"/>
  </r>
  <r>
    <x v="10"/>
    <x v="1908"/>
    <x v="1908"/>
    <x v="0"/>
    <n v="1.4891969439999999"/>
    <n v="2"/>
    <x v="0"/>
  </r>
  <r>
    <x v="9"/>
    <x v="1909"/>
    <x v="1909"/>
    <x v="2"/>
    <n v="11.27044858"/>
    <n v="2"/>
    <x v="0"/>
  </r>
  <r>
    <x v="0"/>
    <x v="1910"/>
    <x v="1910"/>
    <x v="0"/>
    <n v="7.1826164590000001"/>
    <n v="5"/>
    <x v="0"/>
  </r>
  <r>
    <x v="5"/>
    <x v="1911"/>
    <x v="1911"/>
    <x v="4"/>
    <n v="1.295418118"/>
    <n v="1"/>
    <x v="161"/>
  </r>
  <r>
    <x v="2"/>
    <x v="1912"/>
    <x v="1912"/>
    <x v="2"/>
    <n v="6.2294350490000001"/>
    <n v="0"/>
    <x v="0"/>
  </r>
  <r>
    <x v="4"/>
    <x v="1913"/>
    <x v="1913"/>
    <x v="2"/>
    <n v="2.8487365090000001"/>
    <n v="2"/>
    <x v="1"/>
  </r>
  <r>
    <x v="3"/>
    <x v="1914"/>
    <x v="1914"/>
    <x v="2"/>
    <n v="1.1215064990000001"/>
    <n v="2"/>
    <x v="1"/>
  </r>
  <r>
    <x v="1"/>
    <x v="1915"/>
    <x v="1915"/>
    <x v="0"/>
    <n v="1.9890329849999999"/>
    <n v="1"/>
    <x v="1"/>
  </r>
  <r>
    <x v="5"/>
    <x v="1916"/>
    <x v="1916"/>
    <x v="3"/>
    <n v="2.1099603490000001"/>
    <n v="6"/>
    <x v="1"/>
  </r>
  <r>
    <x v="4"/>
    <x v="1917"/>
    <x v="1917"/>
    <x v="0"/>
    <n v="5.2509220819999998"/>
    <n v="3"/>
    <x v="1"/>
  </r>
  <r>
    <x v="3"/>
    <x v="1918"/>
    <x v="1918"/>
    <x v="3"/>
    <n v="3.237192152"/>
    <n v="2"/>
    <x v="1"/>
  </r>
  <r>
    <x v="4"/>
    <x v="1919"/>
    <x v="1919"/>
    <x v="0"/>
    <n v="4.4639988300000004"/>
    <n v="3"/>
    <x v="1"/>
  </r>
  <r>
    <x v="4"/>
    <x v="1920"/>
    <x v="1920"/>
    <x v="2"/>
    <n v="5.9713417050000004"/>
    <n v="1"/>
    <x v="1"/>
  </r>
  <r>
    <x v="2"/>
    <x v="1921"/>
    <x v="1921"/>
    <x v="0"/>
    <n v="4.9387261530000002"/>
    <n v="2"/>
    <x v="1"/>
  </r>
  <r>
    <x v="2"/>
    <x v="1922"/>
    <x v="1922"/>
    <x v="0"/>
    <n v="6.0477580169999996"/>
    <n v="3"/>
    <x v="1"/>
  </r>
  <r>
    <x v="1"/>
    <x v="1923"/>
    <x v="1923"/>
    <x v="2"/>
    <n v="1.8383322609999999"/>
    <n v="3"/>
    <x v="1"/>
  </r>
  <r>
    <x v="0"/>
    <x v="1924"/>
    <x v="1924"/>
    <x v="4"/>
    <n v="2.6349980400000002"/>
    <n v="3"/>
    <x v="1"/>
  </r>
  <r>
    <x v="5"/>
    <x v="1925"/>
    <x v="1925"/>
    <x v="0"/>
    <n v="1.5668122799999999"/>
    <n v="0"/>
    <x v="1"/>
  </r>
  <r>
    <x v="1"/>
    <x v="1926"/>
    <x v="1926"/>
    <x v="2"/>
    <n v="2.7671306750000002"/>
    <n v="2"/>
    <x v="1"/>
  </r>
  <r>
    <x v="4"/>
    <x v="1927"/>
    <x v="1927"/>
    <x v="0"/>
    <n v="1.6430941050000001"/>
    <n v="3"/>
    <x v="1"/>
  </r>
  <r>
    <x v="0"/>
    <x v="1928"/>
    <x v="1928"/>
    <x v="0"/>
    <n v="2.115108765"/>
    <n v="1"/>
    <x v="1"/>
  </r>
  <r>
    <x v="3"/>
    <x v="1929"/>
    <x v="1929"/>
    <x v="3"/>
    <n v="1.8749121900000001"/>
    <n v="2"/>
    <x v="1"/>
  </r>
  <r>
    <x v="1"/>
    <x v="1930"/>
    <x v="1930"/>
    <x v="1"/>
    <n v="3.7020566869999998"/>
    <n v="1"/>
    <x v="1"/>
  </r>
  <r>
    <x v="10"/>
    <x v="1931"/>
    <x v="1931"/>
    <x v="2"/>
    <n v="8.5018088879999993"/>
    <n v="2"/>
    <x v="1"/>
  </r>
  <r>
    <x v="5"/>
    <x v="1932"/>
    <x v="1932"/>
    <x v="0"/>
    <n v="0.58752791000000004"/>
    <n v="2"/>
    <x v="1"/>
  </r>
  <r>
    <x v="3"/>
    <x v="1933"/>
    <x v="1933"/>
    <x v="0"/>
    <n v="2.4444992769999998"/>
    <n v="3"/>
    <x v="1"/>
  </r>
  <r>
    <x v="1"/>
    <x v="1934"/>
    <x v="1934"/>
    <x v="3"/>
    <n v="5.5370263609999997"/>
    <n v="1"/>
    <x v="1"/>
  </r>
  <r>
    <x v="2"/>
    <x v="1935"/>
    <x v="1935"/>
    <x v="0"/>
    <n v="2.1650470689999999"/>
    <n v="1"/>
    <x v="1"/>
  </r>
  <r>
    <x v="3"/>
    <x v="1936"/>
    <x v="1936"/>
    <x v="1"/>
    <n v="6.8205776140000003"/>
    <n v="0"/>
    <x v="1"/>
  </r>
  <r>
    <x v="4"/>
    <x v="1937"/>
    <x v="1937"/>
    <x v="0"/>
    <n v="1.5492296189999999"/>
    <n v="2"/>
    <x v="1"/>
  </r>
  <r>
    <x v="8"/>
    <x v="1938"/>
    <x v="1938"/>
    <x v="3"/>
    <n v="2.4951388030000001"/>
    <n v="2"/>
    <x v="1"/>
  </r>
  <r>
    <x v="10"/>
    <x v="1939"/>
    <x v="1939"/>
    <x v="0"/>
    <n v="2.321536327"/>
    <n v="0"/>
    <x v="1"/>
  </r>
  <r>
    <x v="0"/>
    <x v="1940"/>
    <x v="1940"/>
    <x v="0"/>
    <n v="1.9172863179999999"/>
    <n v="0"/>
    <x v="1"/>
  </r>
  <r>
    <x v="1"/>
    <x v="1941"/>
    <x v="1941"/>
    <x v="4"/>
    <n v="2.71218256"/>
    <n v="0"/>
    <x v="1"/>
  </r>
  <r>
    <x v="2"/>
    <x v="1942"/>
    <x v="1942"/>
    <x v="3"/>
    <n v="6.9053953210000003"/>
    <n v="3"/>
    <x v="1"/>
  </r>
  <r>
    <x v="4"/>
    <x v="1943"/>
    <x v="1943"/>
    <x v="3"/>
    <n v="3.7016517699999998"/>
    <n v="5"/>
    <x v="1"/>
  </r>
  <r>
    <x v="1"/>
    <x v="1944"/>
    <x v="1944"/>
    <x v="4"/>
    <n v="9.7129047889999995"/>
    <n v="2"/>
    <x v="1"/>
  </r>
  <r>
    <x v="8"/>
    <x v="1945"/>
    <x v="1945"/>
    <x v="1"/>
    <n v="1.3740837100000001"/>
    <n v="4"/>
    <x v="1"/>
  </r>
  <r>
    <x v="8"/>
    <x v="1946"/>
    <x v="1946"/>
    <x v="2"/>
    <n v="7.9977535450000001"/>
    <n v="2"/>
    <x v="1"/>
  </r>
  <r>
    <x v="6"/>
    <x v="1947"/>
    <x v="1947"/>
    <x v="1"/>
    <n v="0.32932740900000002"/>
    <n v="1"/>
    <x v="1"/>
  </r>
  <r>
    <x v="0"/>
    <x v="1948"/>
    <x v="1948"/>
    <x v="1"/>
    <n v="5.5863443930000001"/>
    <n v="1"/>
    <x v="1"/>
  </r>
  <r>
    <x v="1"/>
    <x v="1949"/>
    <x v="1949"/>
    <x v="2"/>
    <n v="10.52793383"/>
    <n v="2"/>
    <x v="1"/>
  </r>
  <r>
    <x v="2"/>
    <x v="1950"/>
    <x v="1950"/>
    <x v="4"/>
    <n v="10.080512260000001"/>
    <n v="1"/>
    <x v="1"/>
  </r>
  <r>
    <x v="5"/>
    <x v="1951"/>
    <x v="1951"/>
    <x v="2"/>
    <n v="1.9344180740000001"/>
    <n v="1"/>
    <x v="1"/>
  </r>
  <r>
    <x v="8"/>
    <x v="1952"/>
    <x v="1952"/>
    <x v="2"/>
    <n v="6.1577106629999996"/>
    <n v="2"/>
    <x v="1"/>
  </r>
  <r>
    <x v="8"/>
    <x v="1953"/>
    <x v="1953"/>
    <x v="1"/>
    <n v="7.5076641390000001"/>
    <n v="3"/>
    <x v="1"/>
  </r>
  <r>
    <x v="2"/>
    <x v="1954"/>
    <x v="1954"/>
    <x v="0"/>
    <n v="5.3602721600000001"/>
    <n v="2"/>
    <x v="1"/>
  </r>
  <r>
    <x v="1"/>
    <x v="1955"/>
    <x v="1955"/>
    <x v="0"/>
    <n v="2.2451111670000001"/>
    <n v="2"/>
    <x v="1"/>
  </r>
  <r>
    <x v="12"/>
    <x v="1956"/>
    <x v="1956"/>
    <x v="2"/>
    <n v="1.701089769"/>
    <n v="1"/>
    <x v="1"/>
  </r>
  <r>
    <x v="2"/>
    <x v="1957"/>
    <x v="1957"/>
    <x v="0"/>
    <n v="2.8908946819999999"/>
    <n v="2"/>
    <x v="1"/>
  </r>
  <r>
    <x v="2"/>
    <x v="1958"/>
    <x v="1958"/>
    <x v="2"/>
    <n v="5.9493630169999996"/>
    <n v="0"/>
    <x v="1"/>
  </r>
  <r>
    <x v="1"/>
    <x v="1959"/>
    <x v="1959"/>
    <x v="3"/>
    <n v="2.4372060100000001"/>
    <n v="2"/>
    <x v="1"/>
  </r>
  <r>
    <x v="2"/>
    <x v="1960"/>
    <x v="1960"/>
    <x v="4"/>
    <n v="2.9306326770000002"/>
    <n v="6"/>
    <x v="1"/>
  </r>
  <r>
    <x v="1"/>
    <x v="1961"/>
    <x v="1961"/>
    <x v="1"/>
    <n v="2.9848005240000002"/>
    <n v="0"/>
    <x v="1"/>
  </r>
  <r>
    <x v="3"/>
    <x v="1962"/>
    <x v="1962"/>
    <x v="0"/>
    <n v="5.0056420900000003"/>
    <n v="1"/>
    <x v="1"/>
  </r>
  <r>
    <x v="1"/>
    <x v="1963"/>
    <x v="1963"/>
    <x v="3"/>
    <n v="3.345964183"/>
    <n v="2"/>
    <x v="1"/>
  </r>
  <r>
    <x v="2"/>
    <x v="1964"/>
    <x v="1964"/>
    <x v="4"/>
    <n v="1.9627280030000001"/>
    <n v="2"/>
    <x v="1"/>
  </r>
  <r>
    <x v="8"/>
    <x v="1965"/>
    <x v="1965"/>
    <x v="0"/>
    <n v="1.9080085389999999"/>
    <n v="1"/>
    <x v="1"/>
  </r>
  <r>
    <x v="5"/>
    <x v="1966"/>
    <x v="1966"/>
    <x v="4"/>
    <n v="8.2718834730000008"/>
    <n v="6"/>
    <x v="1"/>
  </r>
  <r>
    <x v="2"/>
    <x v="1967"/>
    <x v="1967"/>
    <x v="3"/>
    <n v="6.1726654769999998"/>
    <n v="0"/>
    <x v="1"/>
  </r>
  <r>
    <x v="4"/>
    <x v="1968"/>
    <x v="1968"/>
    <x v="0"/>
    <n v="4.9788496599999998"/>
    <n v="1"/>
    <x v="1"/>
  </r>
  <r>
    <x v="2"/>
    <x v="1969"/>
    <x v="1969"/>
    <x v="2"/>
    <n v="3.7519408429999999"/>
    <n v="1"/>
    <x v="1"/>
  </r>
  <r>
    <x v="4"/>
    <x v="1970"/>
    <x v="1970"/>
    <x v="3"/>
    <n v="0.57266285699999997"/>
    <n v="3"/>
    <x v="1"/>
  </r>
  <r>
    <x v="0"/>
    <x v="1971"/>
    <x v="1971"/>
    <x v="0"/>
    <n v="7.5944051459999997"/>
    <n v="1"/>
    <x v="1"/>
  </r>
  <r>
    <x v="5"/>
    <x v="1972"/>
    <x v="1972"/>
    <x v="4"/>
    <n v="1.986798624"/>
    <n v="4"/>
    <x v="1"/>
  </r>
  <r>
    <x v="10"/>
    <x v="1973"/>
    <x v="1973"/>
    <x v="2"/>
    <n v="2.1399662820000001"/>
    <n v="1"/>
    <x v="1"/>
  </r>
  <r>
    <x v="1"/>
    <x v="1974"/>
    <x v="1974"/>
    <x v="0"/>
    <n v="5.6944813630000004"/>
    <n v="2"/>
    <x v="1"/>
  </r>
  <r>
    <x v="2"/>
    <x v="1975"/>
    <x v="1975"/>
    <x v="4"/>
    <n v="7.6053973380000004"/>
    <n v="1"/>
    <x v="1"/>
  </r>
  <r>
    <x v="6"/>
    <x v="1976"/>
    <x v="1976"/>
    <x v="0"/>
    <n v="3.3990251790000001"/>
    <n v="0"/>
    <x v="1"/>
  </r>
  <r>
    <x v="5"/>
    <x v="1977"/>
    <x v="1977"/>
    <x v="1"/>
    <n v="4.4816672979999996"/>
    <n v="3"/>
    <x v="1"/>
  </r>
  <r>
    <x v="3"/>
    <x v="1978"/>
    <x v="1978"/>
    <x v="0"/>
    <n v="0.68630931399999995"/>
    <n v="1"/>
    <x v="1"/>
  </r>
  <r>
    <x v="9"/>
    <x v="1979"/>
    <x v="1979"/>
    <x v="0"/>
    <n v="3.6528731890000001"/>
    <n v="3"/>
    <x v="1"/>
  </r>
  <r>
    <x v="3"/>
    <x v="1980"/>
    <x v="1980"/>
    <x v="2"/>
    <n v="2.842953574"/>
    <n v="2"/>
    <x v="1"/>
  </r>
  <r>
    <x v="3"/>
    <x v="1981"/>
    <x v="1981"/>
    <x v="0"/>
    <n v="4.6438558079999996"/>
    <n v="3"/>
    <x v="1"/>
  </r>
  <r>
    <x v="5"/>
    <x v="1982"/>
    <x v="1982"/>
    <x v="0"/>
    <n v="3.989956872"/>
    <n v="2"/>
    <x v="1"/>
  </r>
  <r>
    <x v="1"/>
    <x v="1983"/>
    <x v="1983"/>
    <x v="1"/>
    <n v="1.4183861019999999"/>
    <n v="2"/>
    <x v="1"/>
  </r>
  <r>
    <x v="0"/>
    <x v="1984"/>
    <x v="1984"/>
    <x v="3"/>
    <n v="6.1896557769999996"/>
    <n v="0"/>
    <x v="1"/>
  </r>
  <r>
    <x v="8"/>
    <x v="1985"/>
    <x v="1985"/>
    <x v="1"/>
    <n v="5.1315920689999999"/>
    <n v="2"/>
    <x v="1"/>
  </r>
  <r>
    <x v="0"/>
    <x v="1986"/>
    <x v="1986"/>
    <x v="2"/>
    <n v="2.6008764329999998"/>
    <n v="4"/>
    <x v="1"/>
  </r>
  <r>
    <x v="2"/>
    <x v="1987"/>
    <x v="1987"/>
    <x v="1"/>
    <n v="0.93307288899999996"/>
    <n v="2"/>
    <x v="1"/>
  </r>
  <r>
    <x v="6"/>
    <x v="1988"/>
    <x v="1988"/>
    <x v="3"/>
    <n v="9.8314205979999993"/>
    <n v="1"/>
    <x v="1"/>
  </r>
  <r>
    <x v="4"/>
    <x v="1989"/>
    <x v="1989"/>
    <x v="2"/>
    <n v="3.3928529470000002"/>
    <n v="3"/>
    <x v="1"/>
  </r>
  <r>
    <x v="4"/>
    <x v="1990"/>
    <x v="1990"/>
    <x v="0"/>
    <n v="4.6317727959999999"/>
    <n v="3"/>
    <x v="1"/>
  </r>
  <r>
    <x v="1"/>
    <x v="1991"/>
    <x v="1991"/>
    <x v="0"/>
    <n v="1.8865114780000001"/>
    <n v="2"/>
    <x v="1"/>
  </r>
  <r>
    <x v="1"/>
    <x v="1992"/>
    <x v="1992"/>
    <x v="2"/>
    <n v="5.2843699419999997"/>
    <n v="2"/>
    <x v="1"/>
  </r>
  <r>
    <x v="1"/>
    <x v="1993"/>
    <x v="1993"/>
    <x v="3"/>
    <n v="3.7123098400000001"/>
    <n v="2"/>
    <x v="1"/>
  </r>
  <r>
    <x v="10"/>
    <x v="1994"/>
    <x v="1994"/>
    <x v="2"/>
    <n v="4.1281222189999998"/>
    <n v="3"/>
    <x v="1"/>
  </r>
  <r>
    <x v="6"/>
    <x v="1995"/>
    <x v="1995"/>
    <x v="4"/>
    <n v="1.3242056360000001"/>
    <n v="2"/>
    <x v="1"/>
  </r>
  <r>
    <x v="2"/>
    <x v="1996"/>
    <x v="1996"/>
    <x v="0"/>
    <n v="3.8244163379999998"/>
    <n v="1"/>
    <x v="1"/>
  </r>
  <r>
    <x v="1"/>
    <x v="1997"/>
    <x v="1997"/>
    <x v="0"/>
    <n v="1.28867457"/>
    <n v="1"/>
    <x v="1"/>
  </r>
  <r>
    <x v="2"/>
    <x v="1998"/>
    <x v="1998"/>
    <x v="2"/>
    <n v="5.0375838709999998"/>
    <n v="2"/>
    <x v="0"/>
  </r>
  <r>
    <x v="2"/>
    <x v="1999"/>
    <x v="1999"/>
    <x v="3"/>
    <n v="5.1869076400000003"/>
    <n v="3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88">
  <r>
    <n v="5"/>
    <n v="11.05138124"/>
    <n v="0.230651937"/>
    <x v="0"/>
    <n v="3.89046007"/>
    <n v="3"/>
    <n v="1"/>
  </r>
  <r>
    <n v="4"/>
    <n v="3.429315699"/>
    <n v="0.39100133399999998"/>
    <x v="1"/>
    <n v="8.4781744870000004"/>
    <n v="0"/>
    <n v="0"/>
  </r>
  <r>
    <n v="4"/>
    <n v="1.621052046"/>
    <n v="0.39798610600000001"/>
    <x v="0"/>
    <n v="9.6361696269999992"/>
    <n v="2"/>
    <n v="1"/>
  </r>
  <r>
    <n v="5"/>
    <n v="3.6292789550000002"/>
    <n v="0.18045768500000001"/>
    <x v="0"/>
    <n v="2.0719246760000001"/>
    <n v="3"/>
    <n v="1"/>
  </r>
  <r>
    <n v="5"/>
    <n v="4.235843279"/>
    <n v="0.29154087400000001"/>
    <x v="2"/>
    <n v="1.96065383"/>
    <n v="5"/>
    <n v="1"/>
  </r>
  <r>
    <n v="3"/>
    <n v="4.5418678200000002"/>
    <n v="0.420740049"/>
    <x v="1"/>
    <n v="3.4387115480000001"/>
    <n v="2"/>
    <n v="0"/>
  </r>
  <r>
    <n v="5"/>
    <n v="1.9495580159999999"/>
    <n v="3.4978157000000003E-2"/>
    <x v="1"/>
    <n v="2.1192714719999999"/>
    <n v="1"/>
    <n v="1"/>
  </r>
  <r>
    <n v="4"/>
    <n v="1.685739755"/>
    <n v="0.25234276"/>
    <x v="2"/>
    <n v="3.4780157009999999"/>
    <n v="5"/>
    <n v="0"/>
  </r>
  <r>
    <n v="6"/>
    <n v="3.3268033000000002E-2"/>
    <n v="0.120702771"/>
    <x v="0"/>
    <n v="5.2855190800000003"/>
    <n v="1"/>
    <n v="0"/>
  </r>
  <r>
    <n v="7"/>
    <n v="7.8337417550000001"/>
    <n v="0.212726886"/>
    <x v="2"/>
    <n v="4.0601152230000004"/>
    <n v="5"/>
    <n v="0"/>
  </r>
  <r>
    <n v="2"/>
    <n v="2.773784434"/>
    <n v="0.48576782200000002"/>
    <x v="3"/>
    <n v="2.9736527869999998"/>
    <n v="3"/>
    <n v="0"/>
  </r>
  <r>
    <n v="5"/>
    <n v="0.68128129400000004"/>
    <n v="0.453890552"/>
    <x v="4"/>
    <n v="1.499008557"/>
    <n v="0"/>
    <n v="0"/>
  </r>
  <r>
    <n v="5"/>
    <n v="7.5623509010000003"/>
    <n v="0.26355197699999999"/>
    <x v="1"/>
    <n v="9.6885919180000002"/>
    <n v="0"/>
    <n v="0"/>
  </r>
  <r>
    <n v="6"/>
    <n v="7.3929095629999999"/>
    <n v="0.26333594399999999"/>
    <x v="2"/>
    <n v="4.9810154750000004"/>
    <n v="2"/>
    <n v="0"/>
  </r>
  <r>
    <n v="4"/>
    <n v="13.58023187"/>
    <n v="0.32058809399999999"/>
    <x v="2"/>
    <n v="5.8021889059999996"/>
    <n v="3"/>
    <n v="1"/>
  </r>
  <r>
    <n v="6"/>
    <n v="6.2157671600000004"/>
    <n v="0.29664100599999998"/>
    <x v="2"/>
    <n v="10.02890318"/>
    <n v="2"/>
    <n v="1"/>
  </r>
  <r>
    <n v="6"/>
    <n v="18.3366796"/>
    <n v="0.33769455100000001"/>
    <x v="4"/>
    <n v="2.9847566780000001"/>
    <n v="0"/>
    <n v="1"/>
  </r>
  <r>
    <n v="1"/>
    <n v="0.84186591399999999"/>
    <n v="0.249316381"/>
    <x v="1"/>
    <n v="8.3036244799999999"/>
    <n v="1"/>
    <n v="1"/>
  </r>
  <r>
    <n v="7"/>
    <n v="5.5402234440000004"/>
    <n v="0.25668454699999999"/>
    <x v="2"/>
    <n v="8.7934922449999995"/>
    <n v="3"/>
    <n v="1"/>
  </r>
  <r>
    <n v="2"/>
    <n v="5.1952964880000003"/>
    <n v="0.17297773599999999"/>
    <x v="2"/>
    <n v="2.8899800240000002"/>
    <n v="2"/>
    <n v="1"/>
  </r>
  <r>
    <n v="11"/>
    <n v="0.78776026899999996"/>
    <n v="0.25164072599999998"/>
    <x v="0"/>
    <n v="11.69293807"/>
    <n v="5"/>
    <n v="1"/>
  </r>
  <r>
    <n v="4"/>
    <n v="0.31087789300000002"/>
    <n v="0.64430998900000003"/>
    <x v="0"/>
    <n v="4.1649125739999997"/>
    <n v="4"/>
    <n v="1"/>
  </r>
  <r>
    <n v="3"/>
    <n v="11.650381530000001"/>
    <n v="0.28732956799999998"/>
    <x v="3"/>
    <n v="6.0252241389999996"/>
    <n v="1"/>
    <n v="1"/>
  </r>
  <r>
    <n v="8"/>
    <n v="1.053035393"/>
    <n v="0.18358971599999999"/>
    <x v="0"/>
    <n v="3.72750665"/>
    <n v="2"/>
    <n v="1"/>
  </r>
  <r>
    <n v="3"/>
    <n v="6.1413131779999999"/>
    <n v="9.3145839999999994E-2"/>
    <x v="1"/>
    <n v="5.0838856190000001"/>
    <n v="2"/>
    <n v="1"/>
  </r>
  <r>
    <n v="3"/>
    <n v="1.2407085E-2"/>
    <n v="0.118828262"/>
    <x v="4"/>
    <n v="1.336264957"/>
    <n v="3"/>
    <n v="1"/>
  </r>
  <r>
    <n v="5"/>
    <n v="6.3746927999999994E-2"/>
    <n v="5.6094122000000003E-2"/>
    <x v="1"/>
    <n v="7.0530343899999997"/>
    <n v="1"/>
    <n v="1"/>
  </r>
  <r>
    <n v="8"/>
    <n v="1.8813554219999999"/>
    <n v="1.3264164E-2"/>
    <x v="3"/>
    <n v="2.1077428509999998"/>
    <n v="2"/>
    <n v="1"/>
  </r>
  <r>
    <n v="3"/>
    <n v="0.81824120600000005"/>
    <n v="0.15809815499999999"/>
    <x v="4"/>
    <n v="15.022219700000001"/>
    <n v="3"/>
    <n v="1"/>
  </r>
  <r>
    <n v="2"/>
    <n v="3.5120133710000001"/>
    <n v="0.13503310700000001"/>
    <x v="1"/>
    <n v="1.5528284459999999"/>
    <n v="0"/>
    <n v="0.96307966899999997"/>
  </r>
  <r>
    <n v="5"/>
    <n v="2.501122171"/>
    <n v="0.12373095000000001"/>
    <x v="0"/>
    <n v="3.2960321060000002"/>
    <n v="2"/>
    <n v="1"/>
  </r>
  <r>
    <n v="3"/>
    <n v="0.24195752200000001"/>
    <n v="0.44440820599999997"/>
    <x v="4"/>
    <n v="2.6389930320000001"/>
    <n v="2"/>
    <n v="0.86859327500000005"/>
  </r>
  <r>
    <n v="8"/>
    <n v="0.53246165000000001"/>
    <n v="0.25090321900000001"/>
    <x v="1"/>
    <n v="0.96602381500000001"/>
    <n v="2"/>
    <n v="1"/>
  </r>
  <r>
    <n v="10"/>
    <n v="1.473310519"/>
    <n v="0.213485799"/>
    <x v="0"/>
    <n v="9.0044023870000007"/>
    <n v="1"/>
    <n v="1"/>
  </r>
  <r>
    <n v="3"/>
    <n v="0.61592586999999999"/>
    <n v="7.5536222E-2"/>
    <x v="4"/>
    <n v="1.9512684579999999"/>
    <n v="1"/>
    <n v="0.97227663200000003"/>
  </r>
  <r>
    <n v="2"/>
    <n v="4.7138602450000002"/>
    <n v="0.68193011999999997"/>
    <x v="1"/>
    <n v="3.8695259449999999"/>
    <n v="4"/>
    <n v="1"/>
  </r>
  <r>
    <n v="5"/>
    <n v="1.613923709"/>
    <n v="0.36847172700000003"/>
    <x v="1"/>
    <n v="1.687480629"/>
    <n v="1"/>
    <n v="0"/>
  </r>
  <r>
    <n v="7"/>
    <n v="0.294267273"/>
    <n v="0.14831017499999999"/>
    <x v="0"/>
    <n v="7.1717310699999999"/>
    <n v="2"/>
    <n v="0"/>
  </r>
  <r>
    <n v="6"/>
    <n v="1.986939821"/>
    <n v="0.23032671699999999"/>
    <x v="4"/>
    <n v="2.992466163"/>
    <n v="0"/>
    <n v="0"/>
  </r>
  <r>
    <n v="6"/>
    <n v="0.285696546"/>
    <n v="0.48049254499999999"/>
    <x v="0"/>
    <n v="4.2194684640000002"/>
    <n v="1"/>
    <n v="0"/>
  </r>
  <r>
    <n v="2"/>
    <n v="0.41412397400000001"/>
    <n v="0.26641087400000002"/>
    <x v="4"/>
    <n v="3.279772549"/>
    <n v="1"/>
    <n v="0"/>
  </r>
  <r>
    <n v="4"/>
    <n v="0.82177079600000003"/>
    <n v="0.12545436200000001"/>
    <x v="2"/>
    <n v="4.6129136580000001"/>
    <n v="1"/>
    <n v="0"/>
  </r>
  <r>
    <n v="9"/>
    <n v="5.8882349999999999"/>
    <n v="0.29324909599999999"/>
    <x v="2"/>
    <n v="8.6524389020000001"/>
    <n v="0"/>
    <n v="0"/>
  </r>
  <r>
    <n v="7"/>
    <n v="7.7553426869999997"/>
    <n v="0.46087328599999999"/>
    <x v="2"/>
    <n v="3.3009347839999998"/>
    <n v="1"/>
    <n v="0"/>
  </r>
  <r>
    <n v="11"/>
    <n v="5.2505468430000004"/>
    <n v="0.28850545100000002"/>
    <x v="0"/>
    <n v="5.2768128130000003"/>
    <n v="2"/>
    <n v="0"/>
  </r>
  <r>
    <n v="8"/>
    <n v="1.219744672"/>
    <n v="0.61324109800000004"/>
    <x v="0"/>
    <n v="3.0619349859999998"/>
    <n v="0"/>
    <n v="0"/>
  </r>
  <r>
    <n v="3"/>
    <n v="0.95420298699999995"/>
    <n v="0.40132973599999999"/>
    <x v="0"/>
    <n v="1.4256441289999999"/>
    <n v="1"/>
    <n v="0"/>
  </r>
  <r>
    <n v="2"/>
    <n v="2.3898996339999998"/>
    <n v="0.189480814"/>
    <x v="4"/>
    <n v="4.2378978700000003"/>
    <n v="2"/>
    <n v="0"/>
  </r>
  <r>
    <n v="3"/>
    <n v="3.8388183159999998"/>
    <n v="0.189265462"/>
    <x v="1"/>
    <n v="1.593548073"/>
    <n v="2"/>
    <n v="0"/>
  </r>
  <r>
    <n v="4"/>
    <n v="15.049713300000001"/>
    <n v="3.0525144000000001E-2"/>
    <x v="0"/>
    <n v="2.8738706829999998"/>
    <n v="1"/>
    <n v="0"/>
  </r>
  <r>
    <n v="5"/>
    <n v="0.42320734500000001"/>
    <n v="0.84493938000000002"/>
    <x v="0"/>
    <n v="0.727810446"/>
    <n v="4"/>
    <n v="0"/>
  </r>
  <r>
    <n v="5"/>
    <n v="0.15164492299999999"/>
    <n v="0.18922916400000001"/>
    <x v="2"/>
    <n v="3.9701972400000001"/>
    <n v="2"/>
    <n v="0"/>
  </r>
  <r>
    <n v="4"/>
    <n v="3.556001669"/>
    <n v="0.160529651"/>
    <x v="4"/>
    <n v="3.1545499870000002"/>
    <n v="4"/>
    <n v="0"/>
  </r>
  <r>
    <n v="3"/>
    <n v="5.3554084590000004"/>
    <n v="0.386124735"/>
    <x v="0"/>
    <n v="3.834073321"/>
    <n v="1"/>
    <n v="0"/>
  </r>
  <r>
    <n v="8"/>
    <n v="5.6192101479999996"/>
    <n v="0.35892958200000002"/>
    <x v="0"/>
    <n v="3.910938078"/>
    <n v="2"/>
    <n v="1"/>
  </r>
  <r>
    <n v="2"/>
    <n v="3.4039330919999999"/>
    <n v="4.8201669000000003E-2"/>
    <x v="0"/>
    <n v="4.879187494"/>
    <n v="4"/>
    <n v="1"/>
  </r>
  <r>
    <n v="1"/>
    <n v="9.2383725279999993"/>
    <n v="0.52635551700000005"/>
    <x v="0"/>
    <n v="5.4152819709999997"/>
    <n v="2"/>
    <n v="1"/>
  </r>
  <r>
    <n v="4"/>
    <n v="2.1462075930000002"/>
    <n v="0.15920573900000001"/>
    <x v="0"/>
    <n v="14.338516309999999"/>
    <n v="5"/>
    <n v="1"/>
  </r>
  <r>
    <n v="5"/>
    <n v="7.3537703710000004"/>
    <n v="0.222896704"/>
    <x v="0"/>
    <n v="9.84027064"/>
    <n v="2"/>
    <n v="1"/>
  </r>
  <r>
    <n v="4"/>
    <n v="10.308497470000001"/>
    <n v="0.64639033000000001"/>
    <x v="4"/>
    <n v="5.3168998790000002"/>
    <n v="1"/>
    <n v="1"/>
  </r>
  <r>
    <n v="3"/>
    <n v="5.6350410550000003"/>
    <n v="5.4179402000000002E-2"/>
    <x v="4"/>
    <n v="2.769737315"/>
    <n v="1"/>
    <n v="1"/>
  </r>
  <r>
    <n v="4"/>
    <n v="1.1121415029999999"/>
    <n v="0.29375395900000001"/>
    <x v="0"/>
    <n v="2.8142589450000002"/>
    <n v="1"/>
    <n v="1"/>
  </r>
  <r>
    <n v="8"/>
    <n v="0.65527280600000004"/>
    <n v="0.268241018"/>
    <x v="4"/>
    <n v="0.37060305100000002"/>
    <n v="2"/>
    <n v="0.90734929200000003"/>
  </r>
  <r>
    <n v="2"/>
    <n v="2.383016295"/>
    <n v="8.3114277E-2"/>
    <x v="2"/>
    <n v="1.586549521"/>
    <n v="1"/>
    <n v="0.62529399100000005"/>
  </r>
  <r>
    <n v="2"/>
    <n v="1.810000329"/>
    <n v="0.158092854"/>
    <x v="3"/>
    <n v="3.0797907819999999"/>
    <n v="2"/>
    <n v="1"/>
  </r>
  <r>
    <n v="2"/>
    <n v="6.3052661749999999"/>
    <n v="0.24901885000000001"/>
    <x v="0"/>
    <n v="4.2190201480000002"/>
    <n v="4"/>
    <n v="1"/>
  </r>
  <r>
    <n v="7"/>
    <n v="0.31618711900000002"/>
    <n v="0.234216542"/>
    <x v="4"/>
    <n v="18.239963759999998"/>
    <n v="2"/>
    <n v="1"/>
  </r>
  <r>
    <n v="6"/>
    <n v="0.89416732600000004"/>
    <n v="0.22005101599999999"/>
    <x v="4"/>
    <n v="4.7702451760000004"/>
    <n v="5"/>
    <n v="1"/>
  </r>
  <r>
    <n v="7"/>
    <n v="4.1805484609999999"/>
    <n v="0.10362923"/>
    <x v="0"/>
    <n v="5.4643981730000002"/>
    <n v="3"/>
    <n v="1"/>
  </r>
  <r>
    <n v="6"/>
    <n v="0.29941673499999999"/>
    <n v="0.49623339599999999"/>
    <x v="3"/>
    <n v="1.3806984870000001"/>
    <n v="4"/>
    <n v="1"/>
  </r>
  <r>
    <n v="7"/>
    <n v="1.160361754"/>
    <n v="0.53985829200000002"/>
    <x v="2"/>
    <n v="2.253880627"/>
    <n v="1"/>
    <n v="1"/>
  </r>
  <r>
    <n v="6"/>
    <n v="1.4689316180000001"/>
    <n v="0.115187943"/>
    <x v="4"/>
    <n v="3.09611905"/>
    <n v="1"/>
    <n v="1"/>
  </r>
  <r>
    <n v="4"/>
    <n v="2.923299627"/>
    <n v="0.17138231600000001"/>
    <x v="0"/>
    <n v="0.98999362800000001"/>
    <n v="2"/>
    <n v="1"/>
  </r>
  <r>
    <n v="2"/>
    <n v="0.51639844099999999"/>
    <n v="0.19018838800000001"/>
    <x v="0"/>
    <n v="4.6816217030000002"/>
    <n v="1"/>
    <n v="1"/>
  </r>
  <r>
    <n v="3"/>
    <n v="5.9113199789999999"/>
    <n v="0.32388538900000002"/>
    <x v="2"/>
    <n v="1.9621316289999999"/>
    <n v="3"/>
    <n v="1"/>
  </r>
  <r>
    <n v="4"/>
    <n v="1.7801348779999999"/>
    <n v="0.27350388799999997"/>
    <x v="0"/>
    <n v="1.22331653"/>
    <n v="2"/>
    <n v="1"/>
  </r>
  <r>
    <n v="7"/>
    <n v="7.467528883"/>
    <n v="0.50932174900000005"/>
    <x v="2"/>
    <n v="6.3634723299999996"/>
    <n v="0"/>
    <n v="0"/>
  </r>
  <r>
    <n v="4"/>
    <n v="1.892601889"/>
    <n v="0.139796164"/>
    <x v="0"/>
    <n v="3.103389527"/>
    <n v="0"/>
    <n v="0"/>
  </r>
  <r>
    <n v="3"/>
    <n v="0.96491746599999995"/>
    <n v="0.48545218400000001"/>
    <x v="4"/>
    <n v="4.3778971110000002"/>
    <n v="0"/>
    <n v="0"/>
  </r>
  <r>
    <n v="2"/>
    <n v="0.45885509699999999"/>
    <n v="0.369618687"/>
    <x v="2"/>
    <n v="1.24304707"/>
    <n v="2"/>
    <n v="0"/>
  </r>
  <r>
    <n v="6"/>
    <n v="1.1256375000000001E-2"/>
    <n v="0.18312667799999999"/>
    <x v="0"/>
    <n v="5.9003340309999999"/>
    <n v="2"/>
    <n v="0"/>
  </r>
  <r>
    <n v="3"/>
    <n v="2.2788706379999999"/>
    <n v="0.47596071600000001"/>
    <x v="4"/>
    <n v="5.0271135989999998"/>
    <n v="1"/>
    <n v="0"/>
  </r>
  <r>
    <n v="5"/>
    <n v="0.34003255799999998"/>
    <n v="0.314158679"/>
    <x v="2"/>
    <n v="3.7149166400000002"/>
    <n v="3"/>
    <n v="0"/>
  </r>
  <r>
    <n v="9"/>
    <n v="1.49139822"/>
    <n v="0.12497132"/>
    <x v="0"/>
    <n v="5.7923289420000001"/>
    <n v="1"/>
    <n v="0"/>
  </r>
  <r>
    <n v="6"/>
    <n v="2.6694705079999999"/>
    <n v="0.39708009399999999"/>
    <x v="0"/>
    <n v="2.260658974"/>
    <n v="2"/>
    <n v="0"/>
  </r>
  <r>
    <n v="6"/>
    <n v="0.96759041000000001"/>
    <n v="0.232242852"/>
    <x v="0"/>
    <n v="2.6504010689999999"/>
    <n v="1"/>
    <n v="0"/>
  </r>
  <r>
    <n v="9"/>
    <n v="0.57793139699999996"/>
    <n v="0.64571066899999996"/>
    <x v="0"/>
    <n v="2.5728844529999999"/>
    <n v="2"/>
    <n v="1"/>
  </r>
  <r>
    <n v="4"/>
    <n v="4.4712552260000002"/>
    <n v="0.147181221"/>
    <x v="3"/>
    <n v="0.79193608999999998"/>
    <n v="2"/>
    <n v="1"/>
  </r>
  <r>
    <n v="9"/>
    <n v="8.8005928860000004"/>
    <n v="0.28988014200000001"/>
    <x v="2"/>
    <n v="2.9975100100000001"/>
    <n v="1"/>
    <n v="1"/>
  </r>
  <r>
    <n v="2"/>
    <n v="0.31754996600000002"/>
    <n v="0.16714025299999999"/>
    <x v="0"/>
    <n v="3.4937756520000001"/>
    <n v="2"/>
    <n v="1"/>
  </r>
  <r>
    <n v="10"/>
    <n v="0.50735251400000003"/>
    <n v="0.23548402299999999"/>
    <x v="0"/>
    <n v="2.1342536070000002"/>
    <n v="0"/>
    <n v="0"/>
  </r>
  <r>
    <n v="6"/>
    <n v="9.6575769190000003"/>
    <n v="5.1086870999999999E-2"/>
    <x v="0"/>
    <n v="3.1070076520000001"/>
    <n v="3"/>
    <n v="0"/>
  </r>
  <r>
    <n v="9"/>
    <n v="0.115549655"/>
    <n v="0.110023884"/>
    <x v="2"/>
    <n v="3.276242705"/>
    <n v="1"/>
    <n v="0"/>
  </r>
  <r>
    <n v="4"/>
    <n v="11.40041688"/>
    <n v="6.6918595999999997E-2"/>
    <x v="0"/>
    <n v="5.5535489929999997"/>
    <n v="3"/>
    <n v="0"/>
  </r>
  <r>
    <n v="1"/>
    <n v="1.3965907E-2"/>
    <n v="0.31336135700000001"/>
    <x v="2"/>
    <n v="5.7557337479999999"/>
    <n v="4"/>
    <n v="0"/>
  </r>
  <r>
    <n v="6"/>
    <n v="6.2065413200000004"/>
    <n v="0.256338124"/>
    <x v="0"/>
    <n v="9.0817997970000004"/>
    <n v="1"/>
    <n v="0"/>
  </r>
  <r>
    <n v="8"/>
    <n v="1.10158388"/>
    <n v="0.30680859900000002"/>
    <x v="1"/>
    <n v="2.2705261960000001"/>
    <n v="5"/>
    <n v="0"/>
  </r>
  <r>
    <n v="6"/>
    <n v="8.3704919919999998"/>
    <n v="0.296407906"/>
    <x v="0"/>
    <n v="7.4785248759999998"/>
    <n v="0"/>
    <n v="0"/>
  </r>
  <r>
    <n v="2"/>
    <n v="1.1435409540000001"/>
    <n v="0.38157368000000003"/>
    <x v="2"/>
    <n v="6.6194310420000004"/>
    <n v="3"/>
    <n v="0"/>
  </r>
  <r>
    <n v="3"/>
    <n v="3.1866066549999998"/>
    <n v="6.8599467999999997E-2"/>
    <x v="4"/>
    <n v="1.1218573860000001"/>
    <n v="3"/>
    <n v="0"/>
  </r>
  <r>
    <n v="5"/>
    <n v="0.25025103399999998"/>
    <n v="4.5909719000000002E-2"/>
    <x v="2"/>
    <n v="6.9714770919999998"/>
    <n v="2"/>
    <n v="0"/>
  </r>
  <r>
    <n v="3"/>
    <n v="0.83252128599999997"/>
    <n v="0.283186624"/>
    <x v="1"/>
    <n v="1.1263977199999999"/>
    <n v="1"/>
    <n v="0"/>
  </r>
  <r>
    <n v="3"/>
    <n v="4.4574073930000004"/>
    <n v="0.131191735"/>
    <x v="4"/>
    <n v="3.7901010930000001"/>
    <n v="0"/>
    <n v="0"/>
  </r>
  <r>
    <n v="5"/>
    <n v="2.25669129"/>
    <n v="0.17271271199999999"/>
    <x v="2"/>
    <n v="7.8268260669999998"/>
    <n v="5"/>
    <n v="0"/>
  </r>
  <r>
    <n v="6"/>
    <n v="7.8919786649999999"/>
    <n v="0.39981815100000001"/>
    <x v="2"/>
    <n v="0.42439394200000002"/>
    <n v="0"/>
    <n v="0"/>
  </r>
  <r>
    <n v="5"/>
    <n v="1.679792406"/>
    <n v="0.227532183"/>
    <x v="3"/>
    <n v="5.1622292950000004"/>
    <n v="0"/>
    <n v="0"/>
  </r>
  <r>
    <n v="3"/>
    <n v="6.1163355880000001"/>
    <n v="0.39099235399999999"/>
    <x v="4"/>
    <n v="1.248632588"/>
    <n v="1"/>
    <n v="0"/>
  </r>
  <r>
    <n v="5"/>
    <n v="1.7878187919999999"/>
    <n v="0.50428817199999998"/>
    <x v="3"/>
    <n v="9.2274091990000002"/>
    <n v="2"/>
    <n v="1"/>
  </r>
  <r>
    <n v="3"/>
    <n v="11.62537824"/>
    <n v="0.28523158399999998"/>
    <x v="0"/>
    <n v="6.4730439479999999"/>
    <n v="1"/>
    <n v="1"/>
  </r>
  <r>
    <n v="3"/>
    <n v="9.6442317240000008"/>
    <n v="0.57390876999999996"/>
    <x v="2"/>
    <n v="0.91402105899999997"/>
    <n v="5"/>
    <n v="1"/>
  </r>
  <r>
    <n v="6"/>
    <n v="1.1975696899999999"/>
    <n v="0.16177789200000001"/>
    <x v="3"/>
    <n v="2.3981329269999998"/>
    <n v="1"/>
    <n v="0.90883570300000005"/>
  </r>
  <r>
    <n v="5"/>
    <n v="6.5126624910000004"/>
    <n v="0.135113555"/>
    <x v="0"/>
    <n v="8.2337726520000007"/>
    <n v="2"/>
    <n v="1"/>
  </r>
  <r>
    <n v="6"/>
    <n v="5.6439638170000004"/>
    <n v="0.23675500399999999"/>
    <x v="3"/>
    <n v="4.4687219819999999"/>
    <n v="3"/>
    <n v="1"/>
  </r>
  <r>
    <n v="2"/>
    <n v="0.70975190099999996"/>
    <n v="0.164526488"/>
    <x v="0"/>
    <n v="5.6859647290000002"/>
    <n v="1"/>
    <n v="1"/>
  </r>
  <r>
    <n v="4"/>
    <n v="2.9368163300000001"/>
    <n v="0.25304279499999999"/>
    <x v="3"/>
    <n v="2.644228966"/>
    <n v="1"/>
    <n v="1"/>
  </r>
  <r>
    <n v="7"/>
    <n v="0.22637721099999999"/>
    <n v="0.54575335899999999"/>
    <x v="2"/>
    <n v="6.6889973229999997"/>
    <n v="1"/>
    <n v="1"/>
  </r>
  <r>
    <n v="6"/>
    <n v="5.4366957920000001"/>
    <n v="0.10367119599999999"/>
    <x v="0"/>
    <n v="10.67944941"/>
    <n v="2"/>
    <n v="1"/>
  </r>
  <r>
    <n v="5"/>
    <n v="0.5754648"/>
    <n v="0.25665080000000001"/>
    <x v="1"/>
    <n v="1.4213801690000001"/>
    <n v="1"/>
    <n v="1"/>
  </r>
  <r>
    <n v="4"/>
    <n v="0.22034129899999999"/>
    <n v="0.449471114"/>
    <x v="0"/>
    <n v="2.5218802880000002"/>
    <n v="2"/>
    <n v="1"/>
  </r>
  <r>
    <n v="3"/>
    <n v="1.5335725490000001"/>
    <n v="0.31717300900000001"/>
    <x v="0"/>
    <n v="4.47407384"/>
    <n v="2"/>
    <n v="1"/>
  </r>
  <r>
    <n v="3"/>
    <n v="2.5805971419999998"/>
    <n v="0.18762204900000001"/>
    <x v="0"/>
    <n v="3.0589901479999999"/>
    <n v="4"/>
    <n v="1"/>
  </r>
  <r>
    <n v="7"/>
    <n v="5.7913470030000003"/>
    <n v="0.19411155199999999"/>
    <x v="4"/>
    <n v="4.3985189790000003"/>
    <n v="1"/>
    <n v="1"/>
  </r>
  <r>
    <n v="7"/>
    <n v="10.977091270000001"/>
    <n v="0.44382760500000001"/>
    <x v="3"/>
    <n v="5.0671106449999996"/>
    <n v="3"/>
    <n v="1"/>
  </r>
  <r>
    <n v="6"/>
    <n v="1.736738034"/>
    <n v="0.19995315799999999"/>
    <x v="0"/>
    <n v="3.0721968140000002"/>
    <n v="3"/>
    <n v="1"/>
  </r>
  <r>
    <n v="6"/>
    <n v="0.18705289999999999"/>
    <n v="0.21907821699999999"/>
    <x v="2"/>
    <n v="2.1795390540000001"/>
    <n v="3"/>
    <n v="1"/>
  </r>
  <r>
    <n v="7"/>
    <n v="4.1482887599999998"/>
    <n v="0.27095287400000001"/>
    <x v="0"/>
    <n v="3.7848632759999998"/>
    <n v="3"/>
    <n v="1"/>
  </r>
  <r>
    <n v="8"/>
    <n v="2.498422852"/>
    <n v="0.30430918699999998"/>
    <x v="4"/>
    <n v="1.0710392"/>
    <n v="0"/>
    <n v="0"/>
  </r>
  <r>
    <n v="6"/>
    <n v="1.7820312389999999"/>
    <n v="5.5213692000000002E-2"/>
    <x v="0"/>
    <n v="1.987983514"/>
    <n v="0"/>
    <n v="0"/>
  </r>
  <r>
    <n v="3"/>
    <n v="1.1100139389999999"/>
    <n v="0.21624186000000001"/>
    <x v="0"/>
    <n v="2.7258895019999998"/>
    <n v="2"/>
    <n v="1"/>
  </r>
  <r>
    <n v="7"/>
    <n v="2.0938673369999998"/>
    <n v="5.105229E-2"/>
    <x v="0"/>
    <n v="3.5515579370000001"/>
    <n v="2"/>
    <n v="1"/>
  </r>
  <r>
    <n v="5"/>
    <n v="1.2405505299999999"/>
    <n v="0.113936326"/>
    <x v="2"/>
    <n v="8.7672492139999996"/>
    <n v="0"/>
    <n v="1"/>
  </r>
  <r>
    <n v="5"/>
    <n v="4.244228026"/>
    <n v="0.211243916"/>
    <x v="1"/>
    <n v="0.66897869799999998"/>
    <n v="1"/>
    <n v="1"/>
  </r>
  <r>
    <n v="7"/>
    <n v="2.355088125"/>
    <n v="0.33060232000000001"/>
    <x v="2"/>
    <n v="3.6438179530000001"/>
    <n v="0"/>
    <n v="1"/>
  </r>
  <r>
    <n v="4"/>
    <n v="6.2830022410000002"/>
    <n v="0.28599354599999999"/>
    <x v="0"/>
    <n v="5.6726799259999998"/>
    <n v="1"/>
    <n v="1"/>
  </r>
  <r>
    <n v="9"/>
    <n v="2.3527883460000001"/>
    <n v="5.6226449999999997E-2"/>
    <x v="2"/>
    <n v="2.9341606229999999"/>
    <n v="1"/>
    <n v="1"/>
  </r>
  <r>
    <n v="4"/>
    <n v="0.81645947100000005"/>
    <n v="0.47729448699999999"/>
    <x v="1"/>
    <n v="2.2522882649999998"/>
    <n v="0"/>
    <n v="1"/>
  </r>
  <r>
    <n v="5"/>
    <n v="5.7132774680000002"/>
    <n v="0.19879907699999999"/>
    <x v="0"/>
    <n v="3.2758003649999998"/>
    <n v="1"/>
    <n v="1"/>
  </r>
  <r>
    <n v="2"/>
    <n v="2.4440402680000002"/>
    <n v="0.334615418"/>
    <x v="0"/>
    <n v="2.2968903709999999"/>
    <n v="2"/>
    <n v="1"/>
  </r>
  <r>
    <n v="6"/>
    <n v="0.695194863"/>
    <n v="0.14630596700000001"/>
    <x v="0"/>
    <n v="1.492004578"/>
    <n v="5"/>
    <n v="1"/>
  </r>
  <r>
    <n v="3"/>
    <n v="2.9305739270000002"/>
    <n v="0.31526103100000002"/>
    <x v="4"/>
    <n v="1.8151687329999999"/>
    <n v="0"/>
    <n v="1"/>
  </r>
  <r>
    <n v="6"/>
    <n v="1.3281776890000001"/>
    <n v="0.51234922000000005"/>
    <x v="2"/>
    <n v="1.844325298"/>
    <n v="0"/>
    <n v="0.93254545899999997"/>
  </r>
  <r>
    <n v="2"/>
    <n v="5.58150821"/>
    <n v="0.278067379"/>
    <x v="2"/>
    <n v="14.26480293"/>
    <n v="3"/>
    <n v="0"/>
  </r>
  <r>
    <n v="3"/>
    <n v="1.8115637849999999"/>
    <n v="0.15751119499999999"/>
    <x v="0"/>
    <n v="4.1039690670000004"/>
    <n v="6"/>
    <n v="0"/>
  </r>
  <r>
    <n v="5"/>
    <n v="3.8887178019999999"/>
    <n v="0.142534674"/>
    <x v="0"/>
    <n v="3.1410110929999999"/>
    <n v="2"/>
    <n v="0"/>
  </r>
  <r>
    <n v="3"/>
    <n v="0.301239017"/>
    <n v="0.22847273200000001"/>
    <x v="3"/>
    <n v="1.556128492"/>
    <n v="1"/>
    <n v="0"/>
  </r>
  <r>
    <n v="4"/>
    <n v="1.5126641709999999"/>
    <n v="0.27690742299999999"/>
    <x v="0"/>
    <n v="9.7914411860000001"/>
    <n v="1"/>
    <n v="0"/>
  </r>
  <r>
    <n v="5"/>
    <n v="12.26653769"/>
    <n v="8.5754623000000002E-2"/>
    <x v="3"/>
    <n v="5.4522404560000002"/>
    <n v="1"/>
    <n v="0"/>
  </r>
  <r>
    <n v="6"/>
    <n v="4.9579803790000003"/>
    <n v="0.176561263"/>
    <x v="2"/>
    <n v="5.9369222270000002"/>
    <n v="2"/>
    <n v="0"/>
  </r>
  <r>
    <n v="3"/>
    <n v="0.522848749"/>
    <n v="0.52806040600000004"/>
    <x v="0"/>
    <n v="8.8975511380000007"/>
    <n v="2"/>
    <n v="0"/>
  </r>
  <r>
    <n v="3"/>
    <n v="0.97621017700000001"/>
    <n v="0.19454131599999999"/>
    <x v="2"/>
    <n v="2.3102080589999998"/>
    <n v="1"/>
    <n v="0"/>
  </r>
  <r>
    <n v="4"/>
    <n v="1.2006080770000001"/>
    <n v="3.1379666000000001E-2"/>
    <x v="3"/>
    <n v="9.0498682469999991"/>
    <n v="0"/>
    <n v="0"/>
  </r>
  <r>
    <n v="5"/>
    <n v="3.1526013869999998"/>
    <n v="0.139459572"/>
    <x v="2"/>
    <n v="4.3768763230000003"/>
    <n v="2"/>
    <n v="0"/>
  </r>
  <r>
    <n v="4"/>
    <n v="4.2440168099999998"/>
    <n v="0.246271411"/>
    <x v="1"/>
    <n v="7.2750347140000002"/>
    <n v="5"/>
    <n v="0"/>
  </r>
  <r>
    <n v="2"/>
    <n v="4.153207761"/>
    <n v="0.17779778700000001"/>
    <x v="0"/>
    <n v="3.5498083440000001"/>
    <n v="4"/>
    <n v="0"/>
  </r>
  <r>
    <n v="6"/>
    <n v="2.1392786789999998"/>
    <n v="0.39945849"/>
    <x v="2"/>
    <n v="2.3535211700000001"/>
    <n v="1"/>
    <n v="0"/>
  </r>
  <r>
    <n v="6"/>
    <n v="4.9951775380000001"/>
    <n v="0.39431139700000001"/>
    <x v="1"/>
    <n v="5.8837349689999998"/>
    <n v="3"/>
    <n v="0"/>
  </r>
  <r>
    <n v="8"/>
    <n v="1.723843053"/>
    <n v="2.1722597999999999E-2"/>
    <x v="3"/>
    <n v="1.3460041069999999"/>
    <n v="2"/>
    <n v="0"/>
  </r>
  <r>
    <n v="1"/>
    <n v="0.39675856900000001"/>
    <n v="0.25494494899999998"/>
    <x v="2"/>
    <n v="5.4195413769999998"/>
    <n v="2"/>
    <n v="0"/>
  </r>
  <r>
    <n v="6"/>
    <n v="2.4933808430000002"/>
    <n v="0.115202968"/>
    <x v="4"/>
    <n v="0.207017382"/>
    <n v="3"/>
    <n v="0"/>
  </r>
  <r>
    <n v="2"/>
    <n v="9.1285587259999996"/>
    <n v="0.104061662"/>
    <x v="0"/>
    <n v="0.84654030499999999"/>
    <n v="1"/>
    <n v="0"/>
  </r>
  <r>
    <n v="5"/>
    <n v="4.7250174500000002"/>
    <n v="0.59356362699999998"/>
    <x v="0"/>
    <n v="1.7404798560000001"/>
    <n v="6"/>
    <n v="0"/>
  </r>
  <r>
    <n v="2"/>
    <n v="2.593234942"/>
    <n v="0.15600480899999999"/>
    <x v="0"/>
    <n v="3.0165793170000001"/>
    <n v="5"/>
    <n v="0"/>
  </r>
  <r>
    <n v="6"/>
    <n v="3.1222105089999999"/>
    <n v="0.113945985"/>
    <x v="0"/>
    <n v="6.0819795430000001"/>
    <n v="2"/>
    <n v="0"/>
  </r>
  <r>
    <n v="4"/>
    <n v="8.0019642009999998"/>
    <n v="0.32204164800000001"/>
    <x v="0"/>
    <n v="1.9347063959999999"/>
    <n v="3"/>
    <n v="0"/>
  </r>
  <r>
    <n v="3"/>
    <n v="1.677647275"/>
    <n v="0.48083390999999998"/>
    <x v="0"/>
    <n v="4.8034294969999998"/>
    <n v="2"/>
    <n v="0"/>
  </r>
  <r>
    <n v="5"/>
    <n v="1.207681617"/>
    <n v="9.4474673999999995E-2"/>
    <x v="3"/>
    <n v="3.1162333819999999"/>
    <n v="0"/>
    <n v="0"/>
  </r>
  <r>
    <n v="6"/>
    <n v="11.348458300000001"/>
    <n v="0.12348497899999999"/>
    <x v="4"/>
    <n v="7.0082830270000001"/>
    <n v="0"/>
    <n v="0"/>
  </r>
  <r>
    <n v="3"/>
    <n v="5.9730424400000004"/>
    <n v="0.29424002300000002"/>
    <x v="2"/>
    <n v="1.586454442"/>
    <n v="1"/>
    <n v="0"/>
  </r>
  <r>
    <n v="4"/>
    <n v="1.170445162"/>
    <n v="0.63151987499999995"/>
    <x v="3"/>
    <n v="2.664499798"/>
    <n v="3"/>
    <n v="0"/>
  </r>
  <r>
    <n v="8"/>
    <n v="1.869635605"/>
    <n v="0.30351356499999999"/>
    <x v="0"/>
    <n v="8.0237804290000003"/>
    <n v="2"/>
    <n v="0"/>
  </r>
  <r>
    <n v="4"/>
    <n v="1.6088309839999999"/>
    <n v="0.56569758199999998"/>
    <x v="2"/>
    <n v="1.436848946"/>
    <n v="2"/>
    <n v="0"/>
  </r>
  <r>
    <n v="10"/>
    <n v="0.48436676299999998"/>
    <n v="0.64202992199999998"/>
    <x v="4"/>
    <n v="5.2743114679999996"/>
    <n v="4"/>
    <n v="0"/>
  </r>
  <r>
    <n v="4"/>
    <n v="9.4973792190000008"/>
    <n v="0.32838431400000001"/>
    <x v="0"/>
    <n v="0.557270606"/>
    <n v="0"/>
    <n v="0"/>
  </r>
  <r>
    <n v="5"/>
    <n v="1.554116888"/>
    <n v="0.37677058200000002"/>
    <x v="4"/>
    <n v="8.5051602830000004"/>
    <n v="2"/>
    <n v="1"/>
  </r>
  <r>
    <n v="10"/>
    <n v="6.2462330230000003"/>
    <n v="0.18452661400000001"/>
    <x v="0"/>
    <n v="1.7562335870000001"/>
    <n v="0"/>
    <n v="1"/>
  </r>
  <r>
    <n v="3"/>
    <n v="0.62977969899999997"/>
    <n v="0.41957294099999998"/>
    <x v="0"/>
    <n v="1.9099358259999999"/>
    <n v="7"/>
    <n v="1"/>
  </r>
  <r>
    <n v="4"/>
    <n v="2.3813619680000002"/>
    <n v="0.141586658"/>
    <x v="0"/>
    <n v="1.0462371420000001"/>
    <n v="1"/>
    <n v="0.99338291199999995"/>
  </r>
  <r>
    <n v="7"/>
    <n v="7.2759386999999995E-2"/>
    <n v="0.12684917200000001"/>
    <x v="3"/>
    <n v="5.0033710139999998"/>
    <n v="1"/>
    <n v="1"/>
  </r>
  <r>
    <n v="5"/>
    <n v="4.3345744929999999"/>
    <n v="0.45091693399999999"/>
    <x v="4"/>
    <n v="3.8319379699999998"/>
    <n v="4"/>
    <n v="1"/>
  </r>
  <r>
    <n v="10"/>
    <n v="2.6090366600000001"/>
    <n v="0.16768021499999999"/>
    <x v="4"/>
    <n v="1.523506714"/>
    <n v="3"/>
    <n v="1"/>
  </r>
  <r>
    <n v="4"/>
    <n v="2.9472081389999998"/>
    <n v="0.31127031300000002"/>
    <x v="2"/>
    <n v="3.3429796629999999"/>
    <n v="2"/>
    <n v="1"/>
  </r>
  <r>
    <n v="2"/>
    <n v="0.15931917700000001"/>
    <n v="0.39076577400000001"/>
    <x v="0"/>
    <n v="13.33602859"/>
    <n v="1"/>
    <n v="1"/>
  </r>
  <r>
    <n v="3"/>
    <n v="0.71111261999999997"/>
    <n v="0.173115824"/>
    <x v="4"/>
    <n v="6.9103153170000002"/>
    <n v="1"/>
    <n v="1"/>
  </r>
  <r>
    <n v="5"/>
    <n v="0.231715265"/>
    <n v="9.9494055999999997E-2"/>
    <x v="2"/>
    <n v="7.9832719360000004"/>
    <n v="2"/>
    <n v="1"/>
  </r>
  <r>
    <n v="8"/>
    <n v="1.0228870329999999"/>
    <n v="3.6005996999999998E-2"/>
    <x v="0"/>
    <n v="1.8645862580000001"/>
    <n v="1"/>
    <n v="1"/>
  </r>
  <r>
    <n v="4"/>
    <n v="2.9620635499999999"/>
    <n v="0.13914702600000001"/>
    <x v="4"/>
    <n v="1.628082142"/>
    <n v="3"/>
    <n v="1"/>
  </r>
  <r>
    <n v="3"/>
    <n v="2.505418116"/>
    <n v="0.65101260699999997"/>
    <x v="0"/>
    <n v="0.66317540799999997"/>
    <n v="2"/>
    <n v="1"/>
  </r>
  <r>
    <n v="8"/>
    <n v="2.8414084559999999"/>
    <n v="0.14102922100000001"/>
    <x v="0"/>
    <n v="4.3018923879999997"/>
    <n v="0"/>
    <n v="1"/>
  </r>
  <r>
    <n v="6"/>
    <n v="2.3905357120000001"/>
    <n v="4.4676581E-2"/>
    <x v="1"/>
    <n v="2.726465352"/>
    <n v="2"/>
    <n v="1"/>
  </r>
  <r>
    <n v="8"/>
    <n v="0.956605233"/>
    <n v="0.55824077100000002"/>
    <x v="4"/>
    <n v="8.4022721839999992"/>
    <n v="2"/>
    <n v="1"/>
  </r>
  <r>
    <n v="3"/>
    <n v="0.84115626300000002"/>
    <n v="0.11620493599999999"/>
    <x v="4"/>
    <n v="8.0014181400000002"/>
    <n v="3"/>
    <n v="1"/>
  </r>
  <r>
    <n v="3"/>
    <n v="0.44222924600000002"/>
    <n v="0.38655514200000002"/>
    <x v="2"/>
    <n v="4.9174962249999998"/>
    <n v="1"/>
    <n v="1"/>
  </r>
  <r>
    <n v="5"/>
    <n v="5.6728347680000004"/>
    <n v="4.9907295999999997E-2"/>
    <x v="0"/>
    <n v="1.161455216"/>
    <n v="5"/>
    <n v="1"/>
  </r>
  <r>
    <n v="11"/>
    <n v="2.8750855070000001"/>
    <n v="0.342330886"/>
    <x v="4"/>
    <n v="1.073812166"/>
    <n v="2"/>
    <n v="1"/>
  </r>
  <r>
    <n v="7"/>
    <n v="0.61926866899999999"/>
    <n v="0.52810576099999995"/>
    <x v="4"/>
    <n v="0.34188796300000002"/>
    <n v="1"/>
    <n v="0.79992917299999999"/>
  </r>
  <r>
    <n v="4"/>
    <n v="0.58516056299999997"/>
    <n v="0.121313722"/>
    <x v="2"/>
    <n v="1.5592342610000001"/>
    <n v="2"/>
    <n v="1"/>
  </r>
  <r>
    <n v="3"/>
    <n v="6.1915456759999996"/>
    <n v="0.10249935"/>
    <x v="3"/>
    <n v="1.160473246"/>
    <n v="2"/>
    <n v="1"/>
  </r>
  <r>
    <n v="8"/>
    <n v="4.0728975580000002"/>
    <n v="0.31506404999999998"/>
    <x v="3"/>
    <n v="5.168079938"/>
    <n v="2"/>
    <n v="1"/>
  </r>
  <r>
    <n v="8"/>
    <n v="3.2311314279999999"/>
    <n v="0.21006260399999999"/>
    <x v="2"/>
    <n v="2.5959626889999998"/>
    <n v="1"/>
    <n v="1"/>
  </r>
  <r>
    <n v="3"/>
    <n v="1.5669952359999999"/>
    <n v="0.39091560600000003"/>
    <x v="1"/>
    <n v="2.1702482390000002"/>
    <n v="1"/>
    <n v="1"/>
  </r>
  <r>
    <n v="3"/>
    <n v="0.91133503299999996"/>
    <n v="0.49470378799999998"/>
    <x v="2"/>
    <n v="3.120682956"/>
    <n v="2"/>
    <n v="1"/>
  </r>
  <r>
    <n v="6"/>
    <n v="11.65479442"/>
    <n v="0.27846481299999998"/>
    <x v="2"/>
    <n v="3.5198644909999999"/>
    <n v="3"/>
    <n v="1"/>
  </r>
  <r>
    <n v="2"/>
    <n v="4.7871905080000001"/>
    <n v="0.52528115600000003"/>
    <x v="0"/>
    <n v="2.0144284720000001"/>
    <n v="4"/>
    <n v="1"/>
  </r>
  <r>
    <n v="7"/>
    <n v="1.0776597809999999"/>
    <n v="0.442830952"/>
    <x v="2"/>
    <n v="2.683800535"/>
    <n v="1"/>
    <n v="1"/>
  </r>
  <r>
    <n v="5"/>
    <n v="5.6430470010000002"/>
    <n v="0.105122621"/>
    <x v="3"/>
    <n v="5.5388174100000001"/>
    <n v="1"/>
    <n v="1"/>
  </r>
  <r>
    <n v="5"/>
    <n v="4.2680280430000002"/>
    <n v="0.24248273000000001"/>
    <x v="1"/>
    <n v="6.2475814989999998"/>
    <n v="2"/>
    <n v="1"/>
  </r>
  <r>
    <n v="6"/>
    <n v="1.057538922"/>
    <n v="9.7318584E-2"/>
    <x v="1"/>
    <n v="1.141330562"/>
    <n v="0"/>
    <n v="0.93747117899999999"/>
  </r>
  <r>
    <n v="1"/>
    <n v="1.668268522"/>
    <n v="0.38419957500000002"/>
    <x v="0"/>
    <n v="2.9183014780000001"/>
    <n v="3"/>
    <n v="0.96273515399999998"/>
  </r>
  <r>
    <n v="10"/>
    <n v="0.61721316699999995"/>
    <n v="0.33804274299999998"/>
    <x v="0"/>
    <n v="9.0271366359999998"/>
    <n v="4"/>
    <n v="1"/>
  </r>
  <r>
    <n v="2"/>
    <n v="0.35315111300000002"/>
    <n v="0.24237833"/>
    <x v="0"/>
    <n v="9.1691565490000002"/>
    <n v="2"/>
    <n v="1"/>
  </r>
  <r>
    <n v="5"/>
    <n v="3.8486371629999998"/>
    <n v="0.182125074"/>
    <x v="0"/>
    <n v="8.4273366569999997"/>
    <n v="2"/>
    <n v="1"/>
  </r>
  <r>
    <n v="4"/>
    <n v="0.93392437699999997"/>
    <n v="0.171162763"/>
    <x v="2"/>
    <n v="4.5603440510000004"/>
    <n v="4"/>
    <n v="1"/>
  </r>
  <r>
    <n v="5"/>
    <n v="5.1453848769999997"/>
    <n v="0.15300228499999999"/>
    <x v="0"/>
    <n v="2.7945433679999998"/>
    <n v="0"/>
    <n v="1"/>
  </r>
  <r>
    <n v="4"/>
    <n v="16.284397770000002"/>
    <n v="0.28368441799999999"/>
    <x v="2"/>
    <n v="0.40830423100000002"/>
    <n v="2"/>
    <n v="1"/>
  </r>
  <r>
    <n v="5"/>
    <n v="0.23914268"/>
    <n v="0.11521874"/>
    <x v="2"/>
    <n v="1.388833392"/>
    <n v="1"/>
    <n v="0.78059752699999996"/>
  </r>
  <r>
    <n v="6"/>
    <n v="1.9218641510000001"/>
    <n v="0.19926032699999999"/>
    <x v="0"/>
    <n v="3.167497505"/>
    <n v="1"/>
    <n v="1"/>
  </r>
  <r>
    <n v="1"/>
    <n v="4.8594127629999999"/>
    <n v="0.125634099"/>
    <x v="0"/>
    <n v="5.6729784030000001"/>
    <n v="0"/>
    <n v="1"/>
  </r>
  <r>
    <n v="3"/>
    <n v="4.6669933639999996"/>
    <n v="0.64334594099999998"/>
    <x v="1"/>
    <n v="4.8635265580000002"/>
    <n v="2"/>
    <n v="1"/>
  </r>
  <r>
    <n v="2"/>
    <n v="4.2813135459999998"/>
    <n v="0.13982261300000001"/>
    <x v="0"/>
    <n v="1.0779548450000001"/>
    <n v="4"/>
    <n v="1"/>
  </r>
  <r>
    <n v="5"/>
    <n v="1.2877135710000001"/>
    <n v="0.23753153499999999"/>
    <x v="0"/>
    <n v="2.2856222449999999"/>
    <n v="2"/>
    <n v="1"/>
  </r>
  <r>
    <n v="4"/>
    <n v="1.8146027309999999"/>
    <n v="0.16592812700000001"/>
    <x v="1"/>
    <n v="8.674680382"/>
    <n v="2"/>
    <n v="1"/>
  </r>
  <r>
    <n v="7"/>
    <n v="2.7113702549999998"/>
    <n v="0.380022629"/>
    <x v="3"/>
    <n v="2.9009135179999999"/>
    <n v="0"/>
    <n v="1"/>
  </r>
  <r>
    <n v="7"/>
    <n v="10.9421283"/>
    <n v="0.321169119"/>
    <x v="4"/>
    <n v="4.9103514370000001"/>
    <n v="3"/>
    <n v="1"/>
  </r>
  <r>
    <n v="2"/>
    <n v="1.1904703839999999"/>
    <n v="0.61001671899999999"/>
    <x v="0"/>
    <n v="2.3952315419999999"/>
    <n v="1"/>
    <n v="0.98980972099999998"/>
  </r>
  <r>
    <n v="6"/>
    <n v="7.6974608309999999"/>
    <n v="0.30832696399999998"/>
    <x v="0"/>
    <n v="0.63356123499999994"/>
    <n v="3"/>
    <n v="1"/>
  </r>
  <r>
    <n v="7"/>
    <n v="0.94149059599999996"/>
    <n v="0.25493934099999999"/>
    <x v="3"/>
    <n v="3.9610491269999999"/>
    <n v="6"/>
    <n v="1"/>
  </r>
  <r>
    <n v="2"/>
    <n v="13.549957839999999"/>
    <n v="0.148651125"/>
    <x v="1"/>
    <n v="2.80017644"/>
    <n v="4"/>
    <n v="1"/>
  </r>
  <r>
    <n v="7"/>
    <n v="3.3283859850000002"/>
    <n v="0.68079558699999998"/>
    <x v="2"/>
    <n v="3.0015409449999999"/>
    <n v="0"/>
    <n v="0.94934445300000003"/>
  </r>
  <r>
    <n v="5"/>
    <n v="1.8681303469999999"/>
    <n v="0.273163936"/>
    <x v="0"/>
    <n v="3.5796989620000002"/>
    <n v="1"/>
    <n v="1"/>
  </r>
  <r>
    <n v="7"/>
    <n v="2.8510198600000001"/>
    <n v="0.131587225"/>
    <x v="0"/>
    <n v="1.499107639"/>
    <n v="1"/>
    <n v="1"/>
  </r>
  <r>
    <n v="6"/>
    <n v="0.95455237500000001"/>
    <n v="0.62866079399999997"/>
    <x v="0"/>
    <n v="3.437920074"/>
    <n v="2"/>
    <n v="1"/>
  </r>
  <r>
    <n v="5"/>
    <n v="0.96133429800000003"/>
    <n v="0.45885736599999999"/>
    <x v="4"/>
    <n v="1.5509354790000001"/>
    <n v="3"/>
    <n v="1"/>
  </r>
  <r>
    <n v="6"/>
    <n v="0.36160704799999999"/>
    <n v="0.33896423399999998"/>
    <x v="0"/>
    <n v="4.9339539940000003"/>
    <n v="0"/>
    <n v="0.87516362700000006"/>
  </r>
  <r>
    <n v="5"/>
    <n v="0.36328529799999998"/>
    <n v="8.5323328000000004E-2"/>
    <x v="3"/>
    <n v="20.021284699999999"/>
    <n v="5"/>
    <n v="1"/>
  </r>
  <r>
    <n v="4"/>
    <n v="1.281622139"/>
    <n v="9.7800910000000005E-2"/>
    <x v="0"/>
    <n v="1.895128806"/>
    <n v="0"/>
    <n v="1"/>
  </r>
  <r>
    <n v="7"/>
    <n v="4.3172565770000002"/>
    <n v="0.34301556500000002"/>
    <x v="4"/>
    <n v="8.7461386720000007"/>
    <n v="6"/>
    <n v="1"/>
  </r>
  <r>
    <n v="1"/>
    <n v="2.8092596699999999"/>
    <n v="0.389264371"/>
    <x v="0"/>
    <n v="3.1691560829999998"/>
    <n v="0"/>
    <n v="1"/>
  </r>
  <r>
    <n v="8"/>
    <n v="0.32470914200000001"/>
    <n v="0.31086370499999999"/>
    <x v="2"/>
    <n v="3.5457834479999999"/>
    <n v="2"/>
    <n v="1"/>
  </r>
  <r>
    <n v="4"/>
    <n v="5.7364272759999997"/>
    <n v="0.55272286699999995"/>
    <x v="0"/>
    <n v="2.892015115"/>
    <n v="4"/>
    <n v="1"/>
  </r>
  <r>
    <n v="5"/>
    <n v="2.759146973"/>
    <n v="0.27360004599999999"/>
    <x v="1"/>
    <n v="1.853439804"/>
    <n v="3"/>
    <n v="1"/>
  </r>
  <r>
    <n v="3"/>
    <n v="9.7214919399999999"/>
    <n v="0.15900798699999999"/>
    <x v="2"/>
    <n v="2.237548302"/>
    <n v="1"/>
    <n v="1"/>
  </r>
  <r>
    <n v="7"/>
    <n v="3.3276744150000002"/>
    <n v="0.67117782000000004"/>
    <x v="0"/>
    <n v="10.75544236"/>
    <n v="3"/>
    <n v="1"/>
  </r>
  <r>
    <n v="2"/>
    <n v="0.577751613"/>
    <n v="0.160230757"/>
    <x v="1"/>
    <n v="1.498222682"/>
    <n v="3"/>
    <n v="0.83840615100000004"/>
  </r>
  <r>
    <n v="5"/>
    <n v="1.926126877"/>
    <n v="0.33322582000000001"/>
    <x v="2"/>
    <n v="6.6336256569999996"/>
    <n v="2"/>
    <n v="0"/>
  </r>
  <r>
    <n v="10"/>
    <n v="3.1366161990000001"/>
    <n v="0.36155418900000003"/>
    <x v="3"/>
    <n v="2.4964111240000002"/>
    <n v="3"/>
    <n v="0"/>
  </r>
  <r>
    <n v="7"/>
    <n v="8.6015513000000002E-2"/>
    <n v="0.291312499"/>
    <x v="3"/>
    <n v="0.51760541500000001"/>
    <n v="1"/>
    <n v="0"/>
  </r>
  <r>
    <n v="7"/>
    <n v="4.5067619000000003E-2"/>
    <n v="0.32903048499999998"/>
    <x v="3"/>
    <n v="3.4086355419999999"/>
    <n v="1"/>
    <n v="0"/>
  </r>
  <r>
    <n v="10"/>
    <n v="0.41572828899999997"/>
    <n v="0.26285006500000002"/>
    <x v="0"/>
    <n v="13.639620710000001"/>
    <n v="2"/>
    <n v="0"/>
  </r>
  <r>
    <n v="1"/>
    <n v="0.86971135600000005"/>
    <n v="0.118907584"/>
    <x v="0"/>
    <n v="5.9009108899999996"/>
    <n v="0"/>
    <n v="0"/>
  </r>
  <r>
    <n v="5"/>
    <n v="1.683984658"/>
    <n v="0.157841287"/>
    <x v="3"/>
    <n v="0.20912731200000001"/>
    <n v="3"/>
    <n v="0"/>
  </r>
  <r>
    <n v="3"/>
    <n v="2.0050152780000001"/>
    <n v="0.14322256899999999"/>
    <x v="2"/>
    <n v="5.5046011310000003"/>
    <n v="1"/>
    <n v="0"/>
  </r>
  <r>
    <n v="8"/>
    <n v="0.44559611300000002"/>
    <n v="0.17402927100000001"/>
    <x v="0"/>
    <n v="2.699797958"/>
    <n v="4"/>
    <n v="0"/>
  </r>
  <r>
    <n v="7"/>
    <n v="3.356979946"/>
    <n v="0.16300242300000001"/>
    <x v="1"/>
    <n v="1.2032786099999999"/>
    <n v="2"/>
    <n v="0"/>
  </r>
  <r>
    <n v="3"/>
    <n v="2.7200465889999998"/>
    <n v="0.79265478199999995"/>
    <x v="0"/>
    <n v="2.4026371310000001"/>
    <n v="4"/>
    <n v="0"/>
  </r>
  <r>
    <n v="1"/>
    <n v="1.046392864"/>
    <n v="0.25321698799999998"/>
    <x v="4"/>
    <n v="1.266106876"/>
    <n v="1"/>
    <n v="0"/>
  </r>
  <r>
    <n v="5"/>
    <n v="4.1262114000000003E-2"/>
    <n v="0.13391676299999999"/>
    <x v="1"/>
    <n v="0.572741948"/>
    <n v="0"/>
    <n v="0"/>
  </r>
  <r>
    <n v="3"/>
    <n v="0.24248477299999999"/>
    <n v="0.167243421"/>
    <x v="1"/>
    <n v="1.722424782"/>
    <n v="1"/>
    <n v="0"/>
  </r>
  <r>
    <n v="6"/>
    <n v="1.4912355269999999"/>
    <n v="5.0577028000000003E-2"/>
    <x v="0"/>
    <n v="2.0506256500000002"/>
    <n v="3"/>
    <n v="0"/>
  </r>
  <r>
    <n v="3"/>
    <n v="0.50161680600000003"/>
    <n v="0.25569747199999998"/>
    <x v="2"/>
    <n v="1.998384892"/>
    <n v="2"/>
    <n v="0"/>
  </r>
  <r>
    <n v="4"/>
    <n v="1.4187577360000001"/>
    <n v="0.28144971899999999"/>
    <x v="2"/>
    <n v="2.35345073"/>
    <n v="3"/>
    <n v="0"/>
  </r>
  <r>
    <n v="5"/>
    <n v="2.968057253"/>
    <n v="0.69500885099999998"/>
    <x v="2"/>
    <n v="1.8810703849999999"/>
    <n v="2"/>
    <n v="0"/>
  </r>
  <r>
    <n v="8"/>
    <n v="2.3771622429999999"/>
    <n v="0.231774866"/>
    <x v="0"/>
    <n v="3.2803922139999999"/>
    <n v="0"/>
    <n v="0"/>
  </r>
  <r>
    <n v="7"/>
    <n v="0.78867915700000002"/>
    <n v="0.34585840899999998"/>
    <x v="2"/>
    <n v="8.6162897970000003"/>
    <n v="2"/>
    <n v="0"/>
  </r>
  <r>
    <n v="5"/>
    <n v="1.2639718019999999"/>
    <n v="0.181412395"/>
    <x v="2"/>
    <n v="0.64430244800000003"/>
    <n v="1"/>
    <n v="0"/>
  </r>
  <r>
    <n v="4"/>
    <n v="2.8559962130000001"/>
    <n v="0.38709618099999998"/>
    <x v="2"/>
    <n v="4.3575851180000003"/>
    <n v="1"/>
    <n v="0"/>
  </r>
  <r>
    <n v="6"/>
    <n v="5.9167167770000004"/>
    <n v="0.441248319"/>
    <x v="1"/>
    <n v="4.3234906989999997"/>
    <n v="2"/>
    <n v="0"/>
  </r>
  <r>
    <n v="8"/>
    <n v="4.1976943210000002"/>
    <n v="6.0068089999999998E-2"/>
    <x v="2"/>
    <n v="1.295974929"/>
    <n v="2"/>
    <n v="1"/>
  </r>
  <r>
    <n v="4"/>
    <n v="2.418275999"/>
    <n v="7.8680910000000007E-3"/>
    <x v="0"/>
    <n v="7.3601391569999999"/>
    <n v="0"/>
    <n v="1"/>
  </r>
  <r>
    <n v="3"/>
    <n v="1.349629038"/>
    <n v="0.478026952"/>
    <x v="4"/>
    <n v="0.67372694600000005"/>
    <n v="3"/>
    <n v="1"/>
  </r>
  <r>
    <n v="2"/>
    <n v="1.3626331060000001"/>
    <n v="0.35676114199999998"/>
    <x v="1"/>
    <n v="5.5284782520000002"/>
    <n v="1"/>
    <n v="1"/>
  </r>
  <r>
    <n v="3"/>
    <n v="6.3462586190000003"/>
    <n v="8.2811695000000005E-2"/>
    <x v="0"/>
    <n v="3.5785040270000001"/>
    <n v="2"/>
    <n v="1"/>
  </r>
  <r>
    <n v="9"/>
    <n v="0.120103089"/>
    <n v="0.41310512500000002"/>
    <x v="4"/>
    <n v="1.235251885"/>
    <n v="2"/>
    <n v="1"/>
  </r>
  <r>
    <n v="5"/>
    <n v="13.26421013"/>
    <n v="7.920017E-2"/>
    <x v="0"/>
    <n v="8.7252717390000001"/>
    <n v="2"/>
    <n v="1"/>
  </r>
  <r>
    <n v="4"/>
    <n v="3.275286114"/>
    <n v="0.31715077600000002"/>
    <x v="0"/>
    <n v="0.62711818500000005"/>
    <n v="1"/>
    <n v="1"/>
  </r>
  <r>
    <n v="7"/>
    <n v="3.4289877839999998"/>
    <n v="0.21073012999999999"/>
    <x v="3"/>
    <n v="7.5939916780000001"/>
    <n v="2"/>
    <n v="1"/>
  </r>
  <r>
    <n v="8"/>
    <n v="0.116215741"/>
    <n v="0.49786708299999999"/>
    <x v="3"/>
    <n v="1.9020361459999999"/>
    <n v="4"/>
    <n v="1"/>
  </r>
  <r>
    <n v="4"/>
    <n v="2.7906310470000002"/>
    <n v="0.41414017199999997"/>
    <x v="2"/>
    <n v="2.7076557569999999"/>
    <n v="2"/>
    <n v="1"/>
  </r>
  <r>
    <n v="4"/>
    <n v="1.9894725600000001"/>
    <n v="0.16358183000000001"/>
    <x v="4"/>
    <n v="1.17401266"/>
    <n v="5"/>
    <n v="1"/>
  </r>
  <r>
    <n v="8"/>
    <n v="0.33540668000000001"/>
    <n v="0.42410246299999999"/>
    <x v="1"/>
    <n v="2.04213062"/>
    <n v="3"/>
    <n v="1"/>
  </r>
  <r>
    <n v="5"/>
    <n v="0.97686638299999995"/>
    <n v="0.420538209"/>
    <x v="3"/>
    <n v="6.1080366179999999"/>
    <n v="2"/>
    <n v="1"/>
  </r>
  <r>
    <n v="5"/>
    <n v="6.6304131000000002"/>
    <n v="0.45012941499999998"/>
    <x v="2"/>
    <n v="4.2024799220000002"/>
    <n v="2"/>
    <n v="1"/>
  </r>
  <r>
    <n v="6"/>
    <n v="2.3954458619999999"/>
    <n v="0.47604704799999997"/>
    <x v="2"/>
    <n v="10.212445969999999"/>
    <n v="2"/>
    <n v="1"/>
  </r>
  <r>
    <n v="7"/>
    <n v="1.600321138"/>
    <n v="0.351838663"/>
    <x v="2"/>
    <n v="1.372679456"/>
    <n v="5"/>
    <n v="1"/>
  </r>
  <r>
    <n v="2"/>
    <n v="0.22637669499999999"/>
    <n v="4.0495971999999998E-2"/>
    <x v="0"/>
    <n v="2.4132965049999999"/>
    <n v="2"/>
    <n v="1"/>
  </r>
  <r>
    <n v="1"/>
    <n v="3.756565438"/>
    <n v="0.56845067800000004"/>
    <x v="2"/>
    <n v="4.4364315220000003"/>
    <n v="0"/>
    <n v="1"/>
  </r>
  <r>
    <n v="7"/>
    <n v="3.6405629639999999"/>
    <n v="0.32621531199999998"/>
    <x v="1"/>
    <n v="4.4529843150000001"/>
    <n v="7"/>
    <n v="1"/>
  </r>
  <r>
    <n v="5"/>
    <n v="2.856092662"/>
    <n v="0.23308483799999999"/>
    <x v="1"/>
    <n v="2.5830044179999998"/>
    <n v="4"/>
    <n v="1"/>
  </r>
  <r>
    <n v="4"/>
    <n v="2.141658133"/>
    <n v="0.16902793199999999"/>
    <x v="1"/>
    <n v="1.0455124060000001"/>
    <n v="1"/>
    <n v="0.90498838699999995"/>
  </r>
  <r>
    <n v="4"/>
    <n v="1.7063410750000001"/>
    <n v="0.55843820700000002"/>
    <x v="0"/>
    <n v="7.8120386670000004"/>
    <n v="5"/>
    <n v="1"/>
  </r>
  <r>
    <n v="3"/>
    <n v="2.6988251750000001"/>
    <n v="0.342324358"/>
    <x v="2"/>
    <n v="1.37532703"/>
    <n v="0"/>
    <n v="1"/>
  </r>
  <r>
    <n v="8"/>
    <n v="0.79735257900000001"/>
    <n v="0.78979545200000001"/>
    <x v="0"/>
    <n v="1.9587796019999999"/>
    <n v="3"/>
    <n v="0.95840779600000003"/>
  </r>
  <r>
    <n v="7"/>
    <n v="8.5038552650000003"/>
    <n v="0.11557410799999999"/>
    <x v="0"/>
    <n v="2.5981605729999999"/>
    <n v="0"/>
    <n v="1"/>
  </r>
  <r>
    <n v="1"/>
    <n v="2.665986781"/>
    <n v="1.8612442E-2"/>
    <x v="3"/>
    <n v="4.1286710309999997"/>
    <n v="4"/>
    <n v="1"/>
  </r>
  <r>
    <n v="2"/>
    <n v="1.1183800699999999"/>
    <n v="0.30251932100000001"/>
    <x v="2"/>
    <n v="1.2392937580000001"/>
    <n v="2"/>
    <n v="1"/>
  </r>
  <r>
    <n v="4"/>
    <n v="1.7917652420000001"/>
    <n v="0.37346441600000002"/>
    <x v="1"/>
    <n v="2.526628101"/>
    <n v="4"/>
    <n v="0.95246613800000002"/>
  </r>
  <r>
    <n v="6"/>
    <n v="4.9148209170000001"/>
    <n v="0.47652017099999999"/>
    <x v="0"/>
    <n v="5.8372434100000001"/>
    <n v="0"/>
    <n v="1"/>
  </r>
  <r>
    <n v="4"/>
    <n v="0.52883736599999998"/>
    <n v="0.230609813"/>
    <x v="2"/>
    <n v="9.1593731500000004"/>
    <n v="1"/>
    <n v="1"/>
  </r>
  <r>
    <n v="6"/>
    <n v="1.03947642"/>
    <n v="0.22772690600000001"/>
    <x v="4"/>
    <n v="1.691866096"/>
    <n v="1"/>
    <n v="0.97770551900000002"/>
  </r>
  <r>
    <n v="8"/>
    <n v="3.4136941049999998"/>
    <n v="0.26948199299999998"/>
    <x v="0"/>
    <n v="0.59450640700000001"/>
    <n v="1"/>
    <n v="0.98039737800000004"/>
  </r>
  <r>
    <n v="7"/>
    <n v="1.1371525979999999"/>
    <n v="0.168316577"/>
    <x v="0"/>
    <n v="4.34690697"/>
    <n v="2"/>
    <n v="1"/>
  </r>
  <r>
    <n v="5"/>
    <n v="4.7178961340000001"/>
    <n v="0.39422182"/>
    <x v="0"/>
    <n v="0.77309150000000004"/>
    <n v="4"/>
    <n v="1"/>
  </r>
  <r>
    <n v="2"/>
    <n v="0.41935035900000001"/>
    <n v="0.239935332"/>
    <x v="4"/>
    <n v="3.9401862259999998"/>
    <n v="4"/>
    <n v="1"/>
  </r>
  <r>
    <n v="1"/>
    <n v="4.3151155149999996"/>
    <n v="0.56764664099999995"/>
    <x v="3"/>
    <n v="2.7771651880000001"/>
    <n v="0"/>
    <n v="0.95161159399999995"/>
  </r>
  <r>
    <n v="7"/>
    <n v="0.21239973600000001"/>
    <n v="0.11786883099999999"/>
    <x v="1"/>
    <n v="2.6174548529999999"/>
    <n v="2"/>
    <n v="1"/>
  </r>
  <r>
    <n v="4"/>
    <n v="3.8017715000000001E-2"/>
    <n v="0.188414322"/>
    <x v="3"/>
    <n v="1.3062444719999999"/>
    <n v="3"/>
    <n v="1"/>
  </r>
  <r>
    <n v="1"/>
    <n v="6.8549286939999998"/>
    <n v="0.24239307399999999"/>
    <x v="1"/>
    <n v="10.41547871"/>
    <n v="1"/>
    <n v="1"/>
  </r>
  <r>
    <n v="6"/>
    <n v="2.6120828220000001"/>
    <n v="0.197705412"/>
    <x v="1"/>
    <n v="2.2973627329999999"/>
    <n v="0"/>
    <n v="1"/>
  </r>
  <r>
    <n v="5"/>
    <n v="1.3007924529999999"/>
    <n v="0.3991072"/>
    <x v="2"/>
    <n v="5.4183352989999998"/>
    <n v="0"/>
    <n v="1"/>
  </r>
  <r>
    <n v="8"/>
    <n v="0.79422033800000003"/>
    <n v="0.2230009"/>
    <x v="2"/>
    <n v="3.4732597510000001"/>
    <n v="0"/>
    <n v="1"/>
  </r>
  <r>
    <n v="5"/>
    <n v="2.8782663550000001"/>
    <n v="0.159566917"/>
    <x v="2"/>
    <n v="4.8914067960000001"/>
    <n v="2"/>
    <n v="1"/>
  </r>
  <r>
    <n v="4"/>
    <n v="2.133946795"/>
    <n v="0.32378294299999999"/>
    <x v="1"/>
    <n v="8.4367739099999994"/>
    <n v="1"/>
    <n v="1"/>
  </r>
  <r>
    <n v="10"/>
    <n v="14.33777637"/>
    <n v="0.30948418300000002"/>
    <x v="0"/>
    <n v="1.3123699310000001"/>
    <n v="1"/>
    <n v="1"/>
  </r>
  <r>
    <n v="7"/>
    <n v="12.261985299999999"/>
    <n v="0.36599786699999998"/>
    <x v="0"/>
    <n v="1.6131046550000001"/>
    <n v="1"/>
    <n v="1"/>
  </r>
  <r>
    <n v="4"/>
    <n v="3.023775696"/>
    <n v="0.43230971800000001"/>
    <x v="3"/>
    <n v="2.0966722419999999"/>
    <n v="1"/>
    <n v="0.82203360299999995"/>
  </r>
  <r>
    <n v="8"/>
    <n v="1.7548727449999999"/>
    <n v="0.64990204100000004"/>
    <x v="0"/>
    <n v="8.3344587709999995"/>
    <n v="4"/>
    <n v="1"/>
  </r>
  <r>
    <n v="5"/>
    <n v="2.0267527620000001"/>
    <n v="8.4160727000000005E-2"/>
    <x v="3"/>
    <n v="5.725969783"/>
    <n v="1"/>
    <n v="1"/>
  </r>
  <r>
    <n v="5"/>
    <n v="3.441634589"/>
    <n v="0.398045129"/>
    <x v="4"/>
    <n v="2.854758956"/>
    <n v="1"/>
    <n v="1"/>
  </r>
  <r>
    <n v="5"/>
    <n v="0.32133462400000001"/>
    <n v="9.2097869999999998E-2"/>
    <x v="0"/>
    <n v="2.5127428059999999"/>
    <n v="1"/>
    <n v="1"/>
  </r>
  <r>
    <n v="2"/>
    <n v="1.194062985"/>
    <n v="9.7201303000000003E-2"/>
    <x v="4"/>
    <n v="2.1785131180000001"/>
    <n v="1"/>
    <n v="0.96131166400000001"/>
  </r>
  <r>
    <n v="3"/>
    <n v="0.234767698"/>
    <n v="0.138081862"/>
    <x v="1"/>
    <n v="4.3130479660000001"/>
    <n v="3"/>
    <n v="1"/>
  </r>
  <r>
    <n v="4"/>
    <n v="0.22857287400000001"/>
    <n v="2.6546465000000002E-2"/>
    <x v="0"/>
    <n v="8.0505923050000003"/>
    <n v="2"/>
    <n v="1"/>
  </r>
  <r>
    <n v="9"/>
    <n v="0.65386824600000004"/>
    <n v="0.20535979800000001"/>
    <x v="1"/>
    <n v="4.5636188039999999"/>
    <n v="2"/>
    <n v="1"/>
  </r>
  <r>
    <n v="0"/>
    <n v="1.992240767"/>
    <n v="0.357889124"/>
    <x v="1"/>
    <n v="3.300227848"/>
    <n v="3"/>
    <n v="1"/>
  </r>
  <r>
    <n v="5"/>
    <n v="4.6082043969999997"/>
    <n v="9.1569080999999997E-2"/>
    <x v="0"/>
    <n v="5.0595605289999996"/>
    <n v="2"/>
    <n v="1"/>
  </r>
  <r>
    <n v="5"/>
    <n v="1.993655213"/>
    <n v="0.51047834800000003"/>
    <x v="0"/>
    <n v="1.890173686"/>
    <n v="1"/>
    <n v="1"/>
  </r>
  <r>
    <n v="5"/>
    <n v="1.2260556090000001"/>
    <n v="0.12206415299999999"/>
    <x v="0"/>
    <n v="9.0695976970000007"/>
    <n v="3"/>
    <n v="1"/>
  </r>
  <r>
    <n v="5"/>
    <n v="0.25782745000000001"/>
    <n v="2.3322517000000001E-2"/>
    <x v="0"/>
    <n v="9.0553125720000001"/>
    <n v="0"/>
    <n v="1"/>
  </r>
  <r>
    <n v="4"/>
    <n v="2.3974938899999998"/>
    <n v="8.4715145000000006E-2"/>
    <x v="0"/>
    <n v="3.1454911050000001"/>
    <n v="4"/>
    <n v="1"/>
  </r>
  <r>
    <n v="9"/>
    <n v="0.94935013899999998"/>
    <n v="9.1883049999999994E-2"/>
    <x v="4"/>
    <n v="1.746818773"/>
    <n v="3"/>
    <n v="1"/>
  </r>
  <r>
    <n v="6"/>
    <n v="2.8630229790000001"/>
    <n v="0.45716423899999997"/>
    <x v="0"/>
    <n v="1.7466033750000001"/>
    <n v="3"/>
    <n v="1"/>
  </r>
  <r>
    <n v="2"/>
    <n v="11.341371390000001"/>
    <n v="0.390301342"/>
    <x v="1"/>
    <n v="2.4584198050000001"/>
    <n v="1"/>
    <n v="1"/>
  </r>
  <r>
    <n v="6"/>
    <n v="0.35403501999999998"/>
    <n v="0.232811938"/>
    <x v="0"/>
    <n v="4.0647751669999996"/>
    <n v="2"/>
    <n v="1"/>
  </r>
  <r>
    <n v="6"/>
    <n v="0.71524901200000002"/>
    <n v="0.32987714800000001"/>
    <x v="2"/>
    <n v="0.50514666799999997"/>
    <n v="4"/>
    <n v="1"/>
  </r>
  <r>
    <n v="6"/>
    <n v="1.9222024069999999"/>
    <n v="0.47101929399999998"/>
    <x v="4"/>
    <n v="2.7660649419999999"/>
    <n v="3"/>
    <n v="1"/>
  </r>
  <r>
    <n v="5"/>
    <n v="10.38416239"/>
    <n v="0.314335172"/>
    <x v="1"/>
    <n v="5.946264438"/>
    <n v="1"/>
    <n v="1"/>
  </r>
  <r>
    <n v="2"/>
    <n v="4.4327270499999996"/>
    <n v="0.28598544999999997"/>
    <x v="2"/>
    <n v="2.3380766259999999"/>
    <n v="0"/>
    <n v="1"/>
  </r>
  <r>
    <n v="5"/>
    <n v="6.8550959569999996"/>
    <n v="0.46038821600000002"/>
    <x v="0"/>
    <n v="1.5660160299999999"/>
    <n v="1"/>
    <n v="1"/>
  </r>
  <r>
    <n v="3"/>
    <n v="1.2181126339999999"/>
    <n v="0.133241515"/>
    <x v="1"/>
    <n v="3.832732638"/>
    <n v="0"/>
    <n v="1"/>
  </r>
  <r>
    <n v="3"/>
    <n v="14.49940368"/>
    <n v="7.2743358999999994E-2"/>
    <x v="0"/>
    <n v="2.8189592289999998"/>
    <n v="5"/>
    <n v="1"/>
  </r>
  <r>
    <n v="3"/>
    <n v="0.32553915900000002"/>
    <n v="0.27741055100000001"/>
    <x v="0"/>
    <n v="5.038873368"/>
    <n v="2"/>
    <n v="1"/>
  </r>
  <r>
    <n v="6"/>
    <n v="0.16328272799999999"/>
    <n v="0.25314572499999999"/>
    <x v="2"/>
    <n v="1.0692235400000001"/>
    <n v="2"/>
    <n v="0.7642584"/>
  </r>
  <r>
    <n v="6"/>
    <n v="5.8055587370000001"/>
    <n v="0.12265477700000001"/>
    <x v="1"/>
    <n v="3.9237944100000002"/>
    <n v="2"/>
    <n v="1"/>
  </r>
  <r>
    <n v="4"/>
    <n v="7.8627923859999997"/>
    <n v="0.42312940700000001"/>
    <x v="0"/>
    <n v="8.0539154659999994"/>
    <n v="0"/>
    <n v="1"/>
  </r>
  <r>
    <n v="5"/>
    <n v="0.28486240899999998"/>
    <n v="0.19094101899999999"/>
    <x v="2"/>
    <n v="4.0397964440000003"/>
    <n v="1"/>
    <n v="0.90874134200000001"/>
  </r>
  <r>
    <n v="5"/>
    <n v="0.36117687599999998"/>
    <n v="0.168222488"/>
    <x v="2"/>
    <n v="1.715552636"/>
    <n v="0"/>
    <n v="0.79845902199999996"/>
  </r>
  <r>
    <n v="7"/>
    <n v="0.101210703"/>
    <n v="0.33933390000000002"/>
    <x v="3"/>
    <n v="0.25733968099999999"/>
    <n v="2"/>
    <n v="0.98717484799999999"/>
  </r>
  <r>
    <n v="5"/>
    <n v="0.331144508"/>
    <n v="0.183055526"/>
    <x v="0"/>
    <n v="1.4280343280000001"/>
    <n v="5"/>
    <n v="1"/>
  </r>
  <r>
    <n v="3"/>
    <n v="0.70496458200000001"/>
    <n v="3.6751594999999998E-2"/>
    <x v="0"/>
    <n v="2.568988402"/>
    <n v="1"/>
    <n v="1"/>
  </r>
  <r>
    <n v="4"/>
    <n v="10.52734538"/>
    <n v="0.31012364100000001"/>
    <x v="2"/>
    <n v="0.64053261100000003"/>
    <n v="1"/>
    <n v="1"/>
  </r>
  <r>
    <n v="7"/>
    <n v="3.3065981440000001"/>
    <n v="0.16210057899999999"/>
    <x v="0"/>
    <n v="3.0438957879999999"/>
    <n v="3"/>
    <n v="1"/>
  </r>
  <r>
    <n v="5"/>
    <n v="4.522716333"/>
    <n v="0.28500484999999998"/>
    <x v="4"/>
    <n v="2.5308103790000001"/>
    <n v="1"/>
    <n v="1"/>
  </r>
  <r>
    <n v="7"/>
    <n v="4.4901952759999997"/>
    <n v="0.202252771"/>
    <x v="4"/>
    <n v="1.11504892"/>
    <n v="1"/>
    <n v="1"/>
  </r>
  <r>
    <n v="8"/>
    <n v="2.2976294629999998"/>
    <n v="0.23168622899999999"/>
    <x v="1"/>
    <n v="4.678400742"/>
    <n v="1"/>
    <n v="1"/>
  </r>
  <r>
    <n v="7"/>
    <n v="4.7908828889999997"/>
    <n v="0.16892844700000001"/>
    <x v="1"/>
    <n v="5.4528570240000001"/>
    <n v="2"/>
    <n v="1"/>
  </r>
  <r>
    <n v="5"/>
    <n v="2.7175923279999998"/>
    <n v="0.39590235800000001"/>
    <x v="3"/>
    <n v="9.5913940059999998"/>
    <n v="3"/>
    <n v="1"/>
  </r>
  <r>
    <n v="8"/>
    <n v="1.1330220870000001"/>
    <n v="4.5196766999999999E-2"/>
    <x v="2"/>
    <n v="2.6368856119999999"/>
    <n v="2"/>
    <n v="1"/>
  </r>
  <r>
    <n v="4"/>
    <n v="2.470520144"/>
    <n v="0.114695175"/>
    <x v="3"/>
    <n v="0.99878282500000004"/>
    <n v="2"/>
    <n v="1"/>
  </r>
  <r>
    <n v="6"/>
    <n v="2.2875469929999999"/>
    <n v="0.17899823400000001"/>
    <x v="0"/>
    <n v="1.1950857690000001"/>
    <n v="3"/>
    <n v="1"/>
  </r>
  <r>
    <n v="8"/>
    <n v="5.2025053610000001"/>
    <n v="0.29433627899999998"/>
    <x v="4"/>
    <n v="7.352477028"/>
    <n v="2"/>
    <n v="1"/>
  </r>
  <r>
    <n v="6"/>
    <n v="12.007027839999999"/>
    <n v="0.13536982"/>
    <x v="2"/>
    <n v="3.4612228229999999"/>
    <n v="2"/>
    <n v="1"/>
  </r>
  <r>
    <n v="3"/>
    <n v="1.5882040959999999"/>
    <n v="0.27428660599999999"/>
    <x v="1"/>
    <n v="2.8200985439999999"/>
    <n v="4"/>
    <n v="0"/>
  </r>
  <r>
    <n v="8"/>
    <n v="4.3240347909999999"/>
    <n v="0.23918110000000001"/>
    <x v="2"/>
    <n v="6.4792326659999997"/>
    <n v="1"/>
    <n v="0"/>
  </r>
  <r>
    <n v="4"/>
    <n v="0.31529166400000003"/>
    <n v="0.43714930899999999"/>
    <x v="1"/>
    <n v="1.8193720529999999"/>
    <n v="3"/>
    <n v="0"/>
  </r>
  <r>
    <n v="7"/>
    <n v="4.4994828069999997"/>
    <n v="0.38950548800000001"/>
    <x v="3"/>
    <n v="8.4136920909999997"/>
    <n v="4"/>
    <n v="0"/>
  </r>
  <r>
    <n v="2"/>
    <n v="1.392861178"/>
    <n v="0.43787379500000001"/>
    <x v="4"/>
    <n v="2.0461243599999999"/>
    <n v="2"/>
    <n v="0"/>
  </r>
  <r>
    <n v="10"/>
    <n v="0.120560848"/>
    <n v="0.10533208300000001"/>
    <x v="1"/>
    <n v="6.0334908650000001"/>
    <n v="3"/>
    <n v="1"/>
  </r>
  <r>
    <n v="6"/>
    <n v="1.3541164910000001"/>
    <n v="0.123874479"/>
    <x v="0"/>
    <n v="3.3439956280000001"/>
    <n v="2"/>
    <n v="1"/>
  </r>
  <r>
    <n v="4"/>
    <n v="2.829773936"/>
    <n v="0.33271550999999999"/>
    <x v="0"/>
    <n v="3.644371365"/>
    <n v="2"/>
    <n v="1"/>
  </r>
  <r>
    <n v="5"/>
    <n v="0.380944956"/>
    <n v="7.5670128000000003E-2"/>
    <x v="3"/>
    <n v="2.6177997479999999"/>
    <n v="3"/>
    <n v="1"/>
  </r>
  <r>
    <n v="6"/>
    <n v="7.7324276679999997"/>
    <n v="0.12996466800000001"/>
    <x v="4"/>
    <n v="8.3392634999999995"/>
    <n v="3"/>
    <n v="1"/>
  </r>
  <r>
    <n v="4"/>
    <n v="0.24256445500000001"/>
    <n v="0.181984804"/>
    <x v="2"/>
    <n v="1.586114268"/>
    <n v="4"/>
    <n v="1"/>
  </r>
  <r>
    <n v="5"/>
    <n v="7.9780681170000003"/>
    <n v="0.160501739"/>
    <x v="0"/>
    <n v="6.7624216239999999"/>
    <n v="2"/>
    <n v="1"/>
  </r>
  <r>
    <n v="6"/>
    <n v="3.6841563740000001"/>
    <n v="0.46551858499999998"/>
    <x v="0"/>
    <n v="1.3203828099999999"/>
    <n v="1"/>
    <n v="1"/>
  </r>
  <r>
    <n v="3"/>
    <n v="1.2001442099999999"/>
    <n v="0.31305367200000001"/>
    <x v="0"/>
    <n v="0.487403329"/>
    <n v="3"/>
    <n v="1"/>
  </r>
  <r>
    <n v="7"/>
    <n v="1.4865814719999999"/>
    <n v="0.11771975599999999"/>
    <x v="2"/>
    <n v="4.5758331419999996"/>
    <n v="1"/>
    <n v="1"/>
  </r>
  <r>
    <n v="7"/>
    <n v="4.0505743340000002"/>
    <n v="0.60287183600000005"/>
    <x v="0"/>
    <n v="2.9867511609999999"/>
    <n v="1"/>
    <n v="1"/>
  </r>
  <r>
    <n v="8"/>
    <n v="2.7599257910000001"/>
    <n v="0.31315143299999998"/>
    <x v="0"/>
    <n v="3.2248411020000001"/>
    <n v="1"/>
    <n v="1"/>
  </r>
  <r>
    <n v="4"/>
    <n v="3.3409608259999999"/>
    <n v="9.9975518999999999E-2"/>
    <x v="2"/>
    <n v="0.82310674800000005"/>
    <n v="3"/>
    <n v="1"/>
  </r>
  <r>
    <n v="7"/>
    <n v="1.478783333"/>
    <n v="0.12739747700000001"/>
    <x v="2"/>
    <n v="2.9889361999999999"/>
    <n v="2"/>
    <n v="1"/>
  </r>
  <r>
    <n v="3"/>
    <n v="2.0071992810000001"/>
    <n v="0.47614320100000002"/>
    <x v="0"/>
    <n v="1.905431034"/>
    <n v="1"/>
    <n v="1"/>
  </r>
  <r>
    <n v="4"/>
    <n v="13.776016869999999"/>
    <n v="0.30638253199999999"/>
    <x v="2"/>
    <n v="11.02958591"/>
    <n v="0"/>
    <n v="1"/>
  </r>
  <r>
    <n v="4"/>
    <n v="0.72210108699999997"/>
    <n v="0.25600020499999998"/>
    <x v="3"/>
    <n v="5.0693096769999997"/>
    <n v="0"/>
    <n v="1"/>
  </r>
  <r>
    <n v="0"/>
    <n v="1.623113279"/>
    <n v="0.17070500399999999"/>
    <x v="2"/>
    <n v="3.4014703179999999"/>
    <n v="2"/>
    <n v="0.99618586099999995"/>
  </r>
  <r>
    <n v="1"/>
    <n v="1.035184444"/>
    <n v="0.43435954300000001"/>
    <x v="1"/>
    <n v="6.1680150500000002"/>
    <n v="1"/>
    <n v="0.98018991200000005"/>
  </r>
  <r>
    <n v="1"/>
    <n v="4.3459331700000003"/>
    <n v="4.5377183000000001E-2"/>
    <x v="3"/>
    <n v="2.4527599659999999"/>
    <n v="2"/>
    <n v="0.99836906800000003"/>
  </r>
  <r>
    <n v="7"/>
    <n v="4.3319309219999997"/>
    <n v="9.6552540000000006E-2"/>
    <x v="0"/>
    <n v="3.5263931500000001"/>
    <n v="2"/>
    <n v="1"/>
  </r>
  <r>
    <n v="5"/>
    <n v="1.037821697"/>
    <n v="0.14567485999999999"/>
    <x v="0"/>
    <n v="2.3867277310000001"/>
    <n v="1"/>
    <n v="1"/>
  </r>
  <r>
    <n v="5"/>
    <n v="0.25468189699999999"/>
    <n v="0.10294484"/>
    <x v="2"/>
    <n v="1.9803684210000001"/>
    <n v="5"/>
    <n v="1"/>
  </r>
  <r>
    <n v="8"/>
    <n v="3.4495596000000003E-2"/>
    <n v="0.324118136"/>
    <x v="2"/>
    <n v="4.0247372920000002"/>
    <n v="0"/>
    <n v="1"/>
  </r>
  <r>
    <n v="3"/>
    <n v="1.672968427"/>
    <n v="0.46007828299999998"/>
    <x v="2"/>
    <n v="6.1418787220000004"/>
    <n v="4"/>
    <n v="1"/>
  </r>
  <r>
    <n v="5"/>
    <n v="1.584615299"/>
    <n v="0.60316526400000003"/>
    <x v="0"/>
    <n v="3.134555749"/>
    <n v="3"/>
    <n v="1"/>
  </r>
  <r>
    <n v="3"/>
    <n v="13.367634089999999"/>
    <n v="9.8501528000000005E-2"/>
    <x v="4"/>
    <n v="1.5418555979999999"/>
    <n v="3"/>
    <n v="1"/>
  </r>
  <r>
    <n v="5"/>
    <n v="1.9035146999999999"/>
    <n v="0.309396648"/>
    <x v="0"/>
    <n v="2.687957087"/>
    <n v="0"/>
    <n v="1"/>
  </r>
  <r>
    <n v="1"/>
    <n v="0.888830181"/>
    <n v="0.24891242899999999"/>
    <x v="3"/>
    <n v="1.9343962560000001"/>
    <n v="5"/>
    <n v="1"/>
  </r>
  <r>
    <n v="7"/>
    <n v="6.6555437370000003"/>
    <n v="0.308654553"/>
    <x v="0"/>
    <n v="2.4096010360000002"/>
    <n v="2"/>
    <n v="1"/>
  </r>
  <r>
    <n v="2"/>
    <n v="2.0263223030000002"/>
    <n v="0.40590839299999998"/>
    <x v="3"/>
    <n v="2.046413883"/>
    <n v="0"/>
    <n v="0.77533658299999997"/>
  </r>
  <r>
    <n v="4"/>
    <n v="2.7426958219999999"/>
    <n v="0.207776561"/>
    <x v="0"/>
    <n v="5.1363011939999996"/>
    <n v="1"/>
    <n v="1"/>
  </r>
  <r>
    <n v="6"/>
    <n v="0.30167854500000002"/>
    <n v="0.56627925599999995"/>
    <x v="0"/>
    <n v="12.80147015"/>
    <n v="4"/>
    <n v="1"/>
  </r>
  <r>
    <n v="7"/>
    <n v="1.448252345"/>
    <n v="0.47077544100000002"/>
    <x v="0"/>
    <n v="2.3323910419999998"/>
    <n v="2"/>
    <n v="1"/>
  </r>
  <r>
    <n v="9"/>
    <n v="8.6592173199999998"/>
    <n v="0.28405086600000001"/>
    <x v="3"/>
    <n v="3.384335095"/>
    <n v="5"/>
    <n v="1"/>
  </r>
  <r>
    <n v="4"/>
    <n v="2.6711773989999998"/>
    <n v="0.33995080999999999"/>
    <x v="0"/>
    <n v="2.0624809640000001"/>
    <n v="5"/>
    <n v="1"/>
  </r>
  <r>
    <n v="1"/>
    <n v="1.267079418"/>
    <n v="8.1871014000000006E-2"/>
    <x v="4"/>
    <n v="1.750778661"/>
    <n v="2"/>
    <n v="1"/>
  </r>
  <r>
    <n v="4"/>
    <n v="2.9478299579999998"/>
    <n v="8.2488904000000002E-2"/>
    <x v="1"/>
    <n v="2.0674911319999998"/>
    <n v="2"/>
    <n v="1"/>
  </r>
  <r>
    <n v="6"/>
    <n v="7.2375712029999999"/>
    <n v="9.2215214000000004E-2"/>
    <x v="4"/>
    <n v="0.31403874100000001"/>
    <n v="2"/>
    <n v="1"/>
  </r>
  <r>
    <n v="3"/>
    <n v="0.96057695200000004"/>
    <n v="0.29377849099999997"/>
    <x v="0"/>
    <n v="5.0727726219999996"/>
    <n v="3"/>
    <n v="1"/>
  </r>
  <r>
    <n v="4"/>
    <n v="2.1103000170000001"/>
    <n v="0.37572874899999997"/>
    <x v="3"/>
    <n v="0.93427267999999997"/>
    <n v="2"/>
    <n v="1"/>
  </r>
  <r>
    <n v="2"/>
    <n v="9.5599995209999999"/>
    <n v="6.7299725000000005E-2"/>
    <x v="1"/>
    <n v="4.4400536749999997"/>
    <n v="0"/>
    <n v="1"/>
  </r>
  <r>
    <n v="6"/>
    <n v="0.56766201900000002"/>
    <n v="0.22503367799999999"/>
    <x v="2"/>
    <n v="3.207502056"/>
    <n v="1"/>
    <n v="1"/>
  </r>
  <r>
    <n v="8"/>
    <n v="3.8152983890000001"/>
    <n v="8.5575178000000002E-2"/>
    <x v="2"/>
    <n v="2.91613722"/>
    <n v="2"/>
    <n v="1"/>
  </r>
  <r>
    <n v="7"/>
    <n v="2.859494465"/>
    <n v="0.274069746"/>
    <x v="3"/>
    <n v="5.2235922109999997"/>
    <n v="2"/>
    <n v="1"/>
  </r>
  <r>
    <n v="2"/>
    <n v="3.4152587489999999"/>
    <n v="0.208925901"/>
    <x v="3"/>
    <n v="4.2231860870000002"/>
    <n v="1"/>
    <n v="1"/>
  </r>
  <r>
    <n v="6"/>
    <n v="1.297983101"/>
    <n v="0.31824369499999999"/>
    <x v="2"/>
    <n v="4.9982692340000003"/>
    <n v="5"/>
    <n v="1"/>
  </r>
  <r>
    <n v="9"/>
    <n v="1.130105479"/>
    <n v="0.33457421300000001"/>
    <x v="1"/>
    <n v="4.9094075850000003"/>
    <n v="0"/>
    <n v="1"/>
  </r>
  <r>
    <n v="3"/>
    <n v="3.4580304000000002"/>
    <n v="0.37190527699999998"/>
    <x v="0"/>
    <n v="4.8804861150000001"/>
    <n v="2"/>
    <n v="1"/>
  </r>
  <r>
    <n v="8"/>
    <n v="0.72829165100000004"/>
    <n v="0.19887939199999999"/>
    <x v="0"/>
    <n v="3.7001101749999998"/>
    <n v="1"/>
    <n v="1"/>
  </r>
  <r>
    <n v="7"/>
    <n v="1.632396255"/>
    <n v="0.43081682700000001"/>
    <x v="0"/>
    <n v="8.9556816080000008"/>
    <n v="2"/>
    <n v="1"/>
  </r>
  <r>
    <n v="6"/>
    <n v="0.62541013000000001"/>
    <n v="0.106303736"/>
    <x v="0"/>
    <n v="3.6321549219999998"/>
    <n v="1"/>
    <n v="1"/>
  </r>
  <r>
    <n v="10"/>
    <n v="2.5018555000000001E-2"/>
    <n v="0.212806418"/>
    <x v="4"/>
    <n v="11.824382780000001"/>
    <n v="3"/>
    <n v="1"/>
  </r>
  <r>
    <n v="5"/>
    <n v="10.52541519"/>
    <n v="0.20412924800000001"/>
    <x v="2"/>
    <n v="1.80038714"/>
    <n v="3"/>
    <n v="1"/>
  </r>
  <r>
    <n v="5"/>
    <n v="1.6953332160000001"/>
    <n v="0.249412834"/>
    <x v="0"/>
    <n v="1.196587251"/>
    <n v="0"/>
    <n v="1"/>
  </r>
  <r>
    <n v="5"/>
    <n v="10.45533011"/>
    <n v="0.161992307"/>
    <x v="2"/>
    <n v="5.2514699159999996"/>
    <n v="1"/>
    <n v="1"/>
  </r>
  <r>
    <n v="5"/>
    <n v="0.45359743899999999"/>
    <n v="0.78448271400000003"/>
    <x v="0"/>
    <n v="0.327198561"/>
    <n v="1"/>
    <n v="0.46848612699999997"/>
  </r>
  <r>
    <n v="4"/>
    <n v="2.6555884989999998"/>
    <n v="0.216079832"/>
    <x v="3"/>
    <n v="5.6062071600000003"/>
    <n v="2"/>
    <n v="1"/>
  </r>
  <r>
    <n v="10"/>
    <n v="0.67308550199999995"/>
    <n v="8.0663810000000002E-2"/>
    <x v="1"/>
    <n v="0.73671296799999997"/>
    <n v="7"/>
    <n v="1"/>
  </r>
  <r>
    <n v="3"/>
    <n v="4.6830023880000002"/>
    <n v="0.154099872"/>
    <x v="0"/>
    <n v="2.9613055529999999"/>
    <n v="2"/>
    <n v="1"/>
  </r>
  <r>
    <n v="2"/>
    <n v="4.5933082909999996"/>
    <n v="0.147940769"/>
    <x v="3"/>
    <n v="5.5857588229999999"/>
    <n v="3"/>
    <n v="1"/>
  </r>
  <r>
    <n v="6"/>
    <n v="0.35840248899999999"/>
    <n v="0.24190473900000001"/>
    <x v="0"/>
    <n v="0.82814531599999996"/>
    <n v="3"/>
    <n v="0.71928600099999995"/>
  </r>
  <r>
    <n v="4"/>
    <n v="7.2934534559999999"/>
    <n v="0.204583297"/>
    <x v="4"/>
    <n v="2.7146234649999998"/>
    <n v="1"/>
    <n v="1"/>
  </r>
  <r>
    <n v="4"/>
    <n v="0.64935912500000004"/>
    <n v="0.15251289600000001"/>
    <x v="3"/>
    <n v="5.9252508559999999"/>
    <n v="0"/>
    <n v="1"/>
  </r>
  <r>
    <n v="8"/>
    <n v="2.8478161160000002"/>
    <n v="0.56471265999999998"/>
    <x v="0"/>
    <n v="0.36581060500000001"/>
    <n v="1"/>
    <n v="0.98272606699999998"/>
  </r>
  <r>
    <n v="5"/>
    <n v="12.728593589999999"/>
    <n v="0.15713698300000001"/>
    <x v="4"/>
    <n v="3.7458215350000001"/>
    <n v="1"/>
    <n v="1"/>
  </r>
  <r>
    <n v="4"/>
    <n v="6.4213103330000001"/>
    <n v="0.32599502499999999"/>
    <x v="0"/>
    <n v="2.0624837459999998"/>
    <n v="1"/>
    <n v="1"/>
  </r>
  <r>
    <n v="7"/>
    <n v="9.4093951320000002"/>
    <n v="0.29555912200000001"/>
    <x v="0"/>
    <n v="7.4408790580000002"/>
    <n v="1"/>
    <n v="1"/>
  </r>
  <r>
    <n v="4"/>
    <n v="1.258382246"/>
    <n v="0.320132629"/>
    <x v="2"/>
    <n v="2.3532379200000002"/>
    <n v="5"/>
    <n v="1"/>
  </r>
  <r>
    <n v="2"/>
    <n v="0.33472482999999997"/>
    <n v="0.22213345700000001"/>
    <x v="3"/>
    <n v="12.96431643"/>
    <n v="5"/>
    <n v="1"/>
  </r>
  <r>
    <n v="2"/>
    <n v="0.62604664200000004"/>
    <n v="0.22951127199999999"/>
    <x v="2"/>
    <n v="3.3773215049999998"/>
    <n v="2"/>
    <n v="1"/>
  </r>
  <r>
    <n v="3"/>
    <n v="2.0824123829999999"/>
    <n v="0.46908254700000002"/>
    <x v="3"/>
    <n v="3.069837449"/>
    <n v="3"/>
    <n v="1"/>
  </r>
  <r>
    <n v="3"/>
    <n v="4.7284399759999998"/>
    <n v="0.17870841200000001"/>
    <x v="3"/>
    <n v="1.9256246939999999"/>
    <n v="3"/>
    <n v="1"/>
  </r>
  <r>
    <n v="8"/>
    <n v="0.48809911099999997"/>
    <n v="0.285469741"/>
    <x v="0"/>
    <n v="2.4316427329999999"/>
    <n v="2"/>
    <n v="1"/>
  </r>
  <r>
    <n v="6"/>
    <n v="3.2340610860000001"/>
    <n v="0.28623122200000001"/>
    <x v="2"/>
    <n v="5.3402469960000003"/>
    <n v="0"/>
    <n v="1"/>
  </r>
  <r>
    <n v="0"/>
    <n v="1.1728126560000001"/>
    <n v="0.347784441"/>
    <x v="4"/>
    <n v="2.5997693439999998"/>
    <n v="2"/>
    <n v="0.93283026899999999"/>
  </r>
  <r>
    <n v="8"/>
    <n v="1.2520152790000001"/>
    <n v="0.54783798500000003"/>
    <x v="2"/>
    <n v="1.8560676819999999"/>
    <n v="2"/>
    <n v="1"/>
  </r>
  <r>
    <n v="5"/>
    <n v="3.2533980339999999"/>
    <n v="0.118952118"/>
    <x v="0"/>
    <n v="0.914731878"/>
    <n v="2"/>
    <n v="1"/>
  </r>
  <r>
    <n v="4"/>
    <n v="1.887698297"/>
    <n v="0.31697289400000001"/>
    <x v="3"/>
    <n v="2.2264690840000001"/>
    <n v="2"/>
    <n v="1"/>
  </r>
  <r>
    <n v="5"/>
    <n v="5.0144712670000002"/>
    <n v="0.28559546000000002"/>
    <x v="1"/>
    <n v="5.1317929390000003"/>
    <n v="3"/>
    <n v="1"/>
  </r>
  <r>
    <n v="7"/>
    <n v="0.50851871000000004"/>
    <n v="0.53953572400000005"/>
    <x v="2"/>
    <n v="1.8291285779999999"/>
    <n v="2"/>
    <n v="1"/>
  </r>
  <r>
    <n v="6"/>
    <n v="4.6812043320000001"/>
    <n v="0.33795182200000001"/>
    <x v="4"/>
    <n v="16.322901460000001"/>
    <n v="3"/>
    <n v="1"/>
  </r>
  <r>
    <n v="3"/>
    <n v="0.199173502"/>
    <n v="0.27844614899999998"/>
    <x v="0"/>
    <n v="8.3432861070000008"/>
    <n v="1"/>
    <n v="1"/>
  </r>
  <r>
    <n v="4"/>
    <n v="0.64721516300000004"/>
    <n v="0.41425436799999998"/>
    <x v="2"/>
    <n v="0.35883797200000001"/>
    <n v="2"/>
    <n v="0.92605024899999999"/>
  </r>
  <r>
    <n v="2"/>
    <n v="3.202646799"/>
    <n v="0.20382862099999999"/>
    <x v="3"/>
    <n v="2.5322685909999998"/>
    <n v="5"/>
    <n v="1"/>
  </r>
  <r>
    <n v="4"/>
    <n v="5.7915268629999996"/>
    <n v="0.30492133199999999"/>
    <x v="1"/>
    <n v="2.143944168"/>
    <n v="0"/>
    <n v="1"/>
  </r>
  <r>
    <n v="1"/>
    <n v="0.87378392199999999"/>
    <n v="0.21993349600000001"/>
    <x v="0"/>
    <n v="0.55603314100000001"/>
    <n v="1"/>
    <n v="0.80192530500000003"/>
  </r>
  <r>
    <n v="9"/>
    <n v="1.188884082"/>
    <n v="0.49514108600000001"/>
    <x v="2"/>
    <n v="2.2109185390000001"/>
    <n v="3"/>
    <n v="1"/>
  </r>
  <r>
    <n v="3"/>
    <n v="2.3108671630000002"/>
    <n v="0.10480687299999999"/>
    <x v="4"/>
    <n v="2.1997603460000001"/>
    <n v="1"/>
    <n v="1"/>
  </r>
  <r>
    <n v="1"/>
    <n v="0.713145637"/>
    <n v="0.36131201800000001"/>
    <x v="0"/>
    <n v="5.5175364120000001"/>
    <n v="2"/>
    <n v="0.82001899499999997"/>
  </r>
  <r>
    <n v="5"/>
    <n v="5.0005061599999996"/>
    <n v="0.50592302300000003"/>
    <x v="0"/>
    <n v="6.4611773330000002"/>
    <n v="3"/>
    <n v="1"/>
  </r>
  <r>
    <n v="4"/>
    <n v="4.4568414159999996"/>
    <n v="0.25808071100000002"/>
    <x v="2"/>
    <n v="5.6265781260000001"/>
    <n v="1"/>
    <n v="1"/>
  </r>
  <r>
    <n v="6"/>
    <n v="0.47098515600000002"/>
    <n v="0.38169947500000001"/>
    <x v="4"/>
    <n v="8.1668451350000009"/>
    <n v="2"/>
    <n v="1"/>
  </r>
  <r>
    <n v="5"/>
    <n v="1.8699105119999999"/>
    <n v="4.7619666999999997E-2"/>
    <x v="0"/>
    <n v="3.3358841090000002"/>
    <n v="5"/>
    <n v="1"/>
  </r>
  <r>
    <n v="8"/>
    <n v="4.4726690639999998"/>
    <n v="0.41477294799999997"/>
    <x v="0"/>
    <n v="3.3284517199999999"/>
    <n v="3"/>
    <n v="1"/>
  </r>
  <r>
    <n v="5"/>
    <n v="1.234432328"/>
    <n v="0.45886386600000001"/>
    <x v="0"/>
    <n v="5.2689358159999999"/>
    <n v="1"/>
    <n v="1"/>
  </r>
  <r>
    <n v="7"/>
    <n v="3.00805363"/>
    <n v="0.24603507899999999"/>
    <x v="0"/>
    <n v="2.2299854849999998"/>
    <n v="3"/>
    <n v="1"/>
  </r>
  <r>
    <n v="4"/>
    <n v="0.15455297400000001"/>
    <n v="0.26190682599999998"/>
    <x v="2"/>
    <n v="3.8612780600000001"/>
    <n v="4"/>
    <n v="1"/>
  </r>
  <r>
    <n v="1"/>
    <n v="2.81475608"/>
    <n v="0.28789493799999999"/>
    <x v="0"/>
    <n v="3.7211340819999998"/>
    <n v="3"/>
    <n v="1"/>
  </r>
  <r>
    <n v="5"/>
    <n v="0.49693489000000002"/>
    <n v="0.150131139"/>
    <x v="0"/>
    <n v="4.2969207239999996"/>
    <n v="2"/>
    <n v="1"/>
  </r>
  <r>
    <n v="4"/>
    <n v="5.3261821999999999"/>
    <n v="0.143334457"/>
    <x v="1"/>
    <n v="6.7330170669999996"/>
    <n v="4"/>
    <n v="1"/>
  </r>
  <r>
    <n v="3"/>
    <n v="1.317606144"/>
    <n v="0.45232323699999999"/>
    <x v="0"/>
    <n v="1.6346910109999999"/>
    <n v="3"/>
    <n v="0.86869308899999997"/>
  </r>
  <r>
    <n v="2"/>
    <n v="0.99199362499999999"/>
    <n v="0.20972948"/>
    <x v="2"/>
    <n v="1.681804785"/>
    <n v="0"/>
    <n v="0.86009012900000004"/>
  </r>
  <r>
    <n v="12"/>
    <n v="5.5144591820000004"/>
    <n v="0.27951620399999999"/>
    <x v="3"/>
    <n v="12.08349527"/>
    <n v="2"/>
    <n v="1"/>
  </r>
  <r>
    <n v="5"/>
    <n v="0.154334727"/>
    <n v="2.0209225000000001E-2"/>
    <x v="4"/>
    <n v="1.6355283350000001"/>
    <n v="1"/>
    <n v="1"/>
  </r>
  <r>
    <n v="10"/>
    <n v="1.515568606"/>
    <n v="0.20202050899999999"/>
    <x v="4"/>
    <n v="2.3247134709999999"/>
    <n v="3"/>
    <n v="1"/>
  </r>
  <r>
    <n v="6"/>
    <n v="1.386123239"/>
    <n v="4.3257352999999998E-2"/>
    <x v="2"/>
    <n v="4.6102301939999997"/>
    <n v="1"/>
    <n v="1"/>
  </r>
  <r>
    <n v="1"/>
    <n v="1.0055807349999999"/>
    <n v="0.199787564"/>
    <x v="0"/>
    <n v="0.431941819"/>
    <n v="1"/>
    <n v="0.51186191199999997"/>
  </r>
  <r>
    <n v="6"/>
    <n v="7.282892017"/>
    <n v="0.20302553800000001"/>
    <x v="4"/>
    <n v="2.063063187"/>
    <n v="1"/>
    <n v="1"/>
  </r>
  <r>
    <n v="2"/>
    <n v="4.1700445430000004"/>
    <n v="0.28399998799999998"/>
    <x v="4"/>
    <n v="1.1641718329999999"/>
    <n v="0"/>
    <n v="0.97297841200000001"/>
  </r>
  <r>
    <n v="4"/>
    <n v="0.19817314899999999"/>
    <n v="0.16273850300000001"/>
    <x v="0"/>
    <n v="0.88759264400000004"/>
    <n v="0"/>
    <n v="0.71309796800000003"/>
  </r>
  <r>
    <n v="5"/>
    <n v="3.7625100929999999"/>
    <n v="0.55606613599999999"/>
    <x v="2"/>
    <n v="6.6389865769999998"/>
    <n v="2"/>
    <n v="1"/>
  </r>
  <r>
    <n v="8"/>
    <n v="2.247877522"/>
    <n v="0.14741342499999999"/>
    <x v="3"/>
    <n v="5.6498836020000001"/>
    <n v="3"/>
    <n v="1"/>
  </r>
  <r>
    <n v="4"/>
    <n v="6.9339057549999996"/>
    <n v="0.130105364"/>
    <x v="0"/>
    <n v="1.4062526230000001"/>
    <n v="1"/>
    <n v="1"/>
  </r>
  <r>
    <n v="2"/>
    <n v="1.126025491"/>
    <n v="0.46619210500000002"/>
    <x v="2"/>
    <n v="6.8548736779999997"/>
    <n v="3"/>
    <n v="1"/>
  </r>
  <r>
    <n v="1"/>
    <n v="2.5610888570000001"/>
    <n v="0.28350808799999999"/>
    <x v="2"/>
    <n v="7.1755347309999999"/>
    <n v="3"/>
    <n v="1"/>
  </r>
  <r>
    <n v="8"/>
    <n v="2.0839766160000002"/>
    <n v="0.74273436800000003"/>
    <x v="1"/>
    <n v="8.1688868760000002"/>
    <n v="1"/>
    <n v="1"/>
  </r>
  <r>
    <n v="8"/>
    <n v="2.0174518670000001"/>
    <n v="0.17135457500000001"/>
    <x v="1"/>
    <n v="7.2896450919999998"/>
    <n v="3"/>
    <n v="1"/>
  </r>
  <r>
    <n v="4"/>
    <n v="1.8269994000000001"/>
    <n v="0.15603541500000001"/>
    <x v="1"/>
    <n v="3.9317844810000002"/>
    <n v="1"/>
    <n v="1"/>
  </r>
  <r>
    <n v="1"/>
    <n v="0.69061581299999997"/>
    <n v="4.8328036999999997E-2"/>
    <x v="0"/>
    <n v="2.2809711039999998"/>
    <n v="2"/>
    <n v="0.99981047199999995"/>
  </r>
  <r>
    <n v="9"/>
    <n v="4.2281967529999998"/>
    <n v="0.22393676700000001"/>
    <x v="0"/>
    <n v="5.614024144"/>
    <n v="3"/>
    <n v="1"/>
  </r>
  <r>
    <n v="4"/>
    <n v="1.800807319"/>
    <n v="0.27259329199999999"/>
    <x v="0"/>
    <n v="2.4415588989999999"/>
    <n v="1"/>
    <n v="1"/>
  </r>
  <r>
    <n v="2"/>
    <n v="9.5473622920000007"/>
    <n v="5.8161654E-2"/>
    <x v="4"/>
    <n v="4.0702587100000001"/>
    <n v="6"/>
    <n v="1"/>
  </r>
  <r>
    <n v="4"/>
    <n v="0.90659447699999995"/>
    <n v="0.30970167900000001"/>
    <x v="4"/>
    <n v="2.1991246769999999"/>
    <n v="5"/>
    <n v="1"/>
  </r>
  <r>
    <n v="3"/>
    <n v="3.4441372640000001"/>
    <n v="0.18156919899999999"/>
    <x v="3"/>
    <n v="3.0667325170000002"/>
    <n v="2"/>
    <n v="1"/>
  </r>
  <r>
    <n v="8"/>
    <n v="8.4763021060000003"/>
    <n v="0.211802397"/>
    <x v="2"/>
    <n v="1.1218538339999999"/>
    <n v="1"/>
    <n v="1"/>
  </r>
  <r>
    <n v="9"/>
    <n v="3.2670998500000001"/>
    <n v="0.24686982499999999"/>
    <x v="4"/>
    <n v="5.3589290939999996"/>
    <n v="1"/>
    <n v="1"/>
  </r>
  <r>
    <n v="4"/>
    <n v="6.1501820360000004"/>
    <n v="0.27680328399999998"/>
    <x v="2"/>
    <n v="4.2559559120000001"/>
    <n v="1"/>
    <n v="1"/>
  </r>
  <r>
    <n v="4"/>
    <n v="5.2717430109999999"/>
    <n v="0.11375568899999999"/>
    <x v="0"/>
    <n v="0.79222704700000002"/>
    <n v="0"/>
    <n v="1"/>
  </r>
  <r>
    <n v="5"/>
    <n v="1.3394131499999999"/>
    <n v="0.19301996799999999"/>
    <x v="2"/>
    <n v="2.4563236349999999"/>
    <n v="2"/>
    <n v="1"/>
  </r>
  <r>
    <n v="11"/>
    <n v="2.749801889"/>
    <n v="0.28208694699999998"/>
    <x v="2"/>
    <n v="6.1028499979999999"/>
    <n v="1"/>
    <n v="1"/>
  </r>
  <r>
    <n v="8"/>
    <n v="0.50973743000000005"/>
    <n v="0.37829572700000003"/>
    <x v="3"/>
    <n v="1.410717462"/>
    <n v="1"/>
    <n v="0.90029180600000003"/>
  </r>
  <r>
    <n v="6"/>
    <n v="2.300548332"/>
    <n v="0.29891557099999999"/>
    <x v="0"/>
    <n v="1.451157998"/>
    <n v="3"/>
    <n v="0.98994600399999999"/>
  </r>
  <r>
    <n v="2"/>
    <n v="0.78573878900000005"/>
    <n v="0.22814770200000001"/>
    <x v="3"/>
    <n v="2.6823724219999998"/>
    <n v="1"/>
    <n v="1"/>
  </r>
  <r>
    <n v="8"/>
    <n v="4.0846508879999996"/>
    <n v="0.13162241799999999"/>
    <x v="2"/>
    <n v="1.841087133"/>
    <n v="4"/>
    <n v="1"/>
  </r>
  <r>
    <n v="7"/>
    <n v="2.2527002290000002"/>
    <n v="0.58426002200000005"/>
    <x v="0"/>
    <n v="9.1302853279999994"/>
    <n v="2"/>
    <n v="1"/>
  </r>
  <r>
    <n v="6"/>
    <n v="1.5891455539999999"/>
    <n v="0.67093026200000005"/>
    <x v="0"/>
    <n v="1.8342585870000001"/>
    <n v="1"/>
    <n v="1"/>
  </r>
  <r>
    <n v="5"/>
    <n v="0.93919286300000004"/>
    <n v="0.119312159"/>
    <x v="0"/>
    <n v="2.0654248900000001"/>
    <n v="0"/>
    <n v="0.851375985"/>
  </r>
  <r>
    <n v="3"/>
    <n v="19.932671639999999"/>
    <n v="0.25043357900000002"/>
    <x v="2"/>
    <n v="0.188309106"/>
    <n v="2"/>
    <n v="1"/>
  </r>
  <r>
    <n v="5"/>
    <n v="0.22323496800000001"/>
    <n v="0.66876150000000001"/>
    <x v="0"/>
    <n v="2.6051301859999998"/>
    <n v="0"/>
    <n v="0.92530406799999998"/>
  </r>
  <r>
    <n v="3"/>
    <n v="0.13361379700000001"/>
    <n v="0.18850221"/>
    <x v="2"/>
    <n v="5.5571341040000002"/>
    <n v="2"/>
    <n v="1"/>
  </r>
  <r>
    <n v="3"/>
    <n v="0.73485412000000006"/>
    <n v="0.35272758700000001"/>
    <x v="3"/>
    <n v="5.2186689939999997"/>
    <n v="1"/>
    <n v="1"/>
  </r>
  <r>
    <n v="7"/>
    <n v="10.62888345"/>
    <n v="0.33582466300000002"/>
    <x v="4"/>
    <n v="5.4045040990000004"/>
    <n v="0"/>
    <n v="1"/>
  </r>
  <r>
    <n v="4"/>
    <n v="11.623916980000001"/>
    <n v="0.31890756999999997"/>
    <x v="1"/>
    <n v="4.9351704380000001"/>
    <n v="1"/>
    <n v="1"/>
  </r>
  <r>
    <n v="4"/>
    <n v="3.1920042579999999"/>
    <n v="0.57146212100000005"/>
    <x v="0"/>
    <n v="10.28372383"/>
    <n v="1"/>
    <n v="1"/>
  </r>
  <r>
    <n v="6"/>
    <n v="6.3634584749999998"/>
    <n v="0.276430748"/>
    <x v="2"/>
    <n v="3.9951256860000002"/>
    <n v="2"/>
    <n v="1"/>
  </r>
  <r>
    <n v="6"/>
    <n v="0.72224939799999999"/>
    <n v="0.23393679100000001"/>
    <x v="0"/>
    <n v="2.0268071679999999"/>
    <n v="2"/>
    <n v="1"/>
  </r>
  <r>
    <n v="3"/>
    <n v="10.73116579"/>
    <n v="0.29278406000000001"/>
    <x v="1"/>
    <n v="2.152462893"/>
    <n v="0"/>
    <n v="1"/>
  </r>
  <r>
    <n v="4"/>
    <n v="0.46219902600000001"/>
    <n v="0.23390650199999999"/>
    <x v="0"/>
    <n v="2.5192943560000001"/>
    <n v="1"/>
    <n v="1"/>
  </r>
  <r>
    <n v="6"/>
    <n v="0.31983452099999998"/>
    <n v="0.40143605799999998"/>
    <x v="2"/>
    <n v="1.67847273"/>
    <n v="4"/>
    <n v="1"/>
  </r>
  <r>
    <n v="6"/>
    <n v="0.35706535299999997"/>
    <n v="9.6899159999999998E-2"/>
    <x v="2"/>
    <n v="4.2892206120000003"/>
    <n v="1"/>
    <n v="1"/>
  </r>
  <r>
    <n v="6"/>
    <n v="2.55381269"/>
    <n v="0.17136515099999999"/>
    <x v="2"/>
    <n v="5.7998635089999997"/>
    <n v="0"/>
    <n v="1"/>
  </r>
  <r>
    <n v="6"/>
    <n v="4.5556999930000002"/>
    <n v="0.25208237100000003"/>
    <x v="1"/>
    <n v="2.2618347870000002"/>
    <n v="2"/>
    <n v="1"/>
  </r>
  <r>
    <n v="3"/>
    <n v="1.3702776290000001"/>
    <n v="0.36123786200000002"/>
    <x v="0"/>
    <n v="7.039498418"/>
    <n v="3"/>
    <n v="1"/>
  </r>
  <r>
    <n v="5"/>
    <n v="11.435988419999999"/>
    <n v="0.18802428099999999"/>
    <x v="0"/>
    <n v="1.091149452"/>
    <n v="5"/>
    <n v="1"/>
  </r>
  <r>
    <n v="2"/>
    <n v="1.7097113100000001"/>
    <n v="0.38230966700000002"/>
    <x v="1"/>
    <n v="0.42827264900000001"/>
    <n v="3"/>
    <n v="1"/>
  </r>
  <r>
    <n v="5"/>
    <n v="0.48914032699999999"/>
    <n v="0.21716110299999999"/>
    <x v="2"/>
    <n v="2.1942525869999998"/>
    <n v="2"/>
    <n v="1"/>
  </r>
  <r>
    <n v="3"/>
    <n v="1.881891518"/>
    <n v="0.69252468700000003"/>
    <x v="2"/>
    <n v="0.49458276899999998"/>
    <n v="4"/>
    <n v="1"/>
  </r>
  <r>
    <n v="3"/>
    <n v="3.4092898279999999"/>
    <n v="0.31498320200000002"/>
    <x v="0"/>
    <n v="1.5270545250000001"/>
    <n v="0"/>
    <n v="0.73040710900000005"/>
  </r>
  <r>
    <n v="5"/>
    <n v="5.3554084050000004"/>
    <n v="0.59159753699999995"/>
    <x v="1"/>
    <n v="3.6454311279999998"/>
    <n v="0"/>
    <n v="1"/>
  </r>
  <r>
    <n v="11"/>
    <n v="1.8417233770000001"/>
    <n v="0.34887353999999998"/>
    <x v="3"/>
    <n v="0.70865776899999999"/>
    <n v="0"/>
    <n v="1"/>
  </r>
  <r>
    <n v="7"/>
    <n v="2.7013025380000002"/>
    <n v="0.114266594"/>
    <x v="4"/>
    <n v="3.414782126"/>
    <n v="1"/>
    <n v="1"/>
  </r>
  <r>
    <n v="7"/>
    <n v="0.93323989100000004"/>
    <n v="0.10594761499999999"/>
    <x v="1"/>
    <n v="1.8821148759999999"/>
    <n v="0"/>
    <n v="1"/>
  </r>
  <r>
    <n v="4"/>
    <n v="3.1146677779999998"/>
    <n v="0.240746983"/>
    <x v="2"/>
    <n v="4.9052880539999997"/>
    <n v="4"/>
    <n v="1"/>
  </r>
  <r>
    <n v="1"/>
    <n v="12.800087850000001"/>
    <n v="0.44496019599999997"/>
    <x v="0"/>
    <n v="0.85381045200000005"/>
    <n v="2"/>
    <n v="1"/>
  </r>
  <r>
    <n v="4"/>
    <n v="0.15089265299999999"/>
    <n v="0.17909377600000001"/>
    <x v="0"/>
    <n v="1.882119734"/>
    <n v="4"/>
    <n v="1"/>
  </r>
  <r>
    <n v="5"/>
    <n v="6.5286681150000003"/>
    <n v="6.5253789000000006E-2"/>
    <x v="4"/>
    <n v="1.643101105"/>
    <n v="4"/>
    <n v="1"/>
  </r>
  <r>
    <n v="4"/>
    <n v="2.4785446809999998"/>
    <n v="0.605469653"/>
    <x v="2"/>
    <n v="3.6569155499999999"/>
    <n v="0"/>
    <n v="1"/>
  </r>
  <r>
    <n v="4"/>
    <n v="0.87145262300000004"/>
    <n v="9.7646144000000004E-2"/>
    <x v="1"/>
    <n v="2.0460112819999998"/>
    <n v="1"/>
    <n v="0.83243904499999999"/>
  </r>
  <r>
    <n v="7"/>
    <n v="9.2959346969999999"/>
    <n v="0.25864350000000003"/>
    <x v="4"/>
    <n v="4.8193334410000004"/>
    <n v="1"/>
    <n v="1"/>
  </r>
  <r>
    <n v="6"/>
    <n v="1.981193835"/>
    <n v="0.24601304299999999"/>
    <x v="3"/>
    <n v="3.7332680389999999"/>
    <n v="3"/>
    <n v="1"/>
  </r>
  <r>
    <n v="8"/>
    <n v="1.2090105529999999"/>
    <n v="4.9225380999999999E-2"/>
    <x v="2"/>
    <n v="3.0960452730000001"/>
    <n v="1"/>
    <n v="1"/>
  </r>
  <r>
    <n v="4"/>
    <n v="0.60083695400000003"/>
    <n v="0.36463554799999998"/>
    <x v="2"/>
    <n v="2.5676081009999998"/>
    <n v="3"/>
    <n v="1"/>
  </r>
  <r>
    <n v="3"/>
    <n v="0.84093673000000002"/>
    <n v="0.16134849200000001"/>
    <x v="0"/>
    <n v="9.5483858989999995"/>
    <n v="2"/>
    <n v="1"/>
  </r>
  <r>
    <n v="0"/>
    <n v="5.366573797"/>
    <n v="9.8747475000000001E-2"/>
    <x v="2"/>
    <n v="3.3875719470000001"/>
    <n v="2"/>
    <n v="1"/>
  </r>
  <r>
    <n v="4"/>
    <n v="2.858942023"/>
    <n v="0.67788402999999997"/>
    <x v="1"/>
    <n v="4.1829238609999999"/>
    <n v="1"/>
    <n v="0.93768364100000001"/>
  </r>
  <r>
    <n v="1"/>
    <n v="7.3340230970000002"/>
    <n v="0.47419819499999999"/>
    <x v="0"/>
    <n v="4.1232848190000002"/>
    <n v="0"/>
    <n v="1"/>
  </r>
  <r>
    <n v="4"/>
    <n v="0.79177340600000001"/>
    <n v="0.24565337700000001"/>
    <x v="3"/>
    <n v="2.063405403"/>
    <n v="1"/>
    <n v="0.71034107800000001"/>
  </r>
  <r>
    <n v="3"/>
    <n v="0.38738412900000002"/>
    <n v="0.62261411600000005"/>
    <x v="3"/>
    <n v="0.42125036100000002"/>
    <n v="1"/>
    <n v="0.71438397099999995"/>
  </r>
  <r>
    <n v="5"/>
    <n v="1.8318406999999998E-2"/>
    <n v="9.1171911999999994E-2"/>
    <x v="2"/>
    <n v="9.0330400649999998"/>
    <n v="1"/>
    <n v="1"/>
  </r>
  <r>
    <n v="6"/>
    <n v="2.1269885710000001"/>
    <n v="0.21443791000000001"/>
    <x v="0"/>
    <n v="2.2998286380000001"/>
    <n v="7"/>
    <n v="1"/>
  </r>
  <r>
    <n v="6"/>
    <n v="19.143636170000001"/>
    <n v="0.29669314499999999"/>
    <x v="0"/>
    <n v="4.0297337200000003"/>
    <n v="2"/>
    <n v="1"/>
  </r>
  <r>
    <n v="4"/>
    <n v="3.561988908"/>
    <n v="0.42555182600000002"/>
    <x v="0"/>
    <n v="9.3973740590000006"/>
    <n v="3"/>
    <n v="1"/>
  </r>
  <r>
    <n v="4"/>
    <n v="1.106219117"/>
    <n v="0.31821403100000001"/>
    <x v="0"/>
    <n v="2.1255640790000001"/>
    <n v="4"/>
    <n v="0.91193942800000005"/>
  </r>
  <r>
    <n v="5"/>
    <n v="6.2832655580000001"/>
    <n v="0.20829266199999999"/>
    <x v="2"/>
    <n v="2.702707577"/>
    <n v="2"/>
    <n v="1"/>
  </r>
  <r>
    <n v="1"/>
    <n v="4.5659610529999997"/>
    <n v="6.6625058000000001E-2"/>
    <x v="0"/>
    <n v="7.3298656009999998"/>
    <n v="1"/>
    <n v="1"/>
  </r>
  <r>
    <n v="9"/>
    <n v="4.6605645000000001E-2"/>
    <n v="0.26771831000000001"/>
    <x v="4"/>
    <n v="1.9500596130000001"/>
    <n v="0"/>
    <n v="1"/>
  </r>
  <r>
    <n v="7"/>
    <n v="5.0925210459999999"/>
    <n v="0.137906576"/>
    <x v="0"/>
    <n v="1.1852224840000001"/>
    <n v="2"/>
    <n v="1"/>
  </r>
  <r>
    <n v="5"/>
    <n v="1.072283213"/>
    <n v="9.7396061000000006E-2"/>
    <x v="0"/>
    <n v="0.66285419199999995"/>
    <n v="2"/>
    <n v="1"/>
  </r>
  <r>
    <n v="4"/>
    <n v="0.486404532"/>
    <n v="0.29852842400000001"/>
    <x v="2"/>
    <n v="15.277744179999999"/>
    <n v="2"/>
    <n v="1"/>
  </r>
  <r>
    <n v="5"/>
    <n v="0.769832815"/>
    <n v="0.261426453"/>
    <x v="3"/>
    <n v="8.6759136160000008"/>
    <n v="6"/>
    <n v="1"/>
  </r>
  <r>
    <n v="4"/>
    <n v="1.896606725"/>
    <n v="0.17544449200000001"/>
    <x v="4"/>
    <n v="0.21892719199999999"/>
    <n v="1"/>
    <n v="1"/>
  </r>
  <r>
    <n v="1"/>
    <n v="1.659466718"/>
    <n v="0.56039096099999997"/>
    <x v="2"/>
    <n v="5.4203686600000003"/>
    <n v="4"/>
    <n v="1"/>
  </r>
  <r>
    <n v="3"/>
    <n v="1.022773055"/>
    <n v="0.31565874500000002"/>
    <x v="1"/>
    <n v="9.1816103980000001"/>
    <n v="2"/>
    <n v="1"/>
  </r>
  <r>
    <n v="7"/>
    <n v="0.56701750100000003"/>
    <n v="8.5366135999999995E-2"/>
    <x v="4"/>
    <n v="3.098959491"/>
    <n v="0"/>
    <n v="1"/>
  </r>
  <r>
    <n v="6"/>
    <n v="4.3093643400000001"/>
    <n v="0.21163020900000001"/>
    <x v="1"/>
    <n v="2.3753744889999999"/>
    <n v="4"/>
    <n v="1"/>
  </r>
  <r>
    <n v="10"/>
    <n v="13.848627799999999"/>
    <n v="0.59017127400000002"/>
    <x v="0"/>
    <n v="2.5160020909999998"/>
    <n v="2"/>
    <n v="1"/>
  </r>
  <r>
    <n v="4"/>
    <n v="4.5124185319999999"/>
    <n v="0.442885423"/>
    <x v="1"/>
    <n v="8.2867340150000004"/>
    <n v="2"/>
    <n v="1"/>
  </r>
  <r>
    <n v="5"/>
    <n v="1.052662177"/>
    <n v="0.72901906400000005"/>
    <x v="0"/>
    <n v="1.569542784"/>
    <n v="3"/>
    <n v="0.80746448199999998"/>
  </r>
  <r>
    <n v="6"/>
    <n v="0.84235359099999996"/>
    <n v="0.30506946800000001"/>
    <x v="3"/>
    <n v="1.597971773"/>
    <n v="1"/>
    <n v="1"/>
  </r>
  <r>
    <n v="6"/>
    <n v="0.73642008400000003"/>
    <n v="0.32399165800000002"/>
    <x v="0"/>
    <n v="1.5790788499999999"/>
    <n v="0"/>
    <n v="0.90645595099999998"/>
  </r>
  <r>
    <n v="8"/>
    <n v="0.44096195500000002"/>
    <n v="0.200035989"/>
    <x v="3"/>
    <n v="0.12667862499999999"/>
    <n v="0"/>
    <n v="0.74163588400000002"/>
  </r>
  <r>
    <n v="4"/>
    <n v="2.40440656"/>
    <n v="0.38160222100000002"/>
    <x v="3"/>
    <n v="2.4546992780000001"/>
    <n v="4"/>
    <n v="1"/>
  </r>
  <r>
    <n v="3"/>
    <n v="2.7896508839999998"/>
    <n v="0.138160317"/>
    <x v="0"/>
    <n v="7.5196665989999998"/>
    <n v="3"/>
    <n v="1"/>
  </r>
  <r>
    <n v="3"/>
    <n v="3.6674559310000001"/>
    <n v="6.2217729999999999E-2"/>
    <x v="3"/>
    <n v="4.517620226"/>
    <n v="1"/>
    <n v="1"/>
  </r>
  <r>
    <n v="9"/>
    <n v="3.4203038690000001"/>
    <n v="0.38480064200000003"/>
    <x v="0"/>
    <n v="4.973141644"/>
    <n v="0"/>
    <n v="1"/>
  </r>
  <r>
    <n v="7"/>
    <n v="1.037346224"/>
    <n v="0.52970995499999995"/>
    <x v="0"/>
    <n v="4.0860942490000003"/>
    <n v="0"/>
    <n v="1"/>
  </r>
  <r>
    <n v="2"/>
    <n v="1.202825585"/>
    <n v="0.12867936199999999"/>
    <x v="2"/>
    <n v="2.7626756010000002"/>
    <n v="1"/>
    <n v="1"/>
  </r>
  <r>
    <n v="2"/>
    <n v="3.4325353270000001"/>
    <n v="0.16894237400000001"/>
    <x v="3"/>
    <n v="2.8685813599999999"/>
    <n v="0"/>
    <n v="1"/>
  </r>
  <r>
    <n v="4"/>
    <n v="1.2898004810000001"/>
    <n v="0.31538498199999998"/>
    <x v="2"/>
    <n v="4.1696995289999998"/>
    <n v="2"/>
    <n v="1"/>
  </r>
  <r>
    <n v="6"/>
    <n v="0.71714505500000003"/>
    <n v="0.60859785899999996"/>
    <x v="2"/>
    <n v="2.1688479109999999"/>
    <n v="1"/>
    <n v="1"/>
  </r>
  <r>
    <n v="9"/>
    <n v="1.406826117"/>
    <n v="3.5645664000000001E-2"/>
    <x v="4"/>
    <n v="1.4673986880000001"/>
    <n v="3"/>
    <n v="1"/>
  </r>
  <r>
    <n v="11"/>
    <n v="0.95270951599999998"/>
    <n v="8.7556538000000003E-2"/>
    <x v="3"/>
    <n v="2.3481537760000002"/>
    <n v="3"/>
    <n v="1"/>
  </r>
  <r>
    <n v="4"/>
    <n v="0.27737473099999999"/>
    <n v="0.36331248199999999"/>
    <x v="1"/>
    <n v="1.007076825"/>
    <n v="0"/>
    <n v="0.85243649499999996"/>
  </r>
  <r>
    <n v="7"/>
    <n v="5.3183227439999996"/>
    <n v="0.326318155"/>
    <x v="0"/>
    <n v="1.6770291660000001"/>
    <n v="3"/>
    <n v="1"/>
  </r>
  <r>
    <n v="7"/>
    <n v="5.7542421859999999"/>
    <n v="2.7053410999999999E-2"/>
    <x v="0"/>
    <n v="6.638585688"/>
    <n v="2"/>
    <n v="1"/>
  </r>
  <r>
    <n v="3"/>
    <n v="0.74442384800000005"/>
    <n v="0.33742098799999998"/>
    <x v="0"/>
    <n v="2.7187041559999998"/>
    <n v="2"/>
    <n v="1"/>
  </r>
  <r>
    <n v="7"/>
    <n v="0.20089542699999999"/>
    <n v="0.22421654799999999"/>
    <x v="4"/>
    <n v="4.0614347290000001"/>
    <n v="2"/>
    <n v="1"/>
  </r>
  <r>
    <n v="5"/>
    <n v="4.0277217920000004"/>
    <n v="0.13911704999999999"/>
    <x v="0"/>
    <n v="4.5412807810000002"/>
    <n v="5"/>
    <n v="1"/>
  </r>
  <r>
    <n v="2"/>
    <n v="0.71297753200000002"/>
    <n v="8.8319811999999998E-2"/>
    <x v="0"/>
    <n v="3.3155983870000001"/>
    <n v="4"/>
    <n v="1"/>
  </r>
  <r>
    <n v="9"/>
    <n v="1.4998325729999999"/>
    <n v="0.19663214700000001"/>
    <x v="1"/>
    <n v="5.9351987570000002"/>
    <n v="2"/>
    <n v="1"/>
  </r>
  <r>
    <n v="6"/>
    <n v="0.19885294000000001"/>
    <n v="0.31185845200000001"/>
    <x v="0"/>
    <n v="1.9384007270000001"/>
    <n v="5"/>
    <n v="1"/>
  </r>
  <r>
    <n v="3"/>
    <n v="0.76959529999999998"/>
    <n v="0.287652664"/>
    <x v="2"/>
    <n v="4.1894762209999996"/>
    <n v="1"/>
    <n v="1"/>
  </r>
  <r>
    <n v="6"/>
    <n v="4.7236935349999998"/>
    <n v="0.43943934600000001"/>
    <x v="0"/>
    <n v="1.315052517"/>
    <n v="1"/>
    <n v="1"/>
  </r>
  <r>
    <n v="3"/>
    <n v="4.8949960690000003"/>
    <n v="0.15553602399999999"/>
    <x v="0"/>
    <n v="0.229859754"/>
    <n v="2"/>
    <n v="1"/>
  </r>
  <r>
    <n v="2"/>
    <n v="0.69611708999999999"/>
    <n v="0.27935811599999999"/>
    <x v="0"/>
    <n v="1.8465073700000001"/>
    <n v="2"/>
    <n v="1"/>
  </r>
  <r>
    <n v="8"/>
    <n v="1.2280301600000001"/>
    <n v="0.59475389000000001"/>
    <x v="2"/>
    <n v="2.8601582799999998"/>
    <n v="0"/>
    <n v="0.85752249800000002"/>
  </r>
  <r>
    <n v="4"/>
    <n v="0.43243715700000002"/>
    <n v="7.7719754000000002E-2"/>
    <x v="1"/>
    <n v="1.3983576179999999"/>
    <n v="2"/>
    <n v="0.34366458900000002"/>
  </r>
  <r>
    <n v="5"/>
    <n v="0.231202463"/>
    <n v="0.25927309599999998"/>
    <x v="0"/>
    <n v="9.0313369370000007"/>
    <n v="1"/>
    <n v="1"/>
  </r>
  <r>
    <n v="4"/>
    <n v="14.55003526"/>
    <n v="0.23939782900000001"/>
    <x v="0"/>
    <n v="2.9621714809999999"/>
    <n v="2"/>
    <n v="1"/>
  </r>
  <r>
    <n v="3"/>
    <n v="3.19780183"/>
    <n v="0.24562946699999999"/>
    <x v="1"/>
    <n v="5.1035372260000003"/>
    <n v="0"/>
    <n v="1"/>
  </r>
  <r>
    <n v="4"/>
    <n v="2.3432905079999999"/>
    <n v="0.14916653499999999"/>
    <x v="1"/>
    <n v="7.7536194649999999"/>
    <n v="3"/>
    <n v="1"/>
  </r>
  <r>
    <n v="3"/>
    <n v="4.3508798889999998"/>
    <n v="0.22827405100000001"/>
    <x v="1"/>
    <n v="3.3552759970000001"/>
    <n v="3"/>
    <n v="1"/>
  </r>
  <r>
    <n v="11"/>
    <n v="5.4991914839999998"/>
    <n v="0.54008538399999995"/>
    <x v="3"/>
    <n v="1.9436767159999999"/>
    <n v="2"/>
    <n v="1"/>
  </r>
  <r>
    <n v="6"/>
    <n v="4.9307648860000004"/>
    <n v="0.40695985200000001"/>
    <x v="1"/>
    <n v="1.1771875190000001"/>
    <n v="0"/>
    <n v="1"/>
  </r>
  <r>
    <n v="5"/>
    <n v="5.0033258999999997E-2"/>
    <n v="0.59049551300000003"/>
    <x v="2"/>
    <n v="0.68266198700000003"/>
    <n v="1"/>
    <n v="0.86761621899999997"/>
  </r>
  <r>
    <n v="5"/>
    <n v="0.62036372900000003"/>
    <n v="0.44288154200000002"/>
    <x v="1"/>
    <n v="5.4472556709999997"/>
    <n v="3"/>
    <n v="1"/>
  </r>
  <r>
    <n v="5"/>
    <n v="3.1918092389999999"/>
    <n v="0.245295603"/>
    <x v="2"/>
    <n v="5.8822629260000001"/>
    <n v="1"/>
    <n v="1"/>
  </r>
  <r>
    <n v="3"/>
    <n v="1.4136579730000001"/>
    <n v="0.26420583800000003"/>
    <x v="0"/>
    <n v="7.9751802239999998"/>
    <n v="4"/>
    <n v="1"/>
  </r>
  <r>
    <n v="6"/>
    <n v="12.13369056"/>
    <n v="0.54428980199999999"/>
    <x v="0"/>
    <n v="7.0440213199999997"/>
    <n v="1"/>
    <n v="1"/>
  </r>
  <r>
    <n v="4"/>
    <n v="3.2845014419999998"/>
    <n v="0.134096096"/>
    <x v="0"/>
    <n v="9.7012807700000003"/>
    <n v="1"/>
    <n v="1"/>
  </r>
  <r>
    <n v="5"/>
    <n v="9.4083579359999998"/>
    <n v="0.20121072800000001"/>
    <x v="0"/>
    <n v="5.91338323"/>
    <n v="2"/>
    <n v="1"/>
  </r>
  <r>
    <n v="3"/>
    <n v="0.67485987000000003"/>
    <n v="0.325353689"/>
    <x v="0"/>
    <n v="3.7854199300000002"/>
    <n v="2"/>
    <n v="1"/>
  </r>
  <r>
    <n v="7"/>
    <n v="5.9843534199999997"/>
    <n v="0.216508742"/>
    <x v="0"/>
    <n v="2.2557822930000002"/>
    <n v="2"/>
    <n v="1"/>
  </r>
  <r>
    <n v="3"/>
    <n v="1.1629594379999999"/>
    <n v="0.28231624700000002"/>
    <x v="1"/>
    <n v="3.034358557"/>
    <n v="3"/>
    <n v="0.89789653800000002"/>
  </r>
  <r>
    <n v="6"/>
    <n v="13.68771409"/>
    <n v="0.18655511499999999"/>
    <x v="3"/>
    <n v="3.3200678560000001"/>
    <n v="3"/>
    <n v="1"/>
  </r>
  <r>
    <n v="7"/>
    <n v="0.51481675500000001"/>
    <n v="0.234838612"/>
    <x v="2"/>
    <n v="8.7823332240000003"/>
    <n v="2"/>
    <n v="1"/>
  </r>
  <r>
    <n v="1"/>
    <n v="2.1791181719999999"/>
    <n v="9.5631588000000003E-2"/>
    <x v="1"/>
    <n v="7.1987702640000002"/>
    <n v="2"/>
    <n v="1"/>
  </r>
  <r>
    <n v="6"/>
    <n v="4.7228571700000002"/>
    <n v="0.216856988"/>
    <x v="0"/>
    <n v="1.620715678"/>
    <n v="1"/>
    <n v="1"/>
  </r>
  <r>
    <n v="4"/>
    <n v="1.700296885"/>
    <n v="0.27650279999999999"/>
    <x v="3"/>
    <n v="4.2168364089999999"/>
    <n v="1"/>
    <n v="1"/>
  </r>
  <r>
    <n v="2"/>
    <n v="1.8938094299999999"/>
    <n v="0.218600291"/>
    <x v="2"/>
    <n v="5.1912022479999997"/>
    <n v="1"/>
    <n v="1"/>
  </r>
  <r>
    <n v="2"/>
    <n v="12.883321280000001"/>
    <n v="0.136830957"/>
    <x v="0"/>
    <n v="4.8007785790000002"/>
    <n v="0"/>
    <n v="1"/>
  </r>
  <r>
    <n v="5"/>
    <n v="1.6617638859999999"/>
    <n v="0.243966451"/>
    <x v="0"/>
    <n v="2.4324191239999999"/>
    <n v="2"/>
    <n v="1"/>
  </r>
  <r>
    <n v="5"/>
    <n v="2.7795694700000002"/>
    <n v="0.15577639400000001"/>
    <x v="0"/>
    <n v="3.1951035800000001"/>
    <n v="3"/>
    <n v="1"/>
  </r>
  <r>
    <n v="3"/>
    <n v="0.168250016"/>
    <n v="0.117039081"/>
    <x v="0"/>
    <n v="6.4088422549999997"/>
    <n v="3"/>
    <n v="1"/>
  </r>
  <r>
    <n v="5"/>
    <n v="5.5394722569999999"/>
    <n v="0.37535413699999998"/>
    <x v="0"/>
    <n v="2.5564784739999999"/>
    <n v="4"/>
    <n v="1"/>
  </r>
  <r>
    <n v="11"/>
    <n v="3.1338048879999998"/>
    <n v="7.9136735999999999E-2"/>
    <x v="0"/>
    <n v="1.3894619290000001"/>
    <n v="4"/>
    <n v="1"/>
  </r>
  <r>
    <n v="2"/>
    <n v="1.552645026"/>
    <n v="0.20494337200000001"/>
    <x v="0"/>
    <n v="5.1185291169999996"/>
    <n v="1"/>
    <n v="1"/>
  </r>
  <r>
    <n v="6"/>
    <n v="4.8905079999999997E-2"/>
    <n v="0.288039924"/>
    <x v="0"/>
    <n v="3.0201255570000001"/>
    <n v="6"/>
    <n v="1"/>
  </r>
  <r>
    <n v="5"/>
    <n v="2.6870301589999999"/>
    <n v="0.34533023400000001"/>
    <x v="3"/>
    <n v="6.9039959030000002"/>
    <n v="3"/>
    <n v="1"/>
  </r>
  <r>
    <n v="3"/>
    <n v="3.8215864000000002E-2"/>
    <n v="0.68323841799999996"/>
    <x v="0"/>
    <n v="3.4126659350000002"/>
    <n v="1"/>
    <n v="0.705522655"/>
  </r>
  <r>
    <n v="4"/>
    <n v="3.6130170000000001E-3"/>
    <n v="0.34392920799999999"/>
    <x v="0"/>
    <n v="0.102908269"/>
    <n v="2"/>
    <n v="0.65069963399999997"/>
  </r>
  <r>
    <n v="10"/>
    <n v="2.8721082949999999"/>
    <n v="7.7237151000000004E-2"/>
    <x v="4"/>
    <n v="4.0444142410000001"/>
    <n v="4"/>
    <n v="1"/>
  </r>
  <r>
    <n v="1"/>
    <n v="0.62852481000000004"/>
    <n v="0.36944808899999998"/>
    <x v="1"/>
    <n v="4.3936434369999997"/>
    <n v="2"/>
    <n v="1"/>
  </r>
  <r>
    <n v="8"/>
    <n v="0.639162177"/>
    <n v="0.45219654300000001"/>
    <x v="0"/>
    <n v="7.167126058"/>
    <n v="2"/>
    <n v="1"/>
  </r>
  <r>
    <n v="3"/>
    <n v="3.1776402479999999"/>
    <n v="0.26926735299999999"/>
    <x v="1"/>
    <n v="1.7460114339999999"/>
    <n v="1"/>
    <n v="1"/>
  </r>
  <r>
    <n v="5"/>
    <n v="0.16557799200000001"/>
    <n v="0.225758026"/>
    <x v="0"/>
    <n v="2.2360108859999999"/>
    <n v="0"/>
    <n v="0.83357028"/>
  </r>
  <r>
    <n v="4"/>
    <n v="1.128034494"/>
    <n v="0.27798842899999998"/>
    <x v="0"/>
    <n v="1.7971743790000001"/>
    <n v="1"/>
    <n v="1"/>
  </r>
  <r>
    <n v="11"/>
    <n v="0.48555240700000002"/>
    <n v="0.35563098799999998"/>
    <x v="0"/>
    <n v="6.8305386070000003"/>
    <n v="1"/>
    <n v="1"/>
  </r>
  <r>
    <n v="3"/>
    <n v="2.603761752"/>
    <n v="0.41740290200000002"/>
    <x v="4"/>
    <n v="1.2287548129999999"/>
    <n v="5"/>
    <n v="1"/>
  </r>
  <r>
    <n v="4"/>
    <n v="3.252044449"/>
    <n v="0.26175299499999999"/>
    <x v="0"/>
    <n v="5.2456600680000003"/>
    <n v="1"/>
    <n v="1"/>
  </r>
  <r>
    <n v="3"/>
    <n v="3.8310916389999998"/>
    <n v="0.39019553200000001"/>
    <x v="4"/>
    <n v="1.652763706"/>
    <n v="2"/>
    <n v="1"/>
  </r>
  <r>
    <n v="3"/>
    <n v="0.88404440100000004"/>
    <n v="6.9617784000000002E-2"/>
    <x v="0"/>
    <n v="3.2206126410000002"/>
    <n v="1"/>
    <n v="0.91912205499999999"/>
  </r>
  <r>
    <n v="8"/>
    <n v="0.280459711"/>
    <n v="0.17383438700000001"/>
    <x v="4"/>
    <n v="0.74305137399999999"/>
    <n v="4"/>
    <n v="1"/>
  </r>
  <r>
    <n v="1"/>
    <n v="0.24585547199999999"/>
    <n v="0.18607011000000001"/>
    <x v="0"/>
    <n v="4.9897028299999997"/>
    <n v="2"/>
    <n v="1"/>
  </r>
  <r>
    <n v="5"/>
    <n v="1.666169818"/>
    <n v="9.1668957999999995E-2"/>
    <x v="2"/>
    <n v="2.8923791780000001"/>
    <n v="1"/>
    <n v="1"/>
  </r>
  <r>
    <n v="7"/>
    <n v="8.7476821850000004"/>
    <n v="0.28193205799999999"/>
    <x v="2"/>
    <n v="5.6346636429999997"/>
    <n v="1"/>
    <n v="1"/>
  </r>
  <r>
    <n v="3"/>
    <n v="0.73666228499999997"/>
    <n v="0.33331411100000002"/>
    <x v="4"/>
    <n v="4.9102415590000001"/>
    <n v="1"/>
    <n v="1"/>
  </r>
  <r>
    <n v="7"/>
    <n v="0.89013455200000002"/>
    <n v="0.51984248899999996"/>
    <x v="0"/>
    <n v="2.3267342270000002"/>
    <n v="4"/>
    <n v="0"/>
  </r>
  <r>
    <n v="5"/>
    <n v="0.31904568500000002"/>
    <n v="0.26552451999999999"/>
    <x v="1"/>
    <n v="1.7106093490000001"/>
    <n v="3"/>
    <n v="0"/>
  </r>
  <r>
    <n v="7"/>
    <n v="2.790942866"/>
    <n v="0.37055300200000002"/>
    <x v="4"/>
    <n v="3.4317519600000002"/>
    <n v="0"/>
    <n v="0"/>
  </r>
  <r>
    <n v="5"/>
    <n v="3.4171112789999998"/>
    <n v="0.364036796"/>
    <x v="0"/>
    <n v="2.0823509499999999"/>
    <n v="0"/>
    <n v="0"/>
  </r>
  <r>
    <n v="7"/>
    <n v="3.0894804649999998"/>
    <n v="0.222855999"/>
    <x v="3"/>
    <n v="10.716735030000001"/>
    <n v="0"/>
    <n v="0"/>
  </r>
  <r>
    <n v="5"/>
    <n v="5.9226563560000001"/>
    <n v="0.31566788099999998"/>
    <x v="4"/>
    <n v="3.3486692730000001"/>
    <n v="1"/>
    <n v="0"/>
  </r>
  <r>
    <n v="4"/>
    <n v="1.9990824890000001"/>
    <n v="0.13493334700000001"/>
    <x v="2"/>
    <n v="7.4993780560000003"/>
    <n v="1"/>
    <n v="0"/>
  </r>
  <r>
    <n v="5"/>
    <n v="0.43319481100000001"/>
    <n v="0.48322512099999998"/>
    <x v="0"/>
    <n v="4.0969554759999998"/>
    <n v="3"/>
    <n v="0"/>
  </r>
  <r>
    <n v="11"/>
    <n v="1.0249584469999999"/>
    <n v="0.52723308300000005"/>
    <x v="2"/>
    <n v="2.8499585060000001"/>
    <n v="3"/>
    <n v="0"/>
  </r>
  <r>
    <n v="7"/>
    <n v="3.257946912"/>
    <n v="0.34181234300000002"/>
    <x v="0"/>
    <n v="1.615457294"/>
    <n v="2"/>
    <n v="0"/>
  </r>
  <r>
    <n v="6"/>
    <n v="2.8489374399999998"/>
    <n v="0.35713969099999998"/>
    <x v="2"/>
    <n v="4.3515734049999999"/>
    <n v="4"/>
    <n v="0"/>
  </r>
  <r>
    <n v="3"/>
    <n v="2.2714775509999998"/>
    <n v="0.120347306"/>
    <x v="2"/>
    <n v="1.381755565"/>
    <n v="1"/>
    <n v="0"/>
  </r>
  <r>
    <n v="0"/>
    <n v="3.4462238030000001"/>
    <n v="0.44166412100000002"/>
    <x v="4"/>
    <n v="3.6993651459999999"/>
    <n v="2"/>
    <n v="0"/>
  </r>
  <r>
    <n v="10"/>
    <n v="3.0432892429999998"/>
    <n v="0.22064777999999999"/>
    <x v="0"/>
    <n v="4.4431602630000002"/>
    <n v="0"/>
    <n v="0"/>
  </r>
  <r>
    <n v="5"/>
    <n v="6.394097049"/>
    <n v="0.38161989000000002"/>
    <x v="1"/>
    <n v="2.7567169749999998"/>
    <n v="1"/>
    <n v="0"/>
  </r>
  <r>
    <n v="5"/>
    <n v="2.6457865950000001"/>
    <n v="0.23044541900000001"/>
    <x v="0"/>
    <n v="5.6395569700000001"/>
    <n v="1"/>
    <n v="0"/>
  </r>
  <r>
    <n v="3"/>
    <n v="4.5233711870000004"/>
    <n v="0.286190059"/>
    <x v="2"/>
    <n v="2.1604611920000001"/>
    <n v="2"/>
    <n v="0"/>
  </r>
  <r>
    <n v="4"/>
    <n v="0.85787929299999999"/>
    <n v="0.26701952899999998"/>
    <x v="1"/>
    <n v="6.1964736230000002"/>
    <n v="2"/>
    <n v="0"/>
  </r>
  <r>
    <n v="2"/>
    <n v="3.4013127810000001"/>
    <n v="0.11463312000000001"/>
    <x v="4"/>
    <n v="7.4543864119999999"/>
    <n v="3"/>
    <n v="0"/>
  </r>
  <r>
    <n v="2"/>
    <n v="6.9743116939999998"/>
    <n v="0.56885057000000006"/>
    <x v="0"/>
    <n v="4.258929191"/>
    <n v="2"/>
    <n v="0"/>
  </r>
  <r>
    <n v="7"/>
    <n v="1.4619734929999999"/>
    <n v="0.26973229999999998"/>
    <x v="0"/>
    <n v="5.5605232139999998"/>
    <n v="1"/>
    <n v="0"/>
  </r>
  <r>
    <n v="3"/>
    <n v="4.5301923740000003"/>
    <n v="0.40834790399999998"/>
    <x v="0"/>
    <n v="4.8469058580000004"/>
    <n v="2"/>
    <n v="0"/>
  </r>
  <r>
    <n v="1"/>
    <n v="3.8706548920000001"/>
    <n v="0.32428201000000001"/>
    <x v="2"/>
    <n v="4.2334565939999997"/>
    <n v="2"/>
    <n v="0"/>
  </r>
  <r>
    <n v="3"/>
    <n v="0.18411445400000001"/>
    <n v="9.219368E-2"/>
    <x v="0"/>
    <n v="4.2252250299999998"/>
    <n v="2"/>
    <n v="0"/>
  </r>
  <r>
    <n v="7"/>
    <n v="2.6132947350000002"/>
    <n v="6.3898273000000005E-2"/>
    <x v="4"/>
    <n v="1.2281586149999999"/>
    <n v="2"/>
    <n v="0"/>
  </r>
  <r>
    <n v="5"/>
    <n v="0.41843920099999998"/>
    <n v="3.7336903999999997E-2"/>
    <x v="2"/>
    <n v="6.5827636869999999"/>
    <n v="1"/>
    <n v="0"/>
  </r>
  <r>
    <n v="5"/>
    <n v="10.26290004"/>
    <n v="0.15559719399999999"/>
    <x v="0"/>
    <n v="3.1733745209999999"/>
    <n v="0"/>
    <n v="0"/>
  </r>
  <r>
    <n v="4"/>
    <n v="5.0045000719999999"/>
    <n v="0.19688751299999999"/>
    <x v="0"/>
    <n v="3.4517594030000001"/>
    <n v="0"/>
    <n v="0"/>
  </r>
  <r>
    <n v="5"/>
    <n v="0.348670586"/>
    <n v="0.201593523"/>
    <x v="0"/>
    <n v="3.040784495"/>
    <n v="2"/>
    <n v="0"/>
  </r>
  <r>
    <n v="5"/>
    <n v="0.38947878699999999"/>
    <n v="0.424762682"/>
    <x v="0"/>
    <n v="1.675768736"/>
    <n v="3"/>
    <n v="0"/>
  </r>
  <r>
    <n v="3"/>
    <n v="2.7077097939999999"/>
    <n v="0.207344946"/>
    <x v="2"/>
    <n v="2.7656822609999998"/>
    <n v="2"/>
    <n v="0"/>
  </r>
  <r>
    <n v="3"/>
    <n v="1.2688525740000001"/>
    <n v="3.3132429999999997E-2"/>
    <x v="2"/>
    <n v="7.7564558180000001"/>
    <n v="2"/>
    <n v="0"/>
  </r>
  <r>
    <n v="6"/>
    <n v="0.106588881"/>
    <n v="0.18598382799999999"/>
    <x v="1"/>
    <n v="1.828669941"/>
    <n v="5"/>
    <n v="0"/>
  </r>
  <r>
    <n v="6"/>
    <n v="2.3403110009999999"/>
    <n v="3.7686627E-2"/>
    <x v="0"/>
    <n v="0.225583215"/>
    <n v="2"/>
    <n v="0"/>
  </r>
  <r>
    <n v="4"/>
    <n v="1.4723097700000001"/>
    <n v="0.412960137"/>
    <x v="3"/>
    <n v="0.67012527200000005"/>
    <n v="2"/>
    <n v="0"/>
  </r>
  <r>
    <n v="9"/>
    <n v="0.31967200299999998"/>
    <n v="0.67543130900000004"/>
    <x v="0"/>
    <n v="2.458751806"/>
    <n v="2"/>
    <n v="0"/>
  </r>
  <r>
    <n v="6"/>
    <n v="4.8572588090000002"/>
    <n v="0.29353696600000001"/>
    <x v="0"/>
    <n v="0.56613247700000002"/>
    <n v="3"/>
    <n v="0"/>
  </r>
  <r>
    <n v="5"/>
    <n v="7.398022654"/>
    <n v="0.39324557599999999"/>
    <x v="4"/>
    <n v="1.758211481"/>
    <n v="2"/>
    <n v="0"/>
  </r>
  <r>
    <n v="5"/>
    <n v="4.2390725309999997"/>
    <n v="0.17948763600000001"/>
    <x v="1"/>
    <n v="6.9361136139999999"/>
    <n v="2"/>
    <n v="0"/>
  </r>
  <r>
    <n v="4"/>
    <n v="5.1850412270000001"/>
    <n v="0.247643261"/>
    <x v="0"/>
    <n v="9.1705844909999996"/>
    <n v="4"/>
    <n v="0"/>
  </r>
  <r>
    <n v="10"/>
    <n v="0.73191653400000001"/>
    <n v="0.18641296900000001"/>
    <x v="4"/>
    <n v="0.78704988399999998"/>
    <n v="2"/>
    <n v="0"/>
  </r>
  <r>
    <n v="6"/>
    <n v="0.91783529600000002"/>
    <n v="0.624656973"/>
    <x v="1"/>
    <n v="2.9809798810000001"/>
    <n v="1"/>
    <n v="0"/>
  </r>
  <r>
    <n v="2"/>
    <n v="0.70158058599999995"/>
    <n v="0.337603563"/>
    <x v="1"/>
    <n v="2.608252824"/>
    <n v="3"/>
    <n v="0"/>
  </r>
  <r>
    <n v="4"/>
    <n v="4.3453191660000003"/>
    <n v="2.8792967999999999E-2"/>
    <x v="0"/>
    <n v="5.7909536050000003"/>
    <n v="1"/>
    <n v="0"/>
  </r>
  <r>
    <n v="3"/>
    <n v="8.8647545839999999"/>
    <n v="0.21852111699999999"/>
    <x v="1"/>
    <n v="2.0147432919999999"/>
    <n v="2"/>
    <n v="0"/>
  </r>
  <r>
    <n v="2"/>
    <n v="3.7851999169999999"/>
    <n v="0.247622446"/>
    <x v="1"/>
    <n v="5.7027448420000004"/>
    <n v="1"/>
    <n v="0"/>
  </r>
  <r>
    <n v="5"/>
    <n v="6.3976856780000002"/>
    <n v="0.34451378100000002"/>
    <x v="4"/>
    <n v="9.2460313040000006"/>
    <n v="2"/>
    <n v="0"/>
  </r>
  <r>
    <n v="6"/>
    <n v="3.054132407"/>
    <n v="0.267690645"/>
    <x v="1"/>
    <n v="13.689439889999999"/>
    <n v="1"/>
    <n v="0"/>
  </r>
  <r>
    <n v="5"/>
    <n v="1.4714022980000001"/>
    <n v="0.24133425999999999"/>
    <x v="3"/>
    <n v="0.47431604199999999"/>
    <n v="3"/>
    <n v="0"/>
  </r>
  <r>
    <n v="10"/>
    <n v="1.6641319919999999"/>
    <n v="0.33244561"/>
    <x v="2"/>
    <n v="3.9128954920000001"/>
    <n v="2"/>
    <n v="0"/>
  </r>
  <r>
    <n v="5"/>
    <n v="0.23492728800000001"/>
    <n v="0.34915802400000001"/>
    <x v="0"/>
    <n v="3.5074852879999998"/>
    <n v="2"/>
    <n v="0"/>
  </r>
  <r>
    <n v="5"/>
    <n v="9.5887799999999995E-2"/>
    <n v="0.34339561600000001"/>
    <x v="2"/>
    <n v="6.9251616440000001"/>
    <n v="2"/>
    <n v="0"/>
  </r>
  <r>
    <n v="4"/>
    <n v="3.5670122320000002"/>
    <n v="0.33596836800000002"/>
    <x v="0"/>
    <n v="7.8625770900000003"/>
    <n v="1"/>
    <n v="0"/>
  </r>
  <r>
    <n v="4"/>
    <n v="1.73105062"/>
    <n v="9.5194402999999997E-2"/>
    <x v="0"/>
    <n v="3.3160488909999999"/>
    <n v="3"/>
    <n v="0"/>
  </r>
  <r>
    <n v="3"/>
    <n v="2.4103266730000001"/>
    <n v="0.40637359000000001"/>
    <x v="2"/>
    <n v="9.9276563979999999"/>
    <n v="2"/>
    <n v="0"/>
  </r>
  <r>
    <n v="6"/>
    <n v="2.4470378469999998"/>
    <n v="0.24721130299999999"/>
    <x v="0"/>
    <n v="2.9677705570000001"/>
    <n v="2"/>
    <n v="1"/>
  </r>
  <r>
    <n v="4"/>
    <n v="0.97459796700000001"/>
    <n v="0.35686582700000002"/>
    <x v="4"/>
    <n v="1.5736828899999999"/>
    <n v="2"/>
    <n v="1"/>
  </r>
  <r>
    <n v="2"/>
    <n v="1.938175451"/>
    <n v="0.26585123300000002"/>
    <x v="1"/>
    <n v="5.7359607290000003"/>
    <n v="0"/>
    <n v="1"/>
  </r>
  <r>
    <n v="9"/>
    <n v="1.908941048"/>
    <n v="0.32525185499999998"/>
    <x v="2"/>
    <n v="1.157766066"/>
    <n v="2"/>
    <n v="1"/>
  </r>
  <r>
    <n v="5"/>
    <n v="1.475163942"/>
    <n v="0.39325703200000001"/>
    <x v="3"/>
    <n v="5.5175035140000004"/>
    <n v="3"/>
    <n v="1"/>
  </r>
  <r>
    <n v="9"/>
    <n v="5.1556728449999998"/>
    <n v="9.0979333999999995E-2"/>
    <x v="0"/>
    <n v="5.6966017669999998"/>
    <n v="2"/>
    <n v="1"/>
  </r>
  <r>
    <n v="5"/>
    <n v="1.7998668410000001"/>
    <n v="0.18892842500000001"/>
    <x v="1"/>
    <n v="6.9164737609999998"/>
    <n v="4"/>
    <n v="1"/>
  </r>
  <r>
    <n v="5"/>
    <n v="2.776331415"/>
    <n v="0.16428631499999999"/>
    <x v="1"/>
    <n v="2.973164095"/>
    <n v="2"/>
    <n v="1"/>
  </r>
  <r>
    <n v="1"/>
    <n v="6.7762822969999998"/>
    <n v="5.1200119000000002E-2"/>
    <x v="0"/>
    <n v="6.4799661110000004"/>
    <n v="2"/>
    <n v="1"/>
  </r>
  <r>
    <n v="5"/>
    <n v="6.0349813640000001"/>
    <n v="0.319541662"/>
    <x v="0"/>
    <n v="0.38390754999999999"/>
    <n v="4"/>
    <n v="1"/>
  </r>
  <r>
    <n v="8"/>
    <n v="6.6333615430000004"/>
    <n v="8.3293612000000003E-2"/>
    <x v="0"/>
    <n v="4.7163084389999996"/>
    <n v="1"/>
    <n v="1"/>
  </r>
  <r>
    <n v="6"/>
    <n v="0.94415276800000003"/>
    <n v="0.57947603999999997"/>
    <x v="1"/>
    <n v="3.8249828689999998"/>
    <n v="2"/>
    <n v="1"/>
  </r>
  <r>
    <n v="2"/>
    <n v="0.106827093"/>
    <n v="0.62089966399999996"/>
    <x v="1"/>
    <n v="7.5750484489999996"/>
    <n v="1"/>
    <n v="1"/>
  </r>
  <r>
    <n v="5"/>
    <n v="0.90764326299999998"/>
    <n v="0.112529264"/>
    <x v="0"/>
    <n v="13.614655259999999"/>
    <n v="2"/>
    <n v="1"/>
  </r>
  <r>
    <n v="5"/>
    <n v="0.98013097000000005"/>
    <n v="0.29552709399999999"/>
    <x v="2"/>
    <n v="10.782517220000001"/>
    <n v="3"/>
    <n v="1"/>
  </r>
  <r>
    <n v="4"/>
    <n v="7.2025898010000002"/>
    <n v="0.33616327200000001"/>
    <x v="0"/>
    <n v="0.81751416600000004"/>
    <n v="2"/>
    <n v="1"/>
  </r>
  <r>
    <n v="6"/>
    <n v="3.1429825240000002"/>
    <n v="0.33497771799999998"/>
    <x v="2"/>
    <n v="3.530392639"/>
    <n v="2"/>
    <n v="1"/>
  </r>
  <r>
    <n v="5"/>
    <n v="0.25570636899999999"/>
    <n v="0.33071376600000002"/>
    <x v="3"/>
    <n v="2.121120393"/>
    <n v="2"/>
    <n v="1"/>
  </r>
  <r>
    <n v="6"/>
    <n v="0.43639065300000002"/>
    <n v="0.60326460999999998"/>
    <x v="0"/>
    <n v="1.4284737110000001"/>
    <n v="2"/>
    <n v="0.79969570899999998"/>
  </r>
  <r>
    <n v="5"/>
    <n v="0.50765736100000003"/>
    <n v="0.34315155800000002"/>
    <x v="3"/>
    <n v="4.6342426259999998"/>
    <n v="2"/>
    <n v="1"/>
  </r>
  <r>
    <n v="4"/>
    <n v="2.9861783499999999"/>
    <n v="0.169097685"/>
    <x v="1"/>
    <n v="1.841314495"/>
    <n v="0"/>
    <n v="1"/>
  </r>
  <r>
    <n v="7"/>
    <n v="3.988767105"/>
    <n v="0.33391378900000002"/>
    <x v="3"/>
    <n v="4.0399882500000004"/>
    <n v="4"/>
    <n v="1"/>
  </r>
  <r>
    <n v="5"/>
    <n v="5.8907177690000001"/>
    <n v="0.25585460100000001"/>
    <x v="0"/>
    <n v="2.6843616539999999"/>
    <n v="0"/>
    <n v="1"/>
  </r>
  <r>
    <n v="7"/>
    <n v="8.4722297260000001"/>
    <n v="0.110411827"/>
    <x v="0"/>
    <n v="4.7053873020000001"/>
    <n v="2"/>
    <n v="1"/>
  </r>
  <r>
    <n v="6"/>
    <n v="0.67582956400000005"/>
    <n v="0.109807925"/>
    <x v="0"/>
    <n v="2.0844841079999998"/>
    <n v="1"/>
    <n v="0.98584225599999997"/>
  </r>
  <r>
    <n v="4"/>
    <n v="1.1122020100000001"/>
    <n v="0.252441044"/>
    <x v="4"/>
    <n v="6.7422782669999997"/>
    <n v="0"/>
    <n v="1"/>
  </r>
  <r>
    <n v="8"/>
    <n v="0.82458533700000003"/>
    <n v="0.40926039800000003"/>
    <x v="4"/>
    <n v="2.853615687"/>
    <n v="1"/>
    <n v="1"/>
  </r>
  <r>
    <n v="4"/>
    <n v="1.3330617650000001"/>
    <n v="0.26367843099999999"/>
    <x v="0"/>
    <n v="1.813395949"/>
    <n v="3"/>
    <n v="1"/>
  </r>
  <r>
    <n v="3"/>
    <n v="7.3835155529999996"/>
    <n v="0.53115807999999998"/>
    <x v="1"/>
    <n v="3.248230484"/>
    <n v="1"/>
    <n v="1"/>
  </r>
  <r>
    <n v="5"/>
    <n v="2.5677930259999999"/>
    <n v="0.45149162799999998"/>
    <x v="0"/>
    <n v="5.1110943789999999"/>
    <n v="1"/>
    <n v="1"/>
  </r>
  <r>
    <n v="10"/>
    <n v="4.0204304280000001"/>
    <n v="0.302435962"/>
    <x v="0"/>
    <n v="2.0320394629999998"/>
    <n v="4"/>
    <n v="1"/>
  </r>
  <r>
    <n v="6"/>
    <n v="2.0207351309999999"/>
    <n v="0.45616602000000001"/>
    <x v="2"/>
    <n v="3.4182350000000001"/>
    <n v="1"/>
    <n v="1"/>
  </r>
  <r>
    <n v="4"/>
    <n v="8.7847472999999995E-2"/>
    <n v="0.33795180499999999"/>
    <x v="0"/>
    <n v="3.0856235619999999"/>
    <n v="3"/>
    <n v="1"/>
  </r>
  <r>
    <n v="3"/>
    <n v="0.19904603100000001"/>
    <n v="0.39116849599999998"/>
    <x v="0"/>
    <n v="1.4103474650000001"/>
    <n v="3"/>
    <n v="1"/>
  </r>
  <r>
    <n v="3"/>
    <n v="2.316071408"/>
    <n v="1.7976743E-2"/>
    <x v="0"/>
    <n v="6.5402073329999997"/>
    <n v="3"/>
    <n v="1"/>
  </r>
  <r>
    <n v="5"/>
    <n v="3.8059503769999998"/>
    <n v="0.125009974"/>
    <x v="1"/>
    <n v="7.7541376580000003"/>
    <n v="3"/>
    <n v="1"/>
  </r>
  <r>
    <n v="2"/>
    <n v="0.72747811200000001"/>
    <n v="0.344800151"/>
    <x v="1"/>
    <n v="5.1041604270000001"/>
    <n v="1"/>
    <n v="1"/>
  </r>
  <r>
    <n v="6"/>
    <n v="3.8394268340000002"/>
    <n v="0.17143112399999999"/>
    <x v="2"/>
    <n v="8.8027783890000002"/>
    <n v="1"/>
    <n v="1"/>
  </r>
  <r>
    <n v="2"/>
    <n v="4.9927242940000003"/>
    <n v="0.28272689000000001"/>
    <x v="4"/>
    <n v="2.4861643359999999"/>
    <n v="0"/>
    <n v="1"/>
  </r>
  <r>
    <n v="5"/>
    <n v="1.5925619689999999"/>
    <n v="0.34843023699999998"/>
    <x v="2"/>
    <n v="2.6609004629999999"/>
    <n v="1"/>
    <n v="1"/>
  </r>
  <r>
    <n v="2"/>
    <n v="4.1162186959999998"/>
    <n v="0.42687304199999998"/>
    <x v="0"/>
    <n v="5.0010455919999997"/>
    <n v="1"/>
    <n v="1"/>
  </r>
  <r>
    <n v="6"/>
    <n v="1.552694596"/>
    <n v="1.9799488000000001E-2"/>
    <x v="4"/>
    <n v="1.844890192"/>
    <n v="1"/>
    <n v="1"/>
  </r>
  <r>
    <n v="3"/>
    <n v="3.402879714"/>
    <n v="0.47295062300000001"/>
    <x v="4"/>
    <n v="0.600382054"/>
    <n v="4"/>
    <n v="1"/>
  </r>
  <r>
    <n v="5"/>
    <n v="4.3317329129999997"/>
    <n v="0.29780659999999998"/>
    <x v="4"/>
    <n v="7.5164594640000004"/>
    <n v="0"/>
    <n v="1"/>
  </r>
  <r>
    <n v="2"/>
    <n v="14.45754852"/>
    <n v="0.13991184500000001"/>
    <x v="4"/>
    <n v="1.992582077"/>
    <n v="2"/>
    <n v="1"/>
  </r>
  <r>
    <n v="6"/>
    <n v="1.271177453"/>
    <n v="0.26066819400000002"/>
    <x v="4"/>
    <n v="7.347503766"/>
    <n v="6"/>
    <n v="1"/>
  </r>
  <r>
    <n v="6"/>
    <n v="1.5881950039999999"/>
    <n v="0.41465612899999998"/>
    <x v="0"/>
    <n v="5.5701322129999999"/>
    <n v="3"/>
    <n v="1"/>
  </r>
  <r>
    <n v="7"/>
    <n v="0.54319924799999997"/>
    <n v="0.11907021299999999"/>
    <x v="1"/>
    <n v="4.9699586419999999"/>
    <n v="0"/>
    <n v="0.98774666"/>
  </r>
  <r>
    <n v="6"/>
    <n v="0.68474363800000004"/>
    <n v="0.450683956"/>
    <x v="0"/>
    <n v="6.2412101599999996"/>
    <n v="2"/>
    <n v="1"/>
  </r>
  <r>
    <n v="6"/>
    <n v="3.5465850400000001"/>
    <n v="0.51834775899999996"/>
    <x v="1"/>
    <n v="2.3941152720000001"/>
    <n v="2"/>
    <n v="1"/>
  </r>
  <r>
    <n v="4"/>
    <n v="7.4683923029999999"/>
    <n v="0.25276182800000002"/>
    <x v="0"/>
    <n v="7.3896752299999999"/>
    <n v="2"/>
    <n v="1"/>
  </r>
  <r>
    <n v="4"/>
    <n v="1.505622185"/>
    <n v="0.126211565"/>
    <x v="0"/>
    <n v="9.9658923349999995"/>
    <n v="3"/>
    <n v="1"/>
  </r>
  <r>
    <n v="7"/>
    <n v="0.59478377299999996"/>
    <n v="0.176153067"/>
    <x v="4"/>
    <n v="7.2956694830000002"/>
    <n v="0"/>
    <n v="1"/>
  </r>
  <r>
    <n v="5"/>
    <n v="1.006835718"/>
    <n v="0.32595128800000001"/>
    <x v="0"/>
    <n v="1.464921589"/>
    <n v="5"/>
    <n v="1"/>
  </r>
  <r>
    <n v="5"/>
    <n v="1.82119308"/>
    <n v="0.27545222400000002"/>
    <x v="1"/>
    <n v="4.2600667029999997"/>
    <n v="5"/>
    <n v="1"/>
  </r>
  <r>
    <n v="8"/>
    <n v="1.030220057"/>
    <n v="0.34560087900000003"/>
    <x v="2"/>
    <n v="1.1301112280000001"/>
    <n v="0"/>
    <n v="0.72076806100000002"/>
  </r>
  <r>
    <n v="4"/>
    <n v="0.79807128100000002"/>
    <n v="0.340203278"/>
    <x v="4"/>
    <n v="5.6447791509999998"/>
    <n v="2"/>
    <n v="1"/>
  </r>
  <r>
    <n v="2"/>
    <n v="3.9952422689999998"/>
    <n v="0.31348110899999998"/>
    <x v="0"/>
    <n v="2.7052058400000001"/>
    <n v="1"/>
    <n v="1"/>
  </r>
  <r>
    <n v="3"/>
    <n v="2.3627564E-2"/>
    <n v="0.37943240299999997"/>
    <x v="0"/>
    <n v="0.60269392799999999"/>
    <n v="5"/>
    <n v="0.70278543400000004"/>
  </r>
  <r>
    <n v="4"/>
    <n v="2.3245722610000001"/>
    <n v="0.180148532"/>
    <x v="0"/>
    <n v="2.4788435789999999"/>
    <n v="5"/>
    <n v="1"/>
  </r>
  <r>
    <n v="6"/>
    <n v="4.7362432370000001"/>
    <n v="0.59835483300000003"/>
    <x v="4"/>
    <n v="3.6030017440000002"/>
    <n v="3"/>
    <n v="1"/>
  </r>
  <r>
    <n v="9"/>
    <n v="0.928671947"/>
    <n v="0.25938697599999999"/>
    <x v="4"/>
    <n v="1.9351141549999999"/>
    <n v="4"/>
    <n v="1"/>
  </r>
  <r>
    <n v="3"/>
    <n v="2.773660655"/>
    <n v="0.49640322100000001"/>
    <x v="2"/>
    <n v="7.4603225059999998"/>
    <n v="1"/>
    <n v="1"/>
  </r>
  <r>
    <n v="5"/>
    <n v="3.31600546"/>
    <n v="0.366931593"/>
    <x v="3"/>
    <n v="2.1591737919999998"/>
    <n v="0"/>
    <n v="1"/>
  </r>
  <r>
    <n v="3"/>
    <n v="3.1928473450000001"/>
    <n v="0.193603777"/>
    <x v="4"/>
    <n v="1.868697966"/>
    <n v="3"/>
    <n v="1"/>
  </r>
  <r>
    <n v="2"/>
    <n v="1.770957632"/>
    <n v="0.321365075"/>
    <x v="3"/>
    <n v="0.53146465700000001"/>
    <n v="4"/>
    <n v="1"/>
  </r>
  <r>
    <n v="4"/>
    <n v="1.2765962749999999"/>
    <n v="0.30050181599999998"/>
    <x v="0"/>
    <n v="6.3715598230000001"/>
    <n v="1"/>
    <n v="1"/>
  </r>
  <r>
    <n v="9"/>
    <n v="5.4222779670000003"/>
    <n v="0.26383505800000001"/>
    <x v="0"/>
    <n v="3.8902814829999999"/>
    <n v="2"/>
    <n v="1"/>
  </r>
  <r>
    <n v="4"/>
    <n v="4.2619861510000003"/>
    <n v="0.57296072099999995"/>
    <x v="0"/>
    <n v="6.9338232169999996"/>
    <n v="3"/>
    <n v="1"/>
  </r>
  <r>
    <n v="5"/>
    <n v="1.1625300890000001"/>
    <n v="0.187329145"/>
    <x v="0"/>
    <n v="4.0489982900000001"/>
    <n v="0"/>
    <n v="1"/>
  </r>
  <r>
    <n v="8"/>
    <n v="0.32616244700000002"/>
    <n v="0.42428549500000001"/>
    <x v="2"/>
    <n v="8.6666659720000006"/>
    <n v="1"/>
    <n v="1"/>
  </r>
  <r>
    <n v="8"/>
    <n v="0.22354854399999999"/>
    <n v="0.41033499899999998"/>
    <x v="2"/>
    <n v="5.4106995539999998"/>
    <n v="1"/>
    <n v="1"/>
  </r>
  <r>
    <n v="5"/>
    <n v="0.29706189199999999"/>
    <n v="0.27148165000000002"/>
    <x v="2"/>
    <n v="4.971894324"/>
    <n v="1"/>
    <n v="1"/>
  </r>
  <r>
    <n v="3"/>
    <n v="2.6230674710000002"/>
    <n v="7.9999060999999996E-2"/>
    <x v="4"/>
    <n v="3.530154628"/>
    <n v="3"/>
    <n v="1"/>
  </r>
  <r>
    <n v="9"/>
    <n v="0.15913345700000001"/>
    <n v="0.38377796600000003"/>
    <x v="3"/>
    <n v="0.44735529000000002"/>
    <n v="4"/>
    <n v="1"/>
  </r>
  <r>
    <n v="2"/>
    <n v="1.2326100019999999"/>
    <n v="0.21980585499999999"/>
    <x v="1"/>
    <n v="2.0556788899999998"/>
    <n v="2"/>
    <n v="1"/>
  </r>
  <r>
    <n v="8"/>
    <n v="4.1975273370000004"/>
    <n v="9.9227301000000004E-2"/>
    <x v="0"/>
    <n v="1.699841191"/>
    <n v="1"/>
    <n v="1"/>
  </r>
  <r>
    <n v="7"/>
    <n v="1.045899951"/>
    <n v="0.33474192400000002"/>
    <x v="0"/>
    <n v="3.4719339969999998"/>
    <n v="4"/>
    <n v="1"/>
  </r>
  <r>
    <n v="6"/>
    <n v="4.3229876620000001"/>
    <n v="9.8664056E-2"/>
    <x v="0"/>
    <n v="2.4382116639999998"/>
    <n v="5"/>
    <n v="1"/>
  </r>
  <r>
    <n v="9"/>
    <n v="4.1049748060000004"/>
    <n v="0.33367086200000001"/>
    <x v="0"/>
    <n v="6.7822066259999998"/>
    <n v="2"/>
    <n v="1"/>
  </r>
  <r>
    <n v="3"/>
    <n v="0.84640101099999998"/>
    <n v="0.40871005100000002"/>
    <x v="2"/>
    <n v="6.2414953280000001"/>
    <n v="1"/>
    <n v="1"/>
  </r>
  <r>
    <n v="6"/>
    <n v="3.914941534"/>
    <n v="0.214574757"/>
    <x v="2"/>
    <n v="2.8674953799999998"/>
    <n v="2"/>
    <n v="1"/>
  </r>
  <r>
    <n v="7"/>
    <n v="4.1323206839999997"/>
    <n v="0.52130651500000003"/>
    <x v="0"/>
    <n v="3.89030056"/>
    <n v="1"/>
    <n v="1"/>
  </r>
  <r>
    <n v="7"/>
    <n v="1.519773434"/>
    <n v="0.22809147399999999"/>
    <x v="4"/>
    <n v="1.9623392289999999"/>
    <n v="1"/>
    <n v="1"/>
  </r>
  <r>
    <n v="5"/>
    <n v="0.70876419899999998"/>
    <n v="0.64060579500000003"/>
    <x v="4"/>
    <n v="5.4425286179999999"/>
    <n v="0"/>
    <n v="1"/>
  </r>
  <r>
    <n v="5"/>
    <n v="2.2098606009999999"/>
    <n v="0.184004528"/>
    <x v="0"/>
    <n v="5.0202367389999996"/>
    <n v="2"/>
    <n v="1"/>
  </r>
  <r>
    <n v="1"/>
    <n v="7.6300586790000002"/>
    <n v="0.46573453799999998"/>
    <x v="0"/>
    <n v="10.43653859"/>
    <n v="2"/>
    <n v="1"/>
  </r>
  <r>
    <n v="7"/>
    <n v="3.061761545"/>
    <n v="0.34292671600000002"/>
    <x v="1"/>
    <n v="3.3542053460000001"/>
    <n v="1"/>
    <n v="1"/>
  </r>
  <r>
    <n v="4"/>
    <n v="0.56957062000000003"/>
    <n v="0.16718495"/>
    <x v="2"/>
    <n v="8.3084885780000004"/>
    <n v="2"/>
    <n v="1"/>
  </r>
  <r>
    <n v="7"/>
    <n v="3.444261"/>
    <n v="0.25694043599999999"/>
    <x v="0"/>
    <n v="1.2811647239999999"/>
    <n v="2"/>
    <n v="1"/>
  </r>
  <r>
    <n v="5"/>
    <n v="1.6716718450000001"/>
    <n v="2.6442031000000001E-2"/>
    <x v="0"/>
    <n v="3.8428290359999999"/>
    <n v="4"/>
    <n v="1"/>
  </r>
  <r>
    <n v="5"/>
    <n v="2.6860015879999999"/>
    <n v="0.20100279800000001"/>
    <x v="0"/>
    <n v="2.812136867"/>
    <n v="2"/>
    <n v="1"/>
  </r>
  <r>
    <n v="3"/>
    <n v="3.9734991970000002"/>
    <n v="0.28254343500000001"/>
    <x v="0"/>
    <n v="4.0807732630000002"/>
    <n v="6"/>
    <n v="1"/>
  </r>
  <r>
    <n v="5"/>
    <n v="2.170493521"/>
    <n v="0.19265596199999999"/>
    <x v="1"/>
    <n v="4.5416626769999997"/>
    <n v="2"/>
    <n v="1"/>
  </r>
  <r>
    <n v="5"/>
    <n v="5.0457673520000004"/>
    <n v="9.1769111E-2"/>
    <x v="0"/>
    <n v="0.93346505899999999"/>
    <n v="0"/>
    <n v="0.91065720100000003"/>
  </r>
  <r>
    <n v="4"/>
    <n v="3.8420818790000002"/>
    <n v="0.297066887"/>
    <x v="0"/>
    <n v="6.7939316830000003"/>
    <n v="1"/>
    <n v="1"/>
  </r>
  <r>
    <n v="3"/>
    <n v="2.8641073690000001"/>
    <n v="0.18914252400000001"/>
    <x v="0"/>
    <n v="6.7878718280000001"/>
    <n v="3"/>
    <n v="1"/>
  </r>
  <r>
    <n v="3"/>
    <n v="0.49035626799999998"/>
    <n v="0.29645336999999999"/>
    <x v="1"/>
    <n v="3.0891497960000001"/>
    <n v="0"/>
    <n v="1"/>
  </r>
  <r>
    <n v="5"/>
    <n v="5.4227357999999999"/>
    <n v="0.286869761"/>
    <x v="0"/>
    <n v="3.2172057289999998"/>
    <n v="0"/>
    <n v="1"/>
  </r>
  <r>
    <n v="10"/>
    <n v="8.2421941600000004"/>
    <n v="0.63110727799999999"/>
    <x v="0"/>
    <n v="4.5326451250000002"/>
    <n v="2"/>
    <n v="1"/>
  </r>
  <r>
    <n v="2"/>
    <n v="0.44190052800000001"/>
    <n v="0.70563539900000005"/>
    <x v="2"/>
    <n v="6.5794524450000003"/>
    <n v="1"/>
    <n v="1"/>
  </r>
  <r>
    <n v="5"/>
    <n v="2.0097051619999999"/>
    <n v="0.471661893"/>
    <x v="2"/>
    <n v="4.4517410740000001"/>
    <n v="2"/>
    <n v="1"/>
  </r>
  <r>
    <n v="3"/>
    <n v="0.89881355799999996"/>
    <n v="0.47571625299999998"/>
    <x v="0"/>
    <n v="6.1650494550000001"/>
    <n v="3"/>
    <n v="1"/>
  </r>
  <r>
    <n v="4"/>
    <n v="4.2136598249999997"/>
    <n v="0.43174348499999998"/>
    <x v="0"/>
    <n v="1.7572648399999999"/>
    <n v="2"/>
    <n v="1"/>
  </r>
  <r>
    <n v="6"/>
    <n v="3.8364084219999999"/>
    <n v="0.47803256700000002"/>
    <x v="1"/>
    <n v="8.5249024789999996"/>
    <n v="0"/>
    <n v="1"/>
  </r>
  <r>
    <n v="3"/>
    <n v="0.45555788899999999"/>
    <n v="0.61864635300000004"/>
    <x v="3"/>
    <n v="2.425418992"/>
    <n v="2"/>
    <n v="1"/>
  </r>
  <r>
    <n v="4"/>
    <n v="6.2873779970000001"/>
    <n v="9.2606715000000006E-2"/>
    <x v="0"/>
    <n v="5.0550263199999996"/>
    <n v="2"/>
    <n v="1"/>
  </r>
  <r>
    <n v="4"/>
    <n v="0.59891492000000002"/>
    <n v="0.25674136600000003"/>
    <x v="0"/>
    <n v="3.550120926"/>
    <n v="1"/>
    <n v="0.97856235400000002"/>
  </r>
  <r>
    <n v="5"/>
    <n v="4.7874783089999999"/>
    <n v="0.333312467"/>
    <x v="0"/>
    <n v="3.9202978320000001"/>
    <n v="0"/>
    <n v="1"/>
  </r>
  <r>
    <n v="8"/>
    <n v="1.831829369"/>
    <n v="0.62811022699999997"/>
    <x v="1"/>
    <n v="3.6713766560000001"/>
    <n v="1"/>
    <n v="1"/>
  </r>
  <r>
    <n v="5"/>
    <n v="1.193706658"/>
    <n v="0.26784270199999999"/>
    <x v="2"/>
    <n v="2.9995901009999999"/>
    <n v="1"/>
    <n v="1"/>
  </r>
  <r>
    <n v="6"/>
    <n v="0.516778395"/>
    <n v="7.9727781999999997E-2"/>
    <x v="1"/>
    <n v="8.9675156430000005"/>
    <n v="0"/>
    <n v="1"/>
  </r>
  <r>
    <n v="3"/>
    <n v="0.55037793400000001"/>
    <n v="0.40370456700000001"/>
    <x v="4"/>
    <n v="1.56167817"/>
    <n v="1"/>
    <n v="1"/>
  </r>
  <r>
    <n v="4"/>
    <n v="3.2531569"/>
    <n v="2.7417203000000001E-2"/>
    <x v="3"/>
    <n v="2.7670995"/>
    <n v="4"/>
    <n v="1"/>
  </r>
  <r>
    <n v="5"/>
    <n v="2.3983937150000001"/>
    <n v="8.5261951000000002E-2"/>
    <x v="1"/>
    <n v="6.9127811899999996"/>
    <n v="4"/>
    <n v="1"/>
  </r>
  <r>
    <n v="6"/>
    <n v="0.39061794399999999"/>
    <n v="0.51583806200000004"/>
    <x v="1"/>
    <n v="6.8743744099999997"/>
    <n v="2"/>
    <n v="1"/>
  </r>
  <r>
    <n v="7"/>
    <n v="0.35870917099999999"/>
    <n v="0.20730451699999999"/>
    <x v="2"/>
    <n v="4.2109221559999996"/>
    <n v="5"/>
    <n v="1"/>
  </r>
  <r>
    <n v="5"/>
    <n v="0.22517482"/>
    <n v="0.19448004199999999"/>
    <x v="0"/>
    <n v="1.7966331449999999"/>
    <n v="1"/>
    <n v="0.95462450399999998"/>
  </r>
  <r>
    <n v="2"/>
    <n v="4.0850083440000002"/>
    <n v="0.38525511000000001"/>
    <x v="2"/>
    <n v="4.2020284170000002"/>
    <n v="3"/>
    <n v="1"/>
  </r>
  <r>
    <n v="6"/>
    <n v="3.733156369"/>
    <n v="0.210970935"/>
    <x v="2"/>
    <n v="1.8416683949999999"/>
    <n v="3"/>
    <n v="1"/>
  </r>
  <r>
    <n v="4"/>
    <n v="0.18062291"/>
    <n v="0.40015515200000001"/>
    <x v="4"/>
    <n v="1.377693794"/>
    <n v="3"/>
    <n v="1"/>
  </r>
  <r>
    <n v="2"/>
    <n v="2.4647836459999999"/>
    <n v="0.37550046199999998"/>
    <x v="0"/>
    <n v="3.8361963609999998"/>
    <n v="1"/>
    <n v="1"/>
  </r>
  <r>
    <n v="4"/>
    <n v="0.26543204300000001"/>
    <n v="0.283159102"/>
    <x v="4"/>
    <n v="0.796357859"/>
    <n v="0"/>
    <n v="0.65465307699999997"/>
  </r>
  <r>
    <n v="2"/>
    <n v="7.0222870950000003"/>
    <n v="0.26066392100000002"/>
    <x v="2"/>
    <n v="8.2201059319999992"/>
    <n v="3"/>
    <n v="1"/>
  </r>
  <r>
    <n v="3"/>
    <n v="7.1292574660000003"/>
    <n v="0.37309053800000003"/>
    <x v="4"/>
    <n v="2.1489441779999998"/>
    <n v="2"/>
    <n v="1"/>
  </r>
  <r>
    <n v="4"/>
    <n v="3.5943001460000001"/>
    <n v="0.117814606"/>
    <x v="0"/>
    <n v="3.0068718200000002"/>
    <n v="2"/>
    <n v="1"/>
  </r>
  <r>
    <n v="7"/>
    <n v="7.8187393280000004"/>
    <n v="0.27219339799999998"/>
    <x v="2"/>
    <n v="2.0739559070000002"/>
    <n v="2"/>
    <n v="1"/>
  </r>
  <r>
    <n v="5"/>
    <n v="5.0052243829999998"/>
    <n v="0.121313665"/>
    <x v="0"/>
    <n v="1.262660355"/>
    <n v="3"/>
    <n v="1"/>
  </r>
  <r>
    <n v="5"/>
    <n v="5.2901909109999998"/>
    <n v="0.31915568900000002"/>
    <x v="1"/>
    <n v="0.190798473"/>
    <n v="0"/>
    <n v="1"/>
  </r>
  <r>
    <n v="7"/>
    <n v="2.5298726509999998"/>
    <n v="0.16196803500000001"/>
    <x v="2"/>
    <n v="1.553836821"/>
    <n v="2"/>
    <n v="1"/>
  </r>
  <r>
    <n v="9"/>
    <n v="1.096105866"/>
    <n v="0.36631882399999999"/>
    <x v="0"/>
    <n v="8.5037924809999996"/>
    <n v="2"/>
    <n v="1"/>
  </r>
  <r>
    <n v="7"/>
    <n v="0.73693105599999997"/>
    <n v="0.27422287000000001"/>
    <x v="0"/>
    <n v="7.5918284710000004"/>
    <n v="3"/>
    <n v="1"/>
  </r>
  <r>
    <n v="6"/>
    <n v="1.1889216090000001"/>
    <n v="0.41502472400000001"/>
    <x v="4"/>
    <n v="0.69839883599999997"/>
    <n v="2"/>
    <n v="0.85586269000000004"/>
  </r>
  <r>
    <n v="6"/>
    <n v="2.9705823410000001"/>
    <n v="8.9230768000000002E-2"/>
    <x v="0"/>
    <n v="8.2135309719999992"/>
    <n v="3"/>
    <n v="1"/>
  </r>
  <r>
    <n v="9"/>
    <n v="0.56860606999999996"/>
    <n v="0.61533603999999997"/>
    <x v="3"/>
    <n v="4.0826882529999997"/>
    <n v="0"/>
    <n v="1"/>
  </r>
  <r>
    <n v="2"/>
    <n v="0.89780778299999997"/>
    <n v="0.31245284699999998"/>
    <x v="2"/>
    <n v="1.2039545089999999"/>
    <n v="2"/>
    <n v="1"/>
  </r>
  <r>
    <n v="3"/>
    <n v="1.8936786000000001"/>
    <n v="0.142016526"/>
    <x v="0"/>
    <n v="5.414502455"/>
    <n v="3"/>
    <n v="1"/>
  </r>
  <r>
    <n v="9"/>
    <n v="0.79600139199999997"/>
    <n v="0.20588748200000001"/>
    <x v="4"/>
    <n v="3.181636304"/>
    <n v="3"/>
    <n v="1"/>
  </r>
  <r>
    <n v="3"/>
    <n v="2.664886369"/>
    <n v="0.58237381300000002"/>
    <x v="0"/>
    <n v="2.30930065"/>
    <n v="1"/>
    <n v="1"/>
  </r>
  <r>
    <n v="8"/>
    <n v="7.6987156739999998"/>
    <n v="0.55990323799999997"/>
    <x v="1"/>
    <n v="2.4628102200000002"/>
    <n v="2"/>
    <n v="1"/>
  </r>
  <r>
    <n v="5"/>
    <n v="4.1360426410000004"/>
    <n v="0.452784925"/>
    <x v="0"/>
    <n v="5.2707886300000002"/>
    <n v="1"/>
    <n v="1"/>
  </r>
  <r>
    <n v="4"/>
    <n v="3.2936771710000001"/>
    <n v="9.3315763999999995E-2"/>
    <x v="3"/>
    <n v="5.743321678"/>
    <n v="2"/>
    <n v="1"/>
  </r>
  <r>
    <n v="9"/>
    <n v="2.6220040710000001"/>
    <n v="0.114286917"/>
    <x v="4"/>
    <n v="1.787608823"/>
    <n v="2"/>
    <n v="1"/>
  </r>
  <r>
    <n v="2"/>
    <n v="2.0079867579999999"/>
    <n v="0.13738333699999999"/>
    <x v="1"/>
    <n v="4.6424389169999998"/>
    <n v="1"/>
    <n v="1"/>
  </r>
  <r>
    <n v="5"/>
    <n v="0.61946356599999997"/>
    <n v="0.33212182800000001"/>
    <x v="0"/>
    <n v="4.3197984309999997"/>
    <n v="0"/>
    <n v="1"/>
  </r>
  <r>
    <n v="10"/>
    <n v="6.7531234700000002"/>
    <n v="0.20894963799999999"/>
    <x v="0"/>
    <n v="6.8515467999999996E-2"/>
    <n v="1"/>
    <n v="1"/>
  </r>
  <r>
    <n v="5"/>
    <n v="0.85719593299999997"/>
    <n v="0.20116437500000001"/>
    <x v="4"/>
    <n v="5.9885543339999998"/>
    <n v="3"/>
    <n v="1"/>
  </r>
  <r>
    <n v="4"/>
    <n v="0.28725012599999999"/>
    <n v="0.37627919999999998"/>
    <x v="4"/>
    <n v="1.8237285780000001"/>
    <n v="2"/>
    <n v="1"/>
  </r>
  <r>
    <n v="7"/>
    <n v="4.1590652400000003"/>
    <n v="0.308509914"/>
    <x v="0"/>
    <n v="3.1870033169999998"/>
    <n v="3"/>
    <n v="1"/>
  </r>
  <r>
    <n v="3"/>
    <n v="0.57935482000000005"/>
    <n v="4.6695096999999998E-2"/>
    <x v="0"/>
    <n v="4.1930620599999999"/>
    <n v="0"/>
    <n v="0.90353708799999999"/>
  </r>
  <r>
    <n v="6"/>
    <n v="1.3951485610000001"/>
    <n v="8.8796552000000001E-2"/>
    <x v="0"/>
    <n v="5.8890940030000003"/>
    <n v="3"/>
    <n v="1"/>
  </r>
  <r>
    <n v="3"/>
    <n v="8.6077960999999995E-2"/>
    <n v="0.39185482399999999"/>
    <x v="4"/>
    <n v="7.7081721500000002"/>
    <n v="2"/>
    <n v="1"/>
  </r>
  <r>
    <n v="3"/>
    <n v="0.44225795800000001"/>
    <n v="0.56163759199999996"/>
    <x v="0"/>
    <n v="5.6154005610000004"/>
    <n v="2"/>
    <n v="1"/>
  </r>
  <r>
    <n v="4"/>
    <n v="0.57059052799999999"/>
    <n v="0.37903903999999999"/>
    <x v="0"/>
    <n v="4.8135006239999996"/>
    <n v="0"/>
    <n v="0.65773111799999995"/>
  </r>
  <r>
    <n v="1"/>
    <n v="0.167839028"/>
    <n v="0.51638547800000001"/>
    <x v="0"/>
    <n v="3.869994369"/>
    <n v="0"/>
    <n v="0.88787397899999998"/>
  </r>
  <r>
    <n v="2"/>
    <n v="3.2070756149999999"/>
    <n v="0.102481161"/>
    <x v="2"/>
    <n v="2.5462463120000001"/>
    <n v="1"/>
    <n v="1"/>
  </r>
  <r>
    <n v="4"/>
    <n v="5.442158719"/>
    <n v="7.8697831999999995E-2"/>
    <x v="0"/>
    <n v="7.3941331809999999"/>
    <n v="2"/>
    <n v="1"/>
  </r>
  <r>
    <n v="5"/>
    <n v="1.4019357160000001"/>
    <n v="2.3435464999999999E-2"/>
    <x v="3"/>
    <n v="1.7507776660000001"/>
    <n v="3"/>
    <n v="1"/>
  </r>
  <r>
    <n v="8"/>
    <n v="6.2281772469999996"/>
    <n v="0.51538192299999996"/>
    <x v="0"/>
    <n v="5.6639449930000003"/>
    <n v="2"/>
    <n v="1"/>
  </r>
  <r>
    <n v="7"/>
    <n v="0.71990250600000005"/>
    <n v="0.42697745599999998"/>
    <x v="3"/>
    <n v="5.29198492"/>
    <n v="0"/>
    <n v="1"/>
  </r>
  <r>
    <n v="7"/>
    <n v="1.1808634819999999"/>
    <n v="0.27434965900000002"/>
    <x v="2"/>
    <n v="3.7463551110000002"/>
    <n v="2"/>
    <n v="1"/>
  </r>
  <r>
    <n v="2"/>
    <n v="0.490159069"/>
    <n v="0.32827148299999998"/>
    <x v="0"/>
    <n v="7.4474915680000002"/>
    <n v="1"/>
    <n v="1"/>
  </r>
  <r>
    <n v="6"/>
    <n v="2.9071700310000002"/>
    <n v="0.56927559999999999"/>
    <x v="0"/>
    <n v="4.1459504960000002"/>
    <n v="3"/>
    <n v="1"/>
  </r>
  <r>
    <n v="8"/>
    <n v="1.633507072"/>
    <n v="0.139676984"/>
    <x v="4"/>
    <n v="3.911168612"/>
    <n v="1"/>
    <n v="1"/>
  </r>
  <r>
    <n v="6"/>
    <n v="2.8501890489999999"/>
    <n v="3.0190801999999999E-2"/>
    <x v="4"/>
    <n v="4.6906268459999998"/>
    <n v="4"/>
    <n v="1"/>
  </r>
  <r>
    <n v="4"/>
    <n v="4.3023587809999997"/>
    <n v="0.13993752800000001"/>
    <x v="2"/>
    <n v="6.4020000130000003"/>
    <n v="3"/>
    <n v="1"/>
  </r>
  <r>
    <n v="4"/>
    <n v="2.3670124349999999"/>
    <n v="5.9808707000000003E-2"/>
    <x v="0"/>
    <n v="0.32857069100000003"/>
    <n v="2"/>
    <n v="1"/>
  </r>
  <r>
    <n v="4"/>
    <n v="2.963604745"/>
    <n v="0.72532543100000002"/>
    <x v="3"/>
    <n v="11.07541224"/>
    <n v="1"/>
    <n v="1"/>
  </r>
  <r>
    <n v="1"/>
    <n v="8.2116793020000003"/>
    <n v="0.39272791800000001"/>
    <x v="3"/>
    <n v="5.907398497"/>
    <n v="0"/>
    <n v="1"/>
  </r>
  <r>
    <n v="6"/>
    <n v="1.066017408"/>
    <n v="0.57731914500000003"/>
    <x v="2"/>
    <n v="4.2380778340000003"/>
    <n v="6"/>
    <n v="1"/>
  </r>
  <r>
    <n v="8"/>
    <n v="1.334944828"/>
    <n v="0.31374073200000002"/>
    <x v="4"/>
    <n v="0.483464797"/>
    <n v="5"/>
    <n v="1"/>
  </r>
  <r>
    <n v="7"/>
    <n v="3.7943905560000002"/>
    <n v="0.34575977000000002"/>
    <x v="2"/>
    <n v="8.4324232400000003"/>
    <n v="1"/>
    <n v="1"/>
  </r>
  <r>
    <n v="7"/>
    <n v="2.8348849039999999"/>
    <n v="0.24203849699999999"/>
    <x v="0"/>
    <n v="2.5798350800000001"/>
    <n v="2"/>
    <n v="1"/>
  </r>
  <r>
    <n v="6"/>
    <n v="0.58999018999999997"/>
    <n v="0.52526877999999999"/>
    <x v="0"/>
    <n v="1.273983664"/>
    <n v="3"/>
    <n v="1"/>
  </r>
  <r>
    <n v="6"/>
    <n v="1.415523037"/>
    <n v="0.29451779900000002"/>
    <x v="2"/>
    <n v="5.8443687349999998"/>
    <n v="3"/>
    <n v="1"/>
  </r>
  <r>
    <n v="4"/>
    <n v="1.892422048"/>
    <n v="9.7843211999999999E-2"/>
    <x v="1"/>
    <n v="2.0266313550000001"/>
    <n v="8"/>
    <n v="1"/>
  </r>
  <r>
    <n v="3"/>
    <n v="1.6310271750000001"/>
    <n v="0.431631561"/>
    <x v="0"/>
    <n v="7.0551730560000001"/>
    <n v="2"/>
    <n v="1"/>
  </r>
  <r>
    <n v="6"/>
    <n v="0.58904776999999997"/>
    <n v="0.29393087299999998"/>
    <x v="2"/>
    <n v="0.82083649800000003"/>
    <n v="3"/>
    <n v="0.950889965"/>
  </r>
  <r>
    <n v="3"/>
    <n v="7.7480913439999997"/>
    <n v="0.29461340000000003"/>
    <x v="1"/>
    <n v="3.3698117939999999"/>
    <n v="2"/>
    <n v="1"/>
  </r>
  <r>
    <n v="10"/>
    <n v="4.310474514"/>
    <n v="0.40136142899999999"/>
    <x v="0"/>
    <n v="4.2426932989999999"/>
    <n v="1"/>
    <n v="1"/>
  </r>
  <r>
    <n v="5"/>
    <n v="1.9696117259999999"/>
    <n v="0.64639188299999994"/>
    <x v="0"/>
    <n v="3.6815971529999998"/>
    <n v="2"/>
    <n v="1"/>
  </r>
  <r>
    <n v="6"/>
    <n v="3.4188750450000001"/>
    <n v="0.69255316"/>
    <x v="1"/>
    <n v="1.917699797"/>
    <n v="1"/>
    <n v="1"/>
  </r>
  <r>
    <n v="6"/>
    <n v="6.8273233590000002"/>
    <n v="0.61948523799999999"/>
    <x v="0"/>
    <n v="3.6415666839999998"/>
    <n v="0"/>
    <n v="1"/>
  </r>
  <r>
    <n v="4"/>
    <n v="0.43915225200000002"/>
    <n v="0.35445110299999999"/>
    <x v="0"/>
    <n v="0.54600289400000002"/>
    <n v="2"/>
    <n v="1"/>
  </r>
  <r>
    <n v="6"/>
    <n v="0.86453879099999997"/>
    <n v="0.43866490000000002"/>
    <x v="0"/>
    <n v="4.2159967719999996"/>
    <n v="4"/>
    <n v="1"/>
  </r>
  <r>
    <n v="5"/>
    <n v="2.3472551269999999"/>
    <n v="0.19882180599999999"/>
    <x v="0"/>
    <n v="2.609143553"/>
    <n v="1"/>
    <n v="1"/>
  </r>
  <r>
    <n v="3"/>
    <n v="4.8135059130000002"/>
    <n v="0.38846404899999998"/>
    <x v="1"/>
    <n v="5.1425986760000004"/>
    <n v="1"/>
    <n v="1"/>
  </r>
  <r>
    <n v="2"/>
    <n v="0.110785301"/>
    <n v="0.27391239899999997"/>
    <x v="4"/>
    <n v="4.3300101780000002"/>
    <n v="1"/>
    <n v="1"/>
  </r>
  <r>
    <n v="3"/>
    <n v="12.40890476"/>
    <n v="9.1961240999999999E-2"/>
    <x v="2"/>
    <n v="0.92953703799999998"/>
    <n v="6"/>
    <n v="1"/>
  </r>
  <r>
    <n v="2"/>
    <n v="1.8203943840000001"/>
    <n v="0.41066313199999999"/>
    <x v="2"/>
    <n v="2.8937965600000002"/>
    <n v="1"/>
    <n v="0.96824034999999997"/>
  </r>
  <r>
    <n v="8"/>
    <n v="1.335259443"/>
    <n v="0.129297671"/>
    <x v="3"/>
    <n v="1.286938454"/>
    <n v="1"/>
    <n v="1"/>
  </r>
  <r>
    <n v="7"/>
    <n v="1.0390047790000001"/>
    <n v="0.23336220199999999"/>
    <x v="0"/>
    <n v="3.7021904129999998"/>
    <n v="1"/>
    <n v="1"/>
  </r>
  <r>
    <n v="4"/>
    <n v="0.574777345"/>
    <n v="0.234760366"/>
    <x v="0"/>
    <n v="2.6242599680000001"/>
    <n v="3"/>
    <n v="0.91638889800000001"/>
  </r>
  <r>
    <n v="3"/>
    <n v="4.70451234"/>
    <n v="0.51588488499999996"/>
    <x v="3"/>
    <n v="5.5683107559999998"/>
    <n v="3"/>
    <n v="1"/>
  </r>
  <r>
    <n v="3"/>
    <n v="9.3310171969999995"/>
    <n v="0.24082690700000001"/>
    <x v="3"/>
    <n v="3.8592890930000001"/>
    <n v="5"/>
    <n v="1"/>
  </r>
  <r>
    <n v="6"/>
    <n v="1.6014883579999999"/>
    <n v="0.46551132000000001"/>
    <x v="0"/>
    <n v="2.630837546"/>
    <n v="2"/>
    <n v="1"/>
  </r>
  <r>
    <n v="5"/>
    <n v="9.1360721280000003"/>
    <n v="0.117722932"/>
    <x v="0"/>
    <n v="3.7540198980000001"/>
    <n v="1"/>
    <n v="1"/>
  </r>
  <r>
    <n v="1"/>
    <n v="5.2083660969999999"/>
    <n v="0.16585870599999999"/>
    <x v="2"/>
    <n v="2.1871694349999999"/>
    <n v="2"/>
    <n v="1"/>
  </r>
  <r>
    <n v="8"/>
    <n v="1.9678497370000001"/>
    <n v="0.52836545899999998"/>
    <x v="0"/>
    <n v="4.5891748999999997"/>
    <n v="5"/>
    <n v="1"/>
  </r>
  <r>
    <n v="9"/>
    <n v="3.362814615"/>
    <n v="0.174931589"/>
    <x v="4"/>
    <n v="3.864829791"/>
    <n v="5"/>
    <n v="1"/>
  </r>
  <r>
    <n v="4"/>
    <n v="1.7127046399999999"/>
    <n v="0.15024485300000001"/>
    <x v="0"/>
    <n v="0.33282684699999998"/>
    <n v="3"/>
    <n v="0.92945201200000005"/>
  </r>
  <r>
    <n v="7"/>
    <n v="2.4542502239999999"/>
    <n v="0.44950867900000002"/>
    <x v="0"/>
    <n v="13.88265279"/>
    <n v="2"/>
    <n v="1"/>
  </r>
  <r>
    <n v="3"/>
    <n v="0.179397587"/>
    <n v="0.33272835899999997"/>
    <x v="2"/>
    <n v="3.310659587"/>
    <n v="6"/>
    <n v="1"/>
  </r>
  <r>
    <n v="7"/>
    <n v="3.5747839450000001"/>
    <n v="0.17188820399999999"/>
    <x v="3"/>
    <n v="2.382783297"/>
    <n v="3"/>
    <n v="1"/>
  </r>
  <r>
    <n v="5"/>
    <n v="0.16281309999999999"/>
    <n v="0.35274586600000002"/>
    <x v="2"/>
    <n v="3.1854068830000002"/>
    <n v="1"/>
    <n v="0.92217467500000005"/>
  </r>
  <r>
    <n v="6"/>
    <n v="5.0962002740000001"/>
    <n v="0.29221805499999998"/>
    <x v="0"/>
    <n v="5.1852046530000004"/>
    <n v="3"/>
    <n v="1"/>
  </r>
  <r>
    <n v="8"/>
    <n v="5.2279982719999998"/>
    <n v="0.34408686799999999"/>
    <x v="3"/>
    <n v="2.9643110739999998"/>
    <n v="1"/>
    <n v="1"/>
  </r>
  <r>
    <n v="2"/>
    <n v="0.81179564100000001"/>
    <n v="0.15586328399999999"/>
    <x v="2"/>
    <n v="2.7820745859999998"/>
    <n v="3"/>
    <n v="0.90846847799999997"/>
  </r>
  <r>
    <n v="4"/>
    <n v="1.1731904479999999"/>
    <n v="0.12192180800000001"/>
    <x v="0"/>
    <n v="1.2546658740000001"/>
    <n v="1"/>
    <n v="1"/>
  </r>
  <r>
    <n v="9"/>
    <n v="1.96934882"/>
    <n v="0.22382617199999999"/>
    <x v="0"/>
    <n v="2.1581864359999998"/>
    <n v="4"/>
    <n v="1"/>
  </r>
  <r>
    <n v="4"/>
    <n v="2.723947822"/>
    <n v="6.8012833999999994E-2"/>
    <x v="0"/>
    <n v="3.981381641"/>
    <n v="1"/>
    <n v="1"/>
  </r>
  <r>
    <n v="4"/>
    <n v="1.0163100030000001"/>
    <n v="4.6692113E-2"/>
    <x v="2"/>
    <n v="3.5889643310000001"/>
    <n v="0"/>
    <n v="1"/>
  </r>
  <r>
    <n v="3"/>
    <n v="2.6930429519999999"/>
    <n v="0.113980384"/>
    <x v="2"/>
    <n v="2.1891024309999998"/>
    <n v="3"/>
    <n v="1"/>
  </r>
  <r>
    <n v="4"/>
    <n v="1.060555819"/>
    <n v="0.18385653399999999"/>
    <x v="0"/>
    <n v="4.2800781570000002"/>
    <n v="1"/>
    <n v="0.96227268099999996"/>
  </r>
  <r>
    <n v="4"/>
    <n v="0.17126930400000001"/>
    <n v="0.108750227"/>
    <x v="0"/>
    <n v="2.1696693969999998"/>
    <n v="0"/>
    <n v="0.62999076300000001"/>
  </r>
  <r>
    <n v="6"/>
    <n v="7.5922480000000002E-3"/>
    <n v="0.12882989"/>
    <x v="0"/>
    <n v="4.2845016769999997"/>
    <n v="3"/>
    <n v="1"/>
  </r>
  <r>
    <n v="7"/>
    <n v="0.31992086199999997"/>
    <n v="0.40709365600000003"/>
    <x v="2"/>
    <n v="1.1106843470000001"/>
    <n v="1"/>
    <n v="0.84998175300000001"/>
  </r>
  <r>
    <n v="3"/>
    <n v="4.714269646"/>
    <n v="6.0121605000000002E-2"/>
    <x v="0"/>
    <n v="2.9005860160000001"/>
    <n v="1"/>
    <n v="1"/>
  </r>
  <r>
    <n v="6"/>
    <n v="9.7659435999999999"/>
    <n v="0.259721323"/>
    <x v="0"/>
    <n v="2.3655933579999999"/>
    <n v="2"/>
    <n v="1"/>
  </r>
  <r>
    <n v="8"/>
    <n v="1.670431725"/>
    <n v="3.9872862000000002E-2"/>
    <x v="3"/>
    <n v="7.6230739950000004"/>
    <n v="2"/>
    <n v="1"/>
  </r>
  <r>
    <n v="7"/>
    <n v="2.1565272000000002"/>
    <n v="0.24598182499999999"/>
    <x v="2"/>
    <n v="2.3772603860000001"/>
    <n v="3"/>
    <n v="1"/>
  </r>
  <r>
    <n v="3"/>
    <n v="0.47645325300000002"/>
    <n v="8.7288848000000002E-2"/>
    <x v="0"/>
    <n v="6.4960311610000003"/>
    <n v="1"/>
    <n v="1"/>
  </r>
  <r>
    <n v="4"/>
    <n v="2.4024066639999999"/>
    <n v="0.31041101399999999"/>
    <x v="4"/>
    <n v="4.0199693520000004"/>
    <n v="1"/>
    <n v="1"/>
  </r>
  <r>
    <n v="6"/>
    <n v="0.46875080400000002"/>
    <n v="0.168936682"/>
    <x v="0"/>
    <n v="1.4265780809999999"/>
    <n v="3"/>
    <n v="1"/>
  </r>
  <r>
    <n v="8"/>
    <n v="2.8341812009999998"/>
    <n v="0.231050907"/>
    <x v="4"/>
    <n v="6.500456486"/>
    <n v="3"/>
    <n v="1"/>
  </r>
  <r>
    <n v="3"/>
    <n v="8.1207925250000006"/>
    <n v="0.61971760799999998"/>
    <x v="4"/>
    <n v="5.8213934419999998"/>
    <n v="1"/>
    <n v="1"/>
  </r>
  <r>
    <n v="4"/>
    <n v="0.65334338700000005"/>
    <n v="0.175148632"/>
    <x v="4"/>
    <n v="4.6242608670000003"/>
    <n v="2"/>
    <n v="1"/>
  </r>
  <r>
    <n v="3"/>
    <n v="4.3389449009999996"/>
    <n v="0.58107139699999999"/>
    <x v="4"/>
    <n v="4.5752732639999998"/>
    <n v="2"/>
    <n v="1"/>
  </r>
  <r>
    <n v="8"/>
    <n v="7.1349028999999994E-2"/>
    <n v="0.26499865299999997"/>
    <x v="0"/>
    <n v="3.6903045109999999"/>
    <n v="0"/>
    <n v="1"/>
  </r>
  <r>
    <n v="1"/>
    <n v="1.4123985960000001"/>
    <n v="0.26939898499999998"/>
    <x v="4"/>
    <n v="4.9959246679999998"/>
    <n v="1"/>
    <n v="1"/>
  </r>
  <r>
    <n v="3"/>
    <n v="0.35212557"/>
    <n v="7.7148310999999997E-2"/>
    <x v="0"/>
    <n v="6.3080645320000004"/>
    <n v="2"/>
    <n v="1"/>
  </r>
  <r>
    <n v="7"/>
    <n v="1.3037956740000001"/>
    <n v="0.197304694"/>
    <x v="0"/>
    <n v="1.0262820580000001"/>
    <n v="2"/>
    <n v="1"/>
  </r>
  <r>
    <n v="5"/>
    <n v="0.57180009799999998"/>
    <n v="0.42552388499999999"/>
    <x v="3"/>
    <n v="7.0408774689999998"/>
    <n v="1"/>
    <n v="1"/>
  </r>
  <r>
    <n v="9"/>
    <n v="1.401885853"/>
    <n v="0.24147407200000001"/>
    <x v="2"/>
    <n v="7.8073798119999998"/>
    <n v="3"/>
    <n v="1"/>
  </r>
  <r>
    <n v="5"/>
    <n v="1.621395739"/>
    <n v="0.140817994"/>
    <x v="3"/>
    <n v="1.3174075439999999"/>
    <n v="4"/>
    <n v="1"/>
  </r>
  <r>
    <n v="4"/>
    <n v="1.0725592850000001"/>
    <n v="8.6108560000000001E-2"/>
    <x v="0"/>
    <n v="2.4325552469999998"/>
    <n v="0"/>
    <n v="0.81710192699999995"/>
  </r>
  <r>
    <n v="5"/>
    <n v="3.206769752"/>
    <n v="0.45080357500000001"/>
    <x v="2"/>
    <n v="4.3387992469999999"/>
    <n v="3"/>
    <n v="1"/>
  </r>
  <r>
    <n v="7"/>
    <n v="7.5344437879999999"/>
    <n v="0.42527414499999999"/>
    <x v="0"/>
    <n v="6.0332405729999996"/>
    <n v="2"/>
    <n v="1"/>
  </r>
  <r>
    <n v="3"/>
    <n v="1.53545522"/>
    <n v="0.61487292999999998"/>
    <x v="4"/>
    <n v="3.5153150289999999"/>
    <n v="2"/>
    <n v="0.99449843500000001"/>
  </r>
  <r>
    <n v="6"/>
    <n v="0.64085402800000002"/>
    <n v="0.117149718"/>
    <x v="0"/>
    <n v="4.6122045399999996"/>
    <n v="4"/>
    <n v="1"/>
  </r>
  <r>
    <n v="7"/>
    <n v="0.94710394499999995"/>
    <n v="0.44965598400000001"/>
    <x v="0"/>
    <n v="1.828706505"/>
    <n v="0"/>
    <n v="0.87777070300000004"/>
  </r>
  <r>
    <n v="4"/>
    <n v="5.7724628930000002"/>
    <n v="7.8964048999999994E-2"/>
    <x v="0"/>
    <n v="4.1174166659999996"/>
    <n v="3"/>
    <n v="1"/>
  </r>
  <r>
    <n v="4"/>
    <n v="2.543372008"/>
    <n v="0.20247970900000001"/>
    <x v="4"/>
    <n v="8.3631613930000004"/>
    <n v="1"/>
    <n v="1"/>
  </r>
  <r>
    <n v="4"/>
    <n v="1.820969182"/>
    <n v="0.30405077200000002"/>
    <x v="0"/>
    <n v="3.8662332190000002"/>
    <n v="1"/>
    <n v="1"/>
  </r>
  <r>
    <n v="3"/>
    <n v="0.48627490299999998"/>
    <n v="0.429118481"/>
    <x v="1"/>
    <n v="5.5066628680000003"/>
    <n v="2"/>
    <n v="1"/>
  </r>
  <r>
    <n v="4"/>
    <n v="1.792023962"/>
    <n v="8.5671292999999996E-2"/>
    <x v="0"/>
    <n v="2.018504085"/>
    <n v="2"/>
    <n v="1"/>
  </r>
  <r>
    <n v="2"/>
    <n v="0.97923545199999995"/>
    <n v="0.61294034900000005"/>
    <x v="0"/>
    <n v="1.7305087480000001"/>
    <n v="1"/>
    <n v="1"/>
  </r>
  <r>
    <n v="7"/>
    <n v="8.6027100189999999"/>
    <n v="0.27019975299999999"/>
    <x v="0"/>
    <n v="10.564377260000001"/>
    <n v="0"/>
    <n v="1"/>
  </r>
  <r>
    <n v="6"/>
    <n v="6.4643089859999998"/>
    <n v="0.118168019"/>
    <x v="3"/>
    <n v="4.372778695"/>
    <n v="3"/>
    <n v="1"/>
  </r>
  <r>
    <n v="7"/>
    <n v="0.26289757400000002"/>
    <n v="0.34499303999999997"/>
    <x v="0"/>
    <n v="5.8562959550000002"/>
    <n v="5"/>
    <n v="1"/>
  </r>
  <r>
    <n v="5"/>
    <n v="2.181064407"/>
    <n v="0.51580148599999998"/>
    <x v="0"/>
    <n v="7.3179684590000003"/>
    <n v="0"/>
    <n v="1"/>
  </r>
  <r>
    <n v="4"/>
    <n v="0.76490261100000001"/>
    <n v="0.20954349899999999"/>
    <x v="1"/>
    <n v="1.053341715"/>
    <n v="1"/>
    <n v="1"/>
  </r>
  <r>
    <n v="5"/>
    <n v="1.5868521330000001"/>
    <n v="0.25628960000000001"/>
    <x v="0"/>
    <n v="9.1662474659999997"/>
    <n v="0"/>
    <n v="1"/>
  </r>
  <r>
    <n v="4"/>
    <n v="6.2830076999999998"/>
    <n v="0.107965699"/>
    <x v="4"/>
    <n v="3.9153795140000001"/>
    <n v="1"/>
    <n v="1"/>
  </r>
  <r>
    <n v="7"/>
    <n v="2.2492447869999999"/>
    <n v="0.27104804700000001"/>
    <x v="0"/>
    <n v="10.21838447"/>
    <n v="3"/>
    <n v="1"/>
  </r>
  <r>
    <n v="5"/>
    <n v="1.220366772"/>
    <n v="0.220007806"/>
    <x v="2"/>
    <n v="1.4349353010000001"/>
    <n v="0"/>
    <n v="1"/>
  </r>
  <r>
    <n v="6"/>
    <n v="0.69915879000000003"/>
    <n v="0.22361704499999999"/>
    <x v="0"/>
    <n v="6.5775958919999997"/>
    <n v="1"/>
    <n v="1"/>
  </r>
  <r>
    <n v="5"/>
    <n v="4.8331905900000001"/>
    <n v="0.172517371"/>
    <x v="2"/>
    <n v="2.340681628"/>
    <n v="3"/>
    <n v="1"/>
  </r>
  <r>
    <n v="2"/>
    <n v="2.9386343579999998"/>
    <n v="4.7101882999999997E-2"/>
    <x v="1"/>
    <n v="3.1109832499999999"/>
    <n v="1"/>
    <n v="0.85900433899999995"/>
  </r>
  <r>
    <n v="4"/>
    <n v="1.8937045290000001"/>
    <n v="0.181852341"/>
    <x v="1"/>
    <n v="6.9938467759999998"/>
    <n v="1"/>
    <n v="1"/>
  </r>
  <r>
    <n v="4"/>
    <n v="0.73572408499999997"/>
    <n v="0.25601575700000001"/>
    <x v="2"/>
    <n v="2.4981289809999998"/>
    <n v="3"/>
    <n v="0.855241692"/>
  </r>
  <r>
    <n v="6"/>
    <n v="1.2205068240000001"/>
    <n v="0.161131777"/>
    <x v="3"/>
    <n v="3.6828841109999999"/>
    <n v="1"/>
    <n v="1"/>
  </r>
  <r>
    <n v="11"/>
    <n v="9.6449074029999995"/>
    <n v="0.13249949599999999"/>
    <x v="0"/>
    <n v="3.7078900589999999"/>
    <n v="2"/>
    <n v="1"/>
  </r>
  <r>
    <n v="6"/>
    <n v="2.2024696879999999"/>
    <n v="0.16866645999999999"/>
    <x v="0"/>
    <n v="2.551275907"/>
    <n v="3"/>
    <n v="1"/>
  </r>
  <r>
    <n v="8"/>
    <n v="1.5359753169999999"/>
    <n v="0.24527153500000001"/>
    <x v="4"/>
    <n v="2.3904258330000001"/>
    <n v="3"/>
    <n v="1"/>
  </r>
  <r>
    <n v="5"/>
    <n v="2.2108084809999999"/>
    <n v="0.21515984499999999"/>
    <x v="4"/>
    <n v="0.74511924299999999"/>
    <n v="2"/>
    <n v="1"/>
  </r>
  <r>
    <n v="3"/>
    <n v="4.5286217080000002"/>
    <n v="0.35519053499999997"/>
    <x v="0"/>
    <n v="2.947961126"/>
    <n v="4"/>
    <n v="1"/>
  </r>
  <r>
    <n v="5"/>
    <n v="1.247041539"/>
    <n v="0.129491249"/>
    <x v="4"/>
    <n v="4.3422898329999997"/>
    <n v="1"/>
    <n v="1"/>
  </r>
  <r>
    <n v="1"/>
    <n v="0.59062284300000001"/>
    <n v="5.7675738999999997E-2"/>
    <x v="0"/>
    <n v="2.9277946419999998"/>
    <n v="0"/>
    <n v="1"/>
  </r>
  <r>
    <n v="8"/>
    <n v="2.637968517"/>
    <n v="0.20839163199999999"/>
    <x v="4"/>
    <n v="4.5572069820000003"/>
    <n v="3"/>
    <n v="1"/>
  </r>
  <r>
    <n v="6"/>
    <n v="3.2827025910000001"/>
    <n v="0.46635766299999998"/>
    <x v="1"/>
    <n v="15.48708465"/>
    <n v="2"/>
    <n v="1"/>
  </r>
  <r>
    <n v="4"/>
    <n v="3.7418729329999998"/>
    <n v="0.20787156700000001"/>
    <x v="2"/>
    <n v="6.8079156770000004"/>
    <n v="4"/>
    <n v="1"/>
  </r>
  <r>
    <n v="7"/>
    <n v="6.4108964909999999"/>
    <n v="0.49707074400000001"/>
    <x v="0"/>
    <n v="3.6371751849999998"/>
    <n v="1"/>
    <n v="1"/>
  </r>
  <r>
    <n v="1"/>
    <n v="1.3917026459999999"/>
    <n v="0.60789664399999999"/>
    <x v="4"/>
    <n v="5.9073173199999998"/>
    <n v="1"/>
    <n v="1"/>
  </r>
  <r>
    <n v="7"/>
    <n v="0.23503586000000001"/>
    <n v="7.0355622000000007E-2"/>
    <x v="4"/>
    <n v="5.9363457779999997"/>
    <n v="2"/>
    <n v="1"/>
  </r>
  <r>
    <n v="3"/>
    <n v="9.5352597130000003"/>
    <n v="0.30527438800000001"/>
    <x v="0"/>
    <n v="0.473155938"/>
    <n v="1"/>
    <n v="1"/>
  </r>
  <r>
    <n v="9"/>
    <n v="1.7128519760000001"/>
    <n v="0.71457860699999998"/>
    <x v="2"/>
    <n v="8.8860400740000003"/>
    <n v="3"/>
    <n v="1"/>
  </r>
  <r>
    <n v="4"/>
    <n v="2.9285801230000001"/>
    <n v="0.44845062800000002"/>
    <x v="3"/>
    <n v="3.6629780969999999"/>
    <n v="2"/>
    <n v="1"/>
  </r>
  <r>
    <n v="2"/>
    <n v="3.292586536"/>
    <n v="0.46254074499999998"/>
    <x v="0"/>
    <n v="4.3776598379999996"/>
    <n v="4"/>
    <n v="1"/>
  </r>
  <r>
    <n v="4"/>
    <n v="2.3723707159999998"/>
    <n v="0.172556496"/>
    <x v="0"/>
    <n v="0.40808335899999998"/>
    <n v="1"/>
    <n v="1"/>
  </r>
  <r>
    <n v="6"/>
    <n v="0.68921146099999997"/>
    <n v="0.176691403"/>
    <x v="0"/>
    <n v="4.6358295170000003"/>
    <n v="1"/>
    <n v="0"/>
  </r>
  <r>
    <n v="2"/>
    <n v="4.221243351"/>
    <n v="0.31267250899999999"/>
    <x v="2"/>
    <n v="4.0472802229999996"/>
    <n v="3"/>
    <n v="0"/>
  </r>
  <r>
    <n v="1"/>
    <n v="4.8851279480000001"/>
    <n v="0.42154121500000002"/>
    <x v="3"/>
    <n v="1.904083902"/>
    <n v="3"/>
    <n v="0"/>
  </r>
  <r>
    <n v="7"/>
    <n v="2.4154262050000002"/>
    <n v="0.27301186900000002"/>
    <x v="4"/>
    <n v="2.6907330890000001"/>
    <n v="0"/>
    <n v="0"/>
  </r>
  <r>
    <n v="7"/>
    <n v="2.011581815"/>
    <n v="0.46711534399999999"/>
    <x v="0"/>
    <n v="2.1267971389999998"/>
    <n v="2"/>
    <n v="0"/>
  </r>
  <r>
    <n v="6"/>
    <n v="0.36290568000000001"/>
    <n v="0.55451244300000002"/>
    <x v="4"/>
    <n v="2.3688961370000001"/>
    <n v="3"/>
    <n v="0"/>
  </r>
  <r>
    <n v="8"/>
    <n v="0.26305843299999998"/>
    <n v="5.9051194000000001E-2"/>
    <x v="4"/>
    <n v="3.7857678379999999"/>
    <n v="2"/>
    <n v="0"/>
  </r>
  <r>
    <n v="7"/>
    <n v="1.2445690089999999"/>
    <n v="0.51523208300000001"/>
    <x v="2"/>
    <n v="5.2918132179999997"/>
    <n v="0"/>
    <n v="0"/>
  </r>
  <r>
    <n v="5"/>
    <n v="1.1168722390000001"/>
    <n v="0.49250100000000002"/>
    <x v="0"/>
    <n v="7.5902196579999996"/>
    <n v="2"/>
    <n v="0"/>
  </r>
  <r>
    <n v="6"/>
    <n v="9.2150195279999991"/>
    <n v="0.234195342"/>
    <x v="4"/>
    <n v="4.4847684279999998"/>
    <n v="2"/>
    <n v="0"/>
  </r>
  <r>
    <n v="6"/>
    <n v="4.5921954960000004"/>
    <n v="0.11758007500000001"/>
    <x v="2"/>
    <n v="3.3754982760000001"/>
    <n v="4"/>
    <n v="1"/>
  </r>
  <r>
    <n v="7"/>
    <n v="3.2357610750000001"/>
    <n v="0.434453176"/>
    <x v="0"/>
    <n v="6.0641132469999999"/>
    <n v="1"/>
    <n v="1"/>
  </r>
  <r>
    <n v="6"/>
    <n v="2.1872439770000001"/>
    <n v="0.26527021200000001"/>
    <x v="2"/>
    <n v="2.8579859120000002"/>
    <n v="2"/>
    <n v="1"/>
  </r>
  <r>
    <n v="3"/>
    <n v="0.549488843"/>
    <n v="0.294651196"/>
    <x v="3"/>
    <n v="2.9193729130000001"/>
    <n v="1"/>
    <n v="1"/>
  </r>
  <r>
    <n v="3"/>
    <n v="11.51306737"/>
    <n v="0.14705839500000001"/>
    <x v="0"/>
    <n v="3.00868001"/>
    <n v="6"/>
    <n v="1"/>
  </r>
  <r>
    <n v="1"/>
    <n v="1.410206246"/>
    <n v="0.159827469"/>
    <x v="3"/>
    <n v="1.3262992330000001"/>
    <n v="0"/>
    <n v="0"/>
  </r>
  <r>
    <n v="5"/>
    <n v="0.339256169"/>
    <n v="0.28560575999999999"/>
    <x v="0"/>
    <n v="4.6965973669999999"/>
    <n v="2"/>
    <n v="1"/>
  </r>
  <r>
    <n v="3"/>
    <n v="2.0424637479999999"/>
    <n v="0.39951884399999998"/>
    <x v="4"/>
    <n v="3.8999893170000002"/>
    <n v="3"/>
    <n v="1"/>
  </r>
  <r>
    <n v="9"/>
    <n v="6.2143727740000001"/>
    <n v="0.17932622000000001"/>
    <x v="0"/>
    <n v="2.661398959"/>
    <n v="1"/>
    <n v="1"/>
  </r>
  <r>
    <n v="8"/>
    <n v="6.5488380570000002"/>
    <n v="0.50893633800000004"/>
    <x v="0"/>
    <n v="2.0562322960000001"/>
    <n v="3"/>
    <n v="1"/>
  </r>
  <r>
    <n v="4"/>
    <n v="3.3079455000000001E-2"/>
    <n v="0.40060606700000001"/>
    <x v="2"/>
    <n v="3.0874303950000002"/>
    <n v="1"/>
    <n v="0.97895063100000002"/>
  </r>
  <r>
    <n v="2"/>
    <n v="6.5224633609999998"/>
    <n v="0.412827901"/>
    <x v="2"/>
    <n v="3.1347290889999999"/>
    <n v="1"/>
    <n v="1"/>
  </r>
  <r>
    <n v="3"/>
    <n v="0.95023796800000004"/>
    <n v="0.67494359000000004"/>
    <x v="1"/>
    <n v="6.7686476640000004"/>
    <n v="2"/>
    <n v="1"/>
  </r>
  <r>
    <n v="2"/>
    <n v="0.119256339"/>
    <n v="0.13848258399999999"/>
    <x v="4"/>
    <n v="2.3978668939999999"/>
    <n v="1"/>
    <n v="0.68896170199999995"/>
  </r>
  <r>
    <n v="4"/>
    <n v="5.6474877269999997"/>
    <n v="0.41460772600000001"/>
    <x v="2"/>
    <n v="1.9058473069999999"/>
    <n v="3"/>
    <n v="1"/>
  </r>
  <r>
    <n v="4"/>
    <n v="5.9823634119999998"/>
    <n v="0.58168276900000004"/>
    <x v="3"/>
    <n v="9.5964027880000007"/>
    <n v="2"/>
    <n v="1"/>
  </r>
  <r>
    <n v="5"/>
    <n v="2.7207376330000002"/>
    <n v="0.197094186"/>
    <x v="2"/>
    <n v="3.0661904820000001"/>
    <n v="2"/>
    <n v="1"/>
  </r>
  <r>
    <n v="8"/>
    <n v="2.5630039830000002"/>
    <n v="0.22978676000000001"/>
    <x v="0"/>
    <n v="3.557578956"/>
    <n v="0"/>
    <n v="1"/>
  </r>
  <r>
    <n v="6"/>
    <n v="5.0318701140000002"/>
    <n v="0.43905201700000002"/>
    <x v="0"/>
    <n v="7.6272493700000004"/>
    <n v="2"/>
    <n v="1"/>
  </r>
  <r>
    <n v="3"/>
    <n v="4.6296804570000001"/>
    <n v="0.39322701100000002"/>
    <x v="0"/>
    <n v="4.892272825"/>
    <n v="4"/>
    <n v="1"/>
  </r>
  <r>
    <n v="5"/>
    <n v="6.6247026680000003"/>
    <n v="9.8973552000000006E-2"/>
    <x v="4"/>
    <n v="3.697820895"/>
    <n v="2"/>
    <n v="1"/>
  </r>
  <r>
    <n v="6"/>
    <n v="2.4138955489999998"/>
    <n v="0.32381373699999999"/>
    <x v="0"/>
    <n v="8.4943694589999996"/>
    <n v="2"/>
    <n v="0"/>
  </r>
  <r>
    <n v="3"/>
    <n v="10.29315418"/>
    <n v="4.5468841000000003E-2"/>
    <x v="0"/>
    <n v="2.5844865420000001"/>
    <n v="2"/>
    <n v="0"/>
  </r>
  <r>
    <n v="8"/>
    <n v="16.67657801"/>
    <n v="0.45711391699999998"/>
    <x v="0"/>
    <n v="4.6452587940000001"/>
    <n v="3"/>
    <n v="0"/>
  </r>
  <r>
    <n v="8"/>
    <n v="0.37174344300000001"/>
    <n v="0.179978638"/>
    <x v="2"/>
    <n v="2.5272739020000001"/>
    <n v="4"/>
    <n v="0"/>
  </r>
  <r>
    <n v="5"/>
    <n v="5.6822489950000001"/>
    <n v="0.42439543299999999"/>
    <x v="0"/>
    <n v="7.6525412749999999"/>
    <n v="4"/>
    <n v="0"/>
  </r>
  <r>
    <n v="4"/>
    <n v="2.0783752780000002"/>
    <n v="0.129775424"/>
    <x v="0"/>
    <n v="3.899837754"/>
    <n v="1"/>
    <n v="0"/>
  </r>
  <r>
    <n v="2"/>
    <n v="1.4709439499999999"/>
    <n v="0.26722394700000002"/>
    <x v="2"/>
    <n v="0.16222419699999999"/>
    <n v="2"/>
    <n v="0"/>
  </r>
  <r>
    <n v="6"/>
    <n v="2.848552352"/>
    <n v="0.10468919"/>
    <x v="1"/>
    <n v="2.3200799860000001"/>
    <n v="6"/>
    <n v="0"/>
  </r>
  <r>
    <n v="5"/>
    <n v="0.17277788299999999"/>
    <n v="0.12984853199999999"/>
    <x v="0"/>
    <n v="7.274261675"/>
    <n v="6"/>
    <n v="0"/>
  </r>
  <r>
    <n v="6"/>
    <n v="2.11846091"/>
    <n v="0.121329561"/>
    <x v="2"/>
    <n v="0.62143937999999999"/>
    <n v="2"/>
    <n v="1"/>
  </r>
  <r>
    <n v="7"/>
    <n v="6.1412848200000001"/>
    <n v="0.14848136200000001"/>
    <x v="0"/>
    <n v="2.4297401189999999"/>
    <n v="4"/>
    <n v="1"/>
  </r>
  <r>
    <n v="3"/>
    <n v="0.72034088100000004"/>
    <n v="0.45462002699999998"/>
    <x v="3"/>
    <n v="0.59721095700000004"/>
    <n v="2"/>
    <n v="0.59544575200000005"/>
  </r>
  <r>
    <n v="9"/>
    <n v="1.667416118"/>
    <n v="0.23346322999999999"/>
    <x v="0"/>
    <n v="0.66872780200000004"/>
    <n v="0"/>
    <n v="1"/>
  </r>
  <r>
    <n v="2"/>
    <n v="8.4143881749999991"/>
    <n v="0.28662362200000002"/>
    <x v="3"/>
    <n v="1.490851817"/>
    <n v="0"/>
    <n v="1"/>
  </r>
  <r>
    <n v="0"/>
    <n v="1.678807513"/>
    <n v="0.22847490200000001"/>
    <x v="3"/>
    <n v="4.3553364859999997"/>
    <n v="5"/>
    <n v="1"/>
  </r>
  <r>
    <n v="6"/>
    <n v="1.331219326"/>
    <n v="5.5464582999999998E-2"/>
    <x v="1"/>
    <n v="1.3036760629999999"/>
    <n v="1"/>
    <n v="0.923644091"/>
  </r>
  <r>
    <n v="4"/>
    <n v="1.7423317650000001"/>
    <n v="0.38056900500000002"/>
    <x v="0"/>
    <n v="11.52798876"/>
    <n v="2"/>
    <n v="1"/>
  </r>
  <r>
    <n v="6"/>
    <n v="2.198489264"/>
    <n v="0.53126083899999998"/>
    <x v="2"/>
    <n v="4.8476269890000001"/>
    <n v="0"/>
    <n v="1"/>
  </r>
  <r>
    <n v="4"/>
    <n v="2.9989464589999999"/>
    <n v="0.17811253399999999"/>
    <x v="0"/>
    <n v="3.646858763"/>
    <n v="1"/>
    <n v="1"/>
  </r>
  <r>
    <n v="5"/>
    <n v="4.8387237919999997"/>
    <n v="6.0373568000000002E-2"/>
    <x v="1"/>
    <n v="1.0631686250000001"/>
    <n v="2"/>
    <n v="1"/>
  </r>
  <r>
    <n v="2"/>
    <n v="1.8049995489999999"/>
    <n v="0.16509441799999999"/>
    <x v="1"/>
    <n v="0.74266565100000004"/>
    <n v="0"/>
    <n v="0.50674714099999996"/>
  </r>
  <r>
    <n v="5"/>
    <n v="5.102701938"/>
    <n v="0.30423534899999999"/>
    <x v="3"/>
    <n v="2.9195322269999999"/>
    <n v="4"/>
    <n v="1"/>
  </r>
  <r>
    <n v="4"/>
    <n v="2.2889111560000002"/>
    <n v="8.5170051999999996E-2"/>
    <x v="4"/>
    <n v="10.483249020000001"/>
    <n v="1"/>
    <n v="1"/>
  </r>
  <r>
    <n v="3"/>
    <n v="1.2396474989999999"/>
    <n v="0.46809268999999998"/>
    <x v="2"/>
    <n v="1.314910238"/>
    <n v="2"/>
    <n v="0.79108088799999998"/>
  </r>
  <r>
    <n v="5"/>
    <n v="3.2184023239999999"/>
    <n v="0.15923628400000001"/>
    <x v="2"/>
    <n v="0.96339562199999995"/>
    <n v="1"/>
    <n v="1"/>
  </r>
  <r>
    <n v="3"/>
    <n v="3.7945913409999998"/>
    <n v="6.5399361000000003E-2"/>
    <x v="0"/>
    <n v="6.7257618619999997"/>
    <n v="2"/>
    <n v="1"/>
  </r>
  <r>
    <n v="3"/>
    <n v="2.449668623"/>
    <n v="7.3266407000000006E-2"/>
    <x v="2"/>
    <n v="6.5884572639999996"/>
    <n v="2"/>
    <n v="1"/>
  </r>
  <r>
    <n v="4"/>
    <n v="0.17484233900000001"/>
    <n v="0.303130607"/>
    <x v="4"/>
    <n v="4.1417504960000002"/>
    <n v="3"/>
    <n v="1"/>
  </r>
  <r>
    <n v="8"/>
    <n v="0.55856542200000003"/>
    <n v="0.22559342099999999"/>
    <x v="3"/>
    <n v="2.1944381919999998"/>
    <n v="1"/>
    <n v="1"/>
  </r>
  <r>
    <n v="5"/>
    <n v="1.007667648"/>
    <n v="0.19726692700000001"/>
    <x v="2"/>
    <n v="4.9803151200000002"/>
    <n v="2"/>
    <n v="1"/>
  </r>
  <r>
    <n v="4"/>
    <n v="0.99647222199999996"/>
    <n v="0.39730072599999999"/>
    <x v="1"/>
    <n v="0.95786463300000002"/>
    <n v="0"/>
    <n v="1"/>
  </r>
  <r>
    <n v="4"/>
    <n v="3.3572483630000001"/>
    <n v="0.345073138"/>
    <x v="1"/>
    <n v="3.6857388430000002"/>
    <n v="1"/>
    <n v="1"/>
  </r>
  <r>
    <n v="4"/>
    <n v="5.5557258999999998E-2"/>
    <n v="0.32453167900000002"/>
    <x v="2"/>
    <n v="0.58971578199999997"/>
    <n v="0"/>
    <n v="0.70569129500000005"/>
  </r>
  <r>
    <n v="4"/>
    <n v="4.2278511329999997"/>
    <n v="0.246449058"/>
    <x v="0"/>
    <n v="3.506291891"/>
    <n v="4"/>
    <n v="1"/>
  </r>
  <r>
    <n v="7"/>
    <n v="0.92505252100000002"/>
    <n v="0.44742053599999998"/>
    <x v="4"/>
    <n v="6.8814340539999996"/>
    <n v="2"/>
    <n v="1"/>
  </r>
  <r>
    <n v="8"/>
    <n v="1.113286029"/>
    <n v="0.1402389"/>
    <x v="2"/>
    <n v="10.689361399999999"/>
    <n v="1"/>
    <n v="1"/>
  </r>
  <r>
    <n v="7"/>
    <n v="2.2517558069999999"/>
    <n v="0.18231298000000001"/>
    <x v="0"/>
    <n v="2.283395573"/>
    <n v="5"/>
    <n v="1"/>
  </r>
  <r>
    <n v="3"/>
    <n v="0.72975409899999999"/>
    <n v="0.60681496400000001"/>
    <x v="0"/>
    <n v="4.3274568450000004"/>
    <n v="1"/>
    <n v="1"/>
  </r>
  <r>
    <n v="6"/>
    <n v="6.474709238"/>
    <n v="0.175748559"/>
    <x v="3"/>
    <n v="1.9987571209999999"/>
    <n v="3"/>
    <n v="0"/>
  </r>
  <r>
    <n v="6"/>
    <n v="0.267702997"/>
    <n v="0.60674410599999995"/>
    <x v="0"/>
    <n v="5.0518535660000001"/>
    <n v="2"/>
    <n v="0"/>
  </r>
  <r>
    <n v="4"/>
    <n v="1.7630247699999999"/>
    <n v="6.7290678000000007E-2"/>
    <x v="4"/>
    <n v="6.3568470030000004"/>
    <n v="1"/>
    <n v="0"/>
  </r>
  <r>
    <n v="6"/>
    <n v="5.6798275379999996"/>
    <n v="0.21605939900000001"/>
    <x v="1"/>
    <n v="4.9992692630000004"/>
    <n v="1"/>
    <n v="0"/>
  </r>
  <r>
    <n v="9"/>
    <n v="2.8701188520000001"/>
    <n v="0.54450181799999997"/>
    <x v="4"/>
    <n v="2.070945354"/>
    <n v="3"/>
    <n v="0"/>
  </r>
  <r>
    <n v="6"/>
    <n v="1.0373301340000001"/>
    <n v="0.210745877"/>
    <x v="2"/>
    <n v="1.471940842"/>
    <n v="2"/>
    <n v="0"/>
  </r>
  <r>
    <n v="4"/>
    <n v="1.6381162149999999"/>
    <n v="0.42838953400000002"/>
    <x v="4"/>
    <n v="1.6827438560000001"/>
    <n v="0"/>
    <n v="0"/>
  </r>
  <r>
    <n v="6"/>
    <n v="3.6796204289999999"/>
    <n v="0.40458780100000002"/>
    <x v="2"/>
    <n v="3.5015750040000002"/>
    <n v="1"/>
    <n v="0"/>
  </r>
  <r>
    <n v="7"/>
    <n v="10.864867520000001"/>
    <n v="0.143225202"/>
    <x v="0"/>
    <n v="0.87633414799999998"/>
    <n v="0"/>
    <n v="0"/>
  </r>
  <r>
    <n v="4"/>
    <n v="6.7086711570000004"/>
    <n v="4.2960852000000001E-2"/>
    <x v="3"/>
    <n v="2.2454094379999998"/>
    <n v="2"/>
    <n v="0"/>
  </r>
  <r>
    <n v="3"/>
    <n v="1.2576249829999999"/>
    <n v="0.21968507000000001"/>
    <x v="2"/>
    <n v="4.9166524430000003"/>
    <n v="2"/>
    <n v="0"/>
  </r>
  <r>
    <n v="4"/>
    <n v="18.9563734"/>
    <n v="0.36426726599999998"/>
    <x v="4"/>
    <n v="4.0513248109999997"/>
    <n v="2"/>
    <n v="0"/>
  </r>
  <r>
    <n v="5"/>
    <n v="1.0532458E-2"/>
    <n v="0.23823378100000001"/>
    <x v="2"/>
    <n v="1.2414650819999999"/>
    <n v="3"/>
    <n v="0"/>
  </r>
  <r>
    <n v="3"/>
    <n v="8.4055911999999997E-2"/>
    <n v="0.21792652200000001"/>
    <x v="0"/>
    <n v="6.4370251249999999"/>
    <n v="4"/>
    <n v="0"/>
  </r>
  <r>
    <n v="5"/>
    <n v="5.2090965909999998"/>
    <n v="3.9905900000000001E-2"/>
    <x v="3"/>
    <n v="2.9079529919999998"/>
    <n v="2"/>
    <n v="0"/>
  </r>
  <r>
    <n v="3"/>
    <n v="0.66741640599999996"/>
    <n v="0.30357961500000002"/>
    <x v="1"/>
    <n v="7.6023107919999999"/>
    <n v="2"/>
    <n v="0"/>
  </r>
  <r>
    <n v="5"/>
    <n v="0.18808232799999999"/>
    <n v="0.30926582699999999"/>
    <x v="0"/>
    <n v="2.017986756"/>
    <n v="3"/>
    <n v="0"/>
  </r>
  <r>
    <n v="5"/>
    <n v="0.81207400100000005"/>
    <n v="0.71765127100000004"/>
    <x v="3"/>
    <n v="2.1100780239999999"/>
    <n v="3"/>
    <n v="0"/>
  </r>
  <r>
    <n v="5"/>
    <n v="1.665901147"/>
    <n v="0.43963712599999999"/>
    <x v="4"/>
    <n v="6.2977140880000002"/>
    <n v="1"/>
    <n v="0"/>
  </r>
  <r>
    <n v="6"/>
    <n v="3.934298461"/>
    <n v="0.229546098"/>
    <x v="2"/>
    <n v="0.97242801700000003"/>
    <n v="0"/>
    <n v="0"/>
  </r>
  <r>
    <n v="6"/>
    <n v="2.9371766749999999"/>
    <n v="8.8909189999999999E-2"/>
    <x v="4"/>
    <n v="4.9910374400000004"/>
    <n v="2"/>
    <n v="0"/>
  </r>
  <r>
    <n v="6"/>
    <n v="0.81393527099999996"/>
    <n v="0.23133393499999999"/>
    <x v="0"/>
    <n v="0.58479504100000002"/>
    <n v="3"/>
    <n v="0"/>
  </r>
  <r>
    <n v="5"/>
    <n v="2.0991286859999998"/>
    <n v="0.34200575599999999"/>
    <x v="2"/>
    <n v="1.8338637390000001"/>
    <n v="1"/>
    <n v="0"/>
  </r>
  <r>
    <n v="7"/>
    <n v="7.8197630870000001"/>
    <n v="0.25338790700000002"/>
    <x v="0"/>
    <n v="2.3268445139999998"/>
    <n v="2"/>
    <n v="0"/>
  </r>
  <r>
    <n v="3"/>
    <n v="5.0623244779999998"/>
    <n v="0.38601870900000002"/>
    <x v="2"/>
    <n v="4.8072285340000001"/>
    <n v="5"/>
    <n v="0"/>
  </r>
  <r>
    <n v="5"/>
    <n v="1.171093132"/>
    <n v="0.395937865"/>
    <x v="2"/>
    <n v="0.22717621800000001"/>
    <n v="5"/>
    <n v="0"/>
  </r>
  <r>
    <n v="7"/>
    <n v="12.096571369999999"/>
    <n v="0.35565153199999999"/>
    <x v="1"/>
    <n v="5.3205684089999998"/>
    <n v="3"/>
    <n v="0"/>
  </r>
  <r>
    <n v="2"/>
    <n v="3.6993851879999999"/>
    <n v="0.200005657"/>
    <x v="4"/>
    <n v="2.1835599399999999"/>
    <n v="4"/>
    <n v="0"/>
  </r>
  <r>
    <n v="8"/>
    <n v="0.193453506"/>
    <n v="0.36385072800000001"/>
    <x v="0"/>
    <n v="8.1512081320000007"/>
    <n v="3"/>
    <n v="0"/>
  </r>
  <r>
    <n v="4"/>
    <n v="0.107381201"/>
    <n v="0.45731590900000002"/>
    <x v="1"/>
    <n v="1.911817525"/>
    <n v="4"/>
    <n v="0"/>
  </r>
  <r>
    <n v="2"/>
    <n v="0.55323984500000001"/>
    <n v="0.27086691099999999"/>
    <x v="2"/>
    <n v="1.8911027579999999"/>
    <n v="4"/>
    <n v="0"/>
  </r>
  <r>
    <n v="5"/>
    <n v="3.9042703680000002"/>
    <n v="4.5726324999999998E-2"/>
    <x v="4"/>
    <n v="0.83135381600000002"/>
    <n v="7"/>
    <n v="0"/>
  </r>
  <r>
    <n v="5"/>
    <n v="0.60906309400000003"/>
    <n v="7.9738208000000005E-2"/>
    <x v="0"/>
    <n v="3.5924344860000001"/>
    <n v="1"/>
    <n v="0"/>
  </r>
  <r>
    <n v="4"/>
    <n v="2.14916617"/>
    <n v="0.40545840500000002"/>
    <x v="1"/>
    <n v="9.9778154360000002"/>
    <n v="2"/>
    <n v="0"/>
  </r>
  <r>
    <n v="6"/>
    <n v="0.29369898500000002"/>
    <n v="0.21009253"/>
    <x v="3"/>
    <n v="2.6787017990000002"/>
    <n v="3"/>
    <n v="0"/>
  </r>
  <r>
    <n v="8"/>
    <n v="7.6106022710000003"/>
    <n v="0.67324972800000005"/>
    <x v="1"/>
    <n v="3.6767736229999999"/>
    <n v="0"/>
    <n v="0"/>
  </r>
  <r>
    <n v="4"/>
    <n v="1.264603355"/>
    <n v="8.4013315000000005E-2"/>
    <x v="3"/>
    <n v="0.62459010500000001"/>
    <n v="3"/>
    <n v="0"/>
  </r>
  <r>
    <n v="3"/>
    <n v="7.1622093920000003"/>
    <n v="0.27482247799999998"/>
    <x v="0"/>
    <n v="5.2517460949999997"/>
    <n v="2"/>
    <n v="0"/>
  </r>
  <r>
    <n v="6"/>
    <n v="8.6944907699999998"/>
    <n v="4.0707759000000003E-2"/>
    <x v="1"/>
    <n v="2.468613054"/>
    <n v="2"/>
    <n v="0"/>
  </r>
  <r>
    <n v="4"/>
    <n v="1.8442514E-2"/>
    <n v="0.122493243"/>
    <x v="2"/>
    <n v="2.1696415899999999"/>
    <n v="1"/>
    <n v="0"/>
  </r>
  <r>
    <n v="2"/>
    <n v="1.8716200940000001"/>
    <n v="0.39102177599999999"/>
    <x v="0"/>
    <n v="1.559381049"/>
    <n v="0"/>
    <n v="0"/>
  </r>
  <r>
    <n v="3"/>
    <n v="7.4895320000000001E-2"/>
    <n v="0.48604335999999998"/>
    <x v="4"/>
    <n v="1.8762483480000001"/>
    <n v="2"/>
    <n v="0"/>
  </r>
  <r>
    <n v="1"/>
    <n v="7.1805757940000001"/>
    <n v="0.143488225"/>
    <x v="4"/>
    <n v="4.9586745079999996"/>
    <n v="2"/>
    <n v="0"/>
  </r>
  <r>
    <n v="9"/>
    <n v="2.1919711529999999"/>
    <n v="0.42050191599999998"/>
    <x v="0"/>
    <n v="5.9588088849999998"/>
    <n v="2"/>
    <n v="0"/>
  </r>
  <r>
    <n v="5"/>
    <n v="0.233703049"/>
    <n v="0.44729075699999998"/>
    <x v="0"/>
    <n v="0.50804725900000003"/>
    <n v="2"/>
    <n v="0"/>
  </r>
  <r>
    <n v="3"/>
    <n v="0.35053438599999998"/>
    <n v="0.12328592200000001"/>
    <x v="0"/>
    <n v="1.082672114"/>
    <n v="2"/>
    <n v="0"/>
  </r>
  <r>
    <n v="4"/>
    <n v="1.451134784"/>
    <n v="0.26455387299999999"/>
    <x v="0"/>
    <n v="3.4146499870000002"/>
    <n v="4"/>
    <n v="0"/>
  </r>
  <r>
    <n v="3"/>
    <n v="8.451964706"/>
    <n v="0.64030894699999996"/>
    <x v="0"/>
    <n v="1.106803014"/>
    <n v="2"/>
    <n v="0"/>
  </r>
  <r>
    <n v="4"/>
    <n v="3.5418349560000002"/>
    <n v="0.21473731400000001"/>
    <x v="0"/>
    <n v="1.3624445599999999"/>
    <n v="3"/>
    <n v="0"/>
  </r>
  <r>
    <n v="6"/>
    <n v="6.0662104189999999"/>
    <n v="0.18974432899999999"/>
    <x v="0"/>
    <n v="1.635208725"/>
    <n v="2"/>
    <n v="0"/>
  </r>
  <r>
    <n v="4"/>
    <n v="1.369280539"/>
    <n v="0.30474669999999998"/>
    <x v="3"/>
    <n v="4.2974862060000003"/>
    <n v="3"/>
    <n v="0"/>
  </r>
  <r>
    <n v="2"/>
    <n v="0.132525642"/>
    <n v="8.3217897999999998E-2"/>
    <x v="1"/>
    <n v="7.6661130860000002"/>
    <n v="1"/>
    <n v="0"/>
  </r>
  <r>
    <n v="6"/>
    <n v="10.98585239"/>
    <n v="0.131467261"/>
    <x v="0"/>
    <n v="2.7706624199999998"/>
    <n v="5"/>
    <n v="1"/>
  </r>
  <r>
    <n v="3"/>
    <n v="5.1966470000000001E-2"/>
    <n v="0.42983009300000002"/>
    <x v="3"/>
    <n v="3.5109408059999998"/>
    <n v="2"/>
    <n v="1"/>
  </r>
  <r>
    <n v="6"/>
    <n v="8.8495047590000002"/>
    <n v="0.46940032300000001"/>
    <x v="4"/>
    <n v="4.9264397219999996"/>
    <n v="1"/>
    <n v="1"/>
  </r>
  <r>
    <n v="2"/>
    <n v="1.3798149989999999"/>
    <n v="0.52501441800000004"/>
    <x v="2"/>
    <n v="1.658031888"/>
    <n v="5"/>
    <n v="1"/>
  </r>
  <r>
    <n v="8"/>
    <n v="3.0424975E-2"/>
    <n v="0.23869686300000001"/>
    <x v="2"/>
    <n v="4.5996440300000003"/>
    <n v="3"/>
    <n v="1"/>
  </r>
  <r>
    <n v="3"/>
    <n v="3.5054041890000001"/>
    <n v="0.23290231"/>
    <x v="2"/>
    <n v="10.701246879999999"/>
    <n v="2"/>
    <n v="1"/>
  </r>
  <r>
    <n v="6"/>
    <n v="11.818229479999999"/>
    <n v="0.361720557"/>
    <x v="0"/>
    <n v="1.3941912780000001"/>
    <n v="2"/>
    <n v="1"/>
  </r>
  <r>
    <n v="4"/>
    <n v="10.11134025"/>
    <n v="0.30924665600000001"/>
    <x v="0"/>
    <n v="4.3840280949999997"/>
    <n v="2"/>
    <n v="0"/>
  </r>
  <r>
    <n v="5"/>
    <n v="0.526408498"/>
    <n v="0.43293906199999999"/>
    <x v="2"/>
    <n v="3.5299285"/>
    <n v="2"/>
    <n v="0"/>
  </r>
  <r>
    <n v="6"/>
    <n v="0.599921437"/>
    <n v="0.29868585199999997"/>
    <x v="2"/>
    <n v="1.3322058800000001"/>
    <n v="3"/>
    <n v="0"/>
  </r>
  <r>
    <n v="1"/>
    <n v="2.5009467000000001"/>
    <n v="0.29735421400000001"/>
    <x v="1"/>
    <n v="6.1892680159999998"/>
    <n v="1"/>
    <n v="0"/>
  </r>
  <r>
    <n v="5"/>
    <n v="3.0425776189999998"/>
    <n v="0.12860629600000001"/>
    <x v="0"/>
    <n v="2.0002941390000002"/>
    <n v="1"/>
    <n v="0"/>
  </r>
  <r>
    <n v="7"/>
    <n v="4.0345120699999999"/>
    <n v="8.8984618000000001E-2"/>
    <x v="4"/>
    <n v="1.1898351190000001"/>
    <n v="2"/>
    <n v="0"/>
  </r>
  <r>
    <n v="6"/>
    <n v="0.59919806200000003"/>
    <n v="0.34878996800000001"/>
    <x v="2"/>
    <n v="2.1228937320000001"/>
    <n v="2"/>
    <n v="0"/>
  </r>
  <r>
    <n v="6"/>
    <n v="9.5830682249999999"/>
    <n v="0.218959125"/>
    <x v="3"/>
    <n v="4.6807311140000003"/>
    <n v="0"/>
    <n v="0"/>
  </r>
  <r>
    <n v="7"/>
    <n v="3.0544658990000002"/>
    <n v="9.5085622999999994E-2"/>
    <x v="0"/>
    <n v="2.0900784090000002"/>
    <n v="3"/>
    <n v="0"/>
  </r>
  <r>
    <n v="4"/>
    <n v="5.6328721919999998"/>
    <n v="0.36993954699999998"/>
    <x v="3"/>
    <n v="0.30363397800000003"/>
    <n v="0"/>
    <n v="0"/>
  </r>
  <r>
    <n v="3"/>
    <n v="2.3300149769999998"/>
    <n v="0.59447251999999995"/>
    <x v="1"/>
    <n v="10.392568130000001"/>
    <n v="0"/>
    <n v="0"/>
  </r>
  <r>
    <n v="8"/>
    <n v="1.604724112"/>
    <n v="0.158088964"/>
    <x v="4"/>
    <n v="6.6309676509999997"/>
    <n v="2"/>
    <n v="0"/>
  </r>
  <r>
    <n v="4"/>
    <n v="11.34073594"/>
    <n v="0.249430605"/>
    <x v="4"/>
    <n v="3.8277027220000002"/>
    <n v="3"/>
    <n v="0"/>
  </r>
  <r>
    <n v="5"/>
    <n v="2.6176927480000001"/>
    <n v="0.17267918500000001"/>
    <x v="0"/>
    <n v="2.3095305540000002"/>
    <n v="0"/>
    <n v="0"/>
  </r>
  <r>
    <n v="5"/>
    <n v="6.0493682910000004"/>
    <n v="0.205385241"/>
    <x v="3"/>
    <n v="2.4707154579999999"/>
    <n v="1"/>
    <n v="0"/>
  </r>
  <r>
    <n v="3"/>
    <n v="9.1915449270000007"/>
    <n v="0.236180577"/>
    <x v="0"/>
    <n v="1.4194647549999999"/>
    <n v="3"/>
    <n v="0"/>
  </r>
  <r>
    <n v="9"/>
    <n v="3.3750655570000001"/>
    <n v="0.180280099"/>
    <x v="2"/>
    <n v="3.5114263920000002"/>
    <n v="1"/>
    <n v="0"/>
  </r>
  <r>
    <n v="8"/>
    <n v="2.3884559429999999"/>
    <n v="0.33774710099999999"/>
    <x v="0"/>
    <n v="13.1017075"/>
    <n v="3"/>
    <n v="0"/>
  </r>
  <r>
    <n v="6"/>
    <n v="1.0551085E-2"/>
    <n v="5.5157792999999997E-2"/>
    <x v="2"/>
    <n v="2.9992424209999999"/>
    <n v="1"/>
    <n v="0"/>
  </r>
  <r>
    <n v="3"/>
    <n v="0.122527361"/>
    <n v="0.32810016600000003"/>
    <x v="4"/>
    <n v="5.499781595"/>
    <n v="1"/>
    <n v="0"/>
  </r>
  <r>
    <n v="5"/>
    <n v="0.67262441399999995"/>
    <n v="0.18018224499999999"/>
    <x v="3"/>
    <n v="1.79433705"/>
    <n v="2"/>
    <n v="0"/>
  </r>
  <r>
    <n v="5"/>
    <n v="0.61741581499999998"/>
    <n v="0.13511582599999999"/>
    <x v="2"/>
    <n v="3.7912229079999999"/>
    <n v="3"/>
    <n v="0"/>
  </r>
  <r>
    <n v="5"/>
    <n v="0.88214204500000004"/>
    <n v="0.18399964399999999"/>
    <x v="3"/>
    <n v="2.0095002800000001"/>
    <n v="0"/>
    <n v="0"/>
  </r>
  <r>
    <n v="3"/>
    <n v="1.091248174"/>
    <n v="0.54969811300000004"/>
    <x v="2"/>
    <n v="3.373469032"/>
    <n v="1"/>
    <n v="0"/>
  </r>
  <r>
    <n v="7"/>
    <n v="1.3391683249999999"/>
    <n v="0.33201372699999998"/>
    <x v="0"/>
    <n v="7.9460623330000004"/>
    <n v="3"/>
    <n v="0"/>
  </r>
  <r>
    <n v="3"/>
    <n v="1.636963972"/>
    <n v="0.41960946599999999"/>
    <x v="0"/>
    <n v="4.1653424440000002"/>
    <n v="1"/>
    <n v="0"/>
  </r>
  <r>
    <n v="0"/>
    <n v="0.312305053"/>
    <n v="0.12459563"/>
    <x v="4"/>
    <n v="7.74144437"/>
    <n v="5"/>
    <n v="0"/>
  </r>
  <r>
    <n v="6"/>
    <n v="0.12985611599999999"/>
    <n v="0.135796635"/>
    <x v="0"/>
    <n v="7.9323597890000004"/>
    <n v="1"/>
    <n v="0"/>
  </r>
  <r>
    <n v="6"/>
    <n v="3.3620625319999999"/>
    <n v="0.452676352"/>
    <x v="2"/>
    <n v="2.5902882049999998"/>
    <n v="1"/>
    <n v="0"/>
  </r>
  <r>
    <n v="4"/>
    <n v="2.3122549509999999"/>
    <n v="0.35359468599999999"/>
    <x v="0"/>
    <n v="9.2177240250000008"/>
    <n v="5"/>
    <n v="0"/>
  </r>
  <r>
    <n v="5"/>
    <n v="1.7617391250000001"/>
    <n v="0.17543121"/>
    <x v="2"/>
    <n v="4.3793894379999996"/>
    <n v="2"/>
    <n v="0"/>
  </r>
  <r>
    <n v="9"/>
    <n v="3.0189740810000001"/>
    <n v="5.3563871999999998E-2"/>
    <x v="4"/>
    <n v="4.1502235240000003"/>
    <n v="1"/>
    <n v="0"/>
  </r>
  <r>
    <n v="5"/>
    <n v="5.2751958759999997"/>
    <n v="0.29972351600000002"/>
    <x v="2"/>
    <n v="1.977556563"/>
    <n v="2"/>
    <n v="0"/>
  </r>
  <r>
    <n v="4"/>
    <n v="1.674238678"/>
    <n v="0.25089831299999998"/>
    <x v="0"/>
    <n v="6.8279324580000003"/>
    <n v="1"/>
    <n v="0"/>
  </r>
  <r>
    <n v="3"/>
    <n v="3.0742971529999998"/>
    <n v="0.205747343"/>
    <x v="0"/>
    <n v="4.6178319319999996"/>
    <n v="1"/>
    <n v="0"/>
  </r>
  <r>
    <n v="6"/>
    <n v="9.2095721239999992"/>
    <n v="0.213445624"/>
    <x v="0"/>
    <n v="1.8812302540000001"/>
    <n v="3"/>
    <n v="0"/>
  </r>
  <r>
    <n v="2"/>
    <n v="5.4907119379999996"/>
    <n v="0.52281217499999999"/>
    <x v="0"/>
    <n v="4.9629360509999998"/>
    <n v="3"/>
    <n v="0"/>
  </r>
  <r>
    <n v="6"/>
    <n v="1.6653818840000001"/>
    <n v="0.32673038199999999"/>
    <x v="2"/>
    <n v="1.1840259790000001"/>
    <n v="3"/>
    <n v="0"/>
  </r>
  <r>
    <n v="6"/>
    <n v="3.1045205020000002"/>
    <n v="0.18286696899999999"/>
    <x v="4"/>
    <n v="1.126836188"/>
    <n v="1"/>
    <n v="0"/>
  </r>
  <r>
    <n v="6"/>
    <n v="0.58465577099999999"/>
    <n v="0.20540519600000001"/>
    <x v="0"/>
    <n v="3.276582855"/>
    <n v="2"/>
    <n v="0"/>
  </r>
  <r>
    <n v="5"/>
    <n v="2.4665041219999999"/>
    <n v="0.63741497599999997"/>
    <x v="2"/>
    <n v="2.4202501839999999"/>
    <n v="3"/>
    <n v="0"/>
  </r>
  <r>
    <n v="3"/>
    <n v="11.942237390000001"/>
    <n v="0.43652369600000002"/>
    <x v="2"/>
    <n v="2.5650226599999999"/>
    <n v="2"/>
    <n v="0"/>
  </r>
  <r>
    <n v="4"/>
    <n v="2.1913954339999999"/>
    <n v="0.30455066800000002"/>
    <x v="0"/>
    <n v="7.6799032330000001"/>
    <n v="0"/>
    <n v="0"/>
  </r>
  <r>
    <n v="4"/>
    <n v="7.8782343419999998"/>
    <n v="0.34199591499999998"/>
    <x v="2"/>
    <n v="3.7530036610000002"/>
    <n v="1"/>
    <n v="0"/>
  </r>
  <r>
    <n v="5"/>
    <n v="1.5693774890000001"/>
    <n v="0.54645164899999998"/>
    <x v="0"/>
    <n v="2.4151921060000001"/>
    <n v="1"/>
    <n v="0"/>
  </r>
  <r>
    <n v="4"/>
    <n v="20.290515970000001"/>
    <n v="0.59982651099999995"/>
    <x v="2"/>
    <n v="1.2560125259999999"/>
    <n v="1"/>
    <n v="0"/>
  </r>
  <r>
    <n v="4"/>
    <n v="2.5969356929999998"/>
    <n v="0.439566658"/>
    <x v="1"/>
    <n v="4.3642152569999997"/>
    <n v="3"/>
    <n v="0"/>
  </r>
  <r>
    <n v="5"/>
    <n v="0.12956498299999999"/>
    <n v="0.23549582599999999"/>
    <x v="0"/>
    <n v="5.084662936"/>
    <n v="1"/>
    <n v="0"/>
  </r>
  <r>
    <n v="5"/>
    <n v="2.651142449"/>
    <n v="0.26037247299999999"/>
    <x v="4"/>
    <n v="5.3334003279999997"/>
    <n v="0"/>
    <n v="0"/>
  </r>
  <r>
    <n v="5"/>
    <n v="0.96298323699999999"/>
    <n v="0.64904981500000003"/>
    <x v="2"/>
    <n v="2.723776333"/>
    <n v="3"/>
    <n v="0"/>
  </r>
  <r>
    <n v="7"/>
    <n v="9.9061647000000003E-2"/>
    <n v="0.40851917199999999"/>
    <x v="0"/>
    <n v="0.674956946"/>
    <n v="2"/>
    <n v="0"/>
  </r>
  <r>
    <n v="3"/>
    <n v="5.1586508459999996"/>
    <n v="9.2141603000000002E-2"/>
    <x v="4"/>
    <n v="7.8813329970000003"/>
    <n v="3"/>
    <n v="0"/>
  </r>
  <r>
    <n v="2"/>
    <n v="0.96777157999999996"/>
    <n v="0.45931132299999999"/>
    <x v="2"/>
    <n v="1.198254921"/>
    <n v="2"/>
    <n v="0"/>
  </r>
  <r>
    <n v="4"/>
    <n v="4.7769836919999999"/>
    <n v="0.25168906299999999"/>
    <x v="2"/>
    <n v="2.7548113760000001"/>
    <n v="2"/>
    <n v="0"/>
  </r>
  <r>
    <n v="4"/>
    <n v="1.0199490250000001"/>
    <n v="0.40094336800000002"/>
    <x v="4"/>
    <n v="5.406629208"/>
    <n v="2"/>
    <n v="0"/>
  </r>
  <r>
    <n v="6"/>
    <n v="0.64822957199999998"/>
    <n v="0.114521688"/>
    <x v="1"/>
    <n v="4.687511271"/>
    <n v="5"/>
    <n v="0"/>
  </r>
  <r>
    <n v="3"/>
    <n v="10.94155166"/>
    <n v="0.32277145400000001"/>
    <x v="3"/>
    <n v="1.7050178760000001"/>
    <n v="0"/>
    <n v="0"/>
  </r>
  <r>
    <n v="5"/>
    <n v="1.3465837119999999"/>
    <n v="0.26627771300000003"/>
    <x v="4"/>
    <n v="11.77041037"/>
    <n v="2"/>
    <n v="0"/>
  </r>
  <r>
    <n v="5"/>
    <n v="2.7592115779999999"/>
    <n v="0.31964254199999997"/>
    <x v="1"/>
    <n v="2.7015099390000001"/>
    <n v="2"/>
    <n v="0"/>
  </r>
  <r>
    <n v="5"/>
    <n v="2.82468326"/>
    <n v="0.17469295500000001"/>
    <x v="0"/>
    <n v="3.851562972"/>
    <n v="2"/>
    <n v="0"/>
  </r>
  <r>
    <n v="5"/>
    <n v="2.4661716820000001"/>
    <n v="0.23987177600000001"/>
    <x v="2"/>
    <n v="4.0278013389999998"/>
    <n v="2"/>
    <n v="0"/>
  </r>
  <r>
    <n v="3"/>
    <n v="7.3845927769999999"/>
    <n v="0.24769735800000001"/>
    <x v="0"/>
    <n v="4.7549377689999996"/>
    <n v="0"/>
    <n v="1"/>
  </r>
  <r>
    <n v="10"/>
    <n v="3.36663538"/>
    <n v="0.31535743799999999"/>
    <x v="0"/>
    <n v="4.8445956890000001"/>
    <n v="3"/>
    <n v="1"/>
  </r>
  <r>
    <n v="5"/>
    <n v="1.5512001980000001"/>
    <n v="0.39616157299999999"/>
    <x v="2"/>
    <n v="2.2504752840000002"/>
    <n v="1"/>
    <n v="0.96395839400000005"/>
  </r>
  <r>
    <n v="4"/>
    <n v="5.9497854280000002"/>
    <n v="0.27813404899999999"/>
    <x v="4"/>
    <n v="0.102496747"/>
    <n v="0"/>
    <n v="1"/>
  </r>
  <r>
    <n v="4"/>
    <n v="0.59924399399999995"/>
    <n v="0.50811744199999997"/>
    <x v="2"/>
    <n v="4.2450988599999997"/>
    <n v="3"/>
    <n v="1"/>
  </r>
  <r>
    <n v="7"/>
    <n v="2.357345429"/>
    <n v="0.40616196900000001"/>
    <x v="4"/>
    <n v="1.0083158560000001"/>
    <n v="1"/>
    <n v="1"/>
  </r>
  <r>
    <n v="3"/>
    <n v="9.020402228"/>
    <n v="0.22384646599999999"/>
    <x v="2"/>
    <n v="3.4741434189999998"/>
    <n v="1"/>
    <n v="1"/>
  </r>
  <r>
    <n v="6"/>
    <n v="2.945670486"/>
    <n v="0.247897109"/>
    <x v="2"/>
    <n v="5.0128656290000002"/>
    <n v="4"/>
    <n v="1"/>
  </r>
  <r>
    <n v="2"/>
    <n v="5.0942902180000003"/>
    <n v="0.14754497899999999"/>
    <x v="0"/>
    <n v="3.808265526"/>
    <n v="1"/>
    <n v="1"/>
  </r>
  <r>
    <n v="4"/>
    <n v="3.1801431889999998"/>
    <n v="0.217055477"/>
    <x v="0"/>
    <n v="2.4048540389999999"/>
    <n v="4"/>
    <n v="1"/>
  </r>
  <r>
    <n v="4"/>
    <n v="5.4859712140000001"/>
    <n v="0.22455039700000001"/>
    <x v="0"/>
    <n v="2.8702682670000002"/>
    <n v="2"/>
    <n v="0"/>
  </r>
  <r>
    <n v="4"/>
    <n v="8.6734617029999992"/>
    <n v="0.45315437800000002"/>
    <x v="4"/>
    <n v="10.875214529999999"/>
    <n v="2"/>
    <n v="0"/>
  </r>
  <r>
    <n v="8"/>
    <n v="0.95616342700000001"/>
    <n v="0.14294544300000001"/>
    <x v="0"/>
    <n v="3.3205655369999998"/>
    <n v="1"/>
    <n v="0"/>
  </r>
  <r>
    <n v="5"/>
    <n v="0.55776397700000002"/>
    <n v="0.27685016299999998"/>
    <x v="0"/>
    <n v="1.0123783070000001"/>
    <n v="2"/>
    <n v="0"/>
  </r>
  <r>
    <n v="8"/>
    <n v="1.9848917639999999"/>
    <n v="0.232690971"/>
    <x v="4"/>
    <n v="1.4193554880000001"/>
    <n v="0"/>
    <n v="0"/>
  </r>
  <r>
    <n v="5"/>
    <n v="3.630600732"/>
    <n v="0.32184011000000001"/>
    <x v="2"/>
    <n v="6.4357196800000001"/>
    <n v="1"/>
    <n v="0"/>
  </r>
  <r>
    <n v="7"/>
    <n v="0.77317103300000001"/>
    <n v="0.323819472"/>
    <x v="2"/>
    <n v="0.850059169"/>
    <n v="7"/>
    <n v="0"/>
  </r>
  <r>
    <n v="8"/>
    <n v="1.2329652999999999E-2"/>
    <n v="0.253749422"/>
    <x v="0"/>
    <n v="1.9567633129999999"/>
    <n v="4"/>
    <n v="0"/>
  </r>
  <r>
    <n v="3"/>
    <n v="1.259917521"/>
    <n v="0.18610718400000001"/>
    <x v="2"/>
    <n v="4.6003492709999998"/>
    <n v="2"/>
    <n v="0"/>
  </r>
  <r>
    <n v="4"/>
    <n v="10.40772232"/>
    <n v="0.63717099399999999"/>
    <x v="1"/>
    <n v="3.2302783939999999"/>
    <n v="0"/>
    <n v="0"/>
  </r>
  <r>
    <n v="6"/>
    <n v="3.5620104650000002"/>
    <n v="0.26086909600000002"/>
    <x v="1"/>
    <n v="3.2525206830000002"/>
    <n v="4"/>
    <n v="0"/>
  </r>
  <r>
    <n v="4"/>
    <n v="1.539111422"/>
    <n v="0.65782495200000002"/>
    <x v="4"/>
    <n v="7.5057713719999999"/>
    <n v="2"/>
    <n v="0"/>
  </r>
  <r>
    <n v="4"/>
    <n v="0.64171940000000005"/>
    <n v="0.339417148"/>
    <x v="0"/>
    <n v="0.44269035899999998"/>
    <n v="2"/>
    <n v="0"/>
  </r>
  <r>
    <n v="6"/>
    <n v="1.3205874230000001"/>
    <n v="0.20149682999999999"/>
    <x v="4"/>
    <n v="4.7102967800000002"/>
    <n v="1"/>
    <n v="0"/>
  </r>
  <r>
    <n v="2"/>
    <n v="0.55840842899999998"/>
    <n v="0.21579783599999999"/>
    <x v="0"/>
    <n v="9.4814962650000005"/>
    <n v="3"/>
    <n v="0"/>
  </r>
  <r>
    <n v="4"/>
    <n v="0.33717493300000001"/>
    <n v="0.105208317"/>
    <x v="0"/>
    <n v="2.6292276380000001"/>
    <n v="3"/>
    <n v="0"/>
  </r>
  <r>
    <n v="2"/>
    <n v="7.117168285"/>
    <n v="0.36716107399999998"/>
    <x v="0"/>
    <n v="2.4860244800000002"/>
    <n v="1"/>
    <n v="0"/>
  </r>
  <r>
    <n v="8"/>
    <n v="18.160451850000001"/>
    <n v="4.6768182999999998E-2"/>
    <x v="1"/>
    <n v="4.1729960579999998"/>
    <n v="2"/>
    <n v="0"/>
  </r>
  <r>
    <n v="7"/>
    <n v="0.53779069400000001"/>
    <n v="0.32916557699999999"/>
    <x v="4"/>
    <n v="3.1884511600000001"/>
    <n v="1"/>
    <n v="0"/>
  </r>
  <r>
    <n v="2"/>
    <n v="0.168195751"/>
    <n v="0.14645661200000001"/>
    <x v="4"/>
    <n v="5.2863956300000003"/>
    <n v="0"/>
    <n v="0"/>
  </r>
  <r>
    <n v="5"/>
    <n v="1.2002289429999999"/>
    <n v="0.29849451999999999"/>
    <x v="4"/>
    <n v="2.8858918789999999"/>
    <n v="4"/>
    <n v="0"/>
  </r>
  <r>
    <n v="6"/>
    <n v="1.857790279"/>
    <n v="0.29790231099999998"/>
    <x v="0"/>
    <n v="3.5784619750000002"/>
    <n v="1"/>
    <n v="0"/>
  </r>
  <r>
    <n v="7"/>
    <n v="0.68756502900000005"/>
    <n v="0.15529296400000001"/>
    <x v="2"/>
    <n v="0.90690099199999996"/>
    <n v="4"/>
    <n v="0"/>
  </r>
  <r>
    <n v="7"/>
    <n v="1.0761378210000001"/>
    <n v="0.19845493"/>
    <x v="4"/>
    <n v="3.4993977539999999"/>
    <n v="3"/>
    <n v="0"/>
  </r>
  <r>
    <n v="7"/>
    <n v="0.67269769099999999"/>
    <n v="0.48231761499999998"/>
    <x v="4"/>
    <n v="3.0685801189999999"/>
    <n v="1"/>
    <n v="0"/>
  </r>
  <r>
    <n v="6"/>
    <n v="4.4651217079999999"/>
    <n v="0.50434811199999996"/>
    <x v="1"/>
    <n v="9.3309360609999992"/>
    <n v="3"/>
    <n v="0"/>
  </r>
  <r>
    <n v="5"/>
    <n v="3.7404106869999998"/>
    <n v="0.27962600399999998"/>
    <x v="0"/>
    <n v="5.7791290430000002"/>
    <n v="1"/>
    <n v="0"/>
  </r>
  <r>
    <n v="5"/>
    <n v="3.0231753019999998"/>
    <n v="0.38831707100000001"/>
    <x v="1"/>
    <n v="4.0135967289999996"/>
    <n v="0"/>
    <n v="0"/>
  </r>
  <r>
    <n v="8"/>
    <n v="1.4692374029999999"/>
    <n v="0.58205961100000003"/>
    <x v="2"/>
    <n v="4.5972281949999996"/>
    <n v="2"/>
    <n v="0"/>
  </r>
  <r>
    <n v="7"/>
    <n v="7.1920373350000002"/>
    <n v="0.26998820299999998"/>
    <x v="4"/>
    <n v="3.2527130180000001"/>
    <n v="0"/>
    <n v="0"/>
  </r>
  <r>
    <n v="4"/>
    <n v="10.4732883"/>
    <n v="0.11467969"/>
    <x v="2"/>
    <n v="3.1001825900000002"/>
    <n v="3"/>
    <n v="0"/>
  </r>
  <r>
    <n v="5"/>
    <n v="0.57217180000000001"/>
    <n v="0.51298021999999999"/>
    <x v="3"/>
    <n v="5.2815067229999997"/>
    <n v="2"/>
    <n v="0"/>
  </r>
  <r>
    <n v="8"/>
    <n v="0.75699359499999996"/>
    <n v="0.12237495399999999"/>
    <x v="0"/>
    <n v="1.872851029"/>
    <n v="2"/>
    <n v="0"/>
  </r>
  <r>
    <n v="5"/>
    <n v="2.2373095140000001"/>
    <n v="0.13193792800000001"/>
    <x v="4"/>
    <n v="2.138449864"/>
    <n v="2"/>
    <n v="0"/>
  </r>
  <r>
    <n v="2"/>
    <n v="0.28705763000000001"/>
    <n v="0.39011813000000001"/>
    <x v="2"/>
    <n v="0.65060625500000002"/>
    <n v="4"/>
    <n v="0"/>
  </r>
  <r>
    <n v="3"/>
    <n v="1.7204891309999999"/>
    <n v="0.13457645200000001"/>
    <x v="0"/>
    <n v="2.645881105"/>
    <n v="0"/>
    <n v="0"/>
  </r>
  <r>
    <n v="7"/>
    <n v="2.6153238139999999"/>
    <n v="6.7174132999999997E-2"/>
    <x v="0"/>
    <n v="3.2206689609999999"/>
    <n v="0"/>
    <n v="0"/>
  </r>
  <r>
    <n v="3"/>
    <n v="2.2148954189999999"/>
    <n v="0.22027876800000001"/>
    <x v="1"/>
    <n v="4.2805059600000002"/>
    <n v="2"/>
    <n v="0"/>
  </r>
  <r>
    <n v="8"/>
    <n v="1.205503743"/>
    <n v="0.110886639"/>
    <x v="0"/>
    <n v="1.0304380660000001"/>
    <n v="3"/>
    <n v="0"/>
  </r>
  <r>
    <n v="1"/>
    <n v="2.345579834"/>
    <n v="0.42490351599999998"/>
    <x v="0"/>
    <n v="3.436886404"/>
    <n v="3"/>
    <n v="0"/>
  </r>
  <r>
    <n v="5"/>
    <n v="9.5680205540000003"/>
    <n v="0.342495518"/>
    <x v="3"/>
    <n v="5.2213726469999999"/>
    <n v="1"/>
    <n v="0"/>
  </r>
  <r>
    <n v="3"/>
    <n v="0.69208121300000003"/>
    <n v="0.56027162399999997"/>
    <x v="4"/>
    <n v="1.481409148"/>
    <n v="1"/>
    <n v="0"/>
  </r>
  <r>
    <n v="5"/>
    <n v="3.191166495"/>
    <n v="0.34862905"/>
    <x v="0"/>
    <n v="7.7467993780000004"/>
    <n v="0"/>
    <n v="0"/>
  </r>
  <r>
    <n v="5"/>
    <n v="0.13309947599999999"/>
    <n v="0.27405966500000001"/>
    <x v="2"/>
    <n v="2.1744932910000001"/>
    <n v="2"/>
    <n v="0"/>
  </r>
  <r>
    <n v="2"/>
    <n v="0.206174308"/>
    <n v="0.66041739600000005"/>
    <x v="2"/>
    <n v="13.23233754"/>
    <n v="2"/>
    <n v="0"/>
  </r>
  <r>
    <n v="7"/>
    <n v="2.4077360759999999"/>
    <n v="0.24893860300000001"/>
    <x v="1"/>
    <n v="8.9020930190000005"/>
    <n v="4"/>
    <n v="0"/>
  </r>
  <r>
    <n v="2"/>
    <n v="0.33259082400000001"/>
    <n v="8.0776089999999995E-2"/>
    <x v="4"/>
    <n v="2.0629109990000001"/>
    <n v="3"/>
    <n v="0"/>
  </r>
  <r>
    <n v="4"/>
    <n v="6.7800784000000003E-2"/>
    <n v="0.401971046"/>
    <x v="1"/>
    <n v="6.4551930149999999"/>
    <n v="0"/>
    <n v="0"/>
  </r>
  <r>
    <n v="5"/>
    <n v="0.56446239099999995"/>
    <n v="0.241075599"/>
    <x v="0"/>
    <n v="6.7192672609999997"/>
    <n v="2"/>
    <n v="0"/>
  </r>
  <r>
    <n v="4"/>
    <n v="2.4961877239999999"/>
    <n v="0.29091696700000003"/>
    <x v="4"/>
    <n v="2.5590962589999999"/>
    <n v="2"/>
    <n v="0"/>
  </r>
  <r>
    <n v="4"/>
    <n v="3.6455153839999999"/>
    <n v="0.14875312299999999"/>
    <x v="0"/>
    <n v="4.1801102329999997"/>
    <n v="1"/>
    <n v="0"/>
  </r>
  <r>
    <n v="5"/>
    <n v="0.678739698"/>
    <n v="0.18368419899999999"/>
    <x v="0"/>
    <n v="2.238174383"/>
    <n v="5"/>
    <n v="0"/>
  </r>
  <r>
    <n v="4"/>
    <n v="3.3102061589999998"/>
    <n v="0.244735387"/>
    <x v="4"/>
    <n v="1.3391271309999999"/>
    <n v="0"/>
    <n v="0"/>
  </r>
  <r>
    <n v="4"/>
    <n v="0.60442627199999999"/>
    <n v="9.8124011999999997E-2"/>
    <x v="0"/>
    <n v="7.9689695340000002"/>
    <n v="0"/>
    <n v="0"/>
  </r>
  <r>
    <n v="5"/>
    <n v="2.8515397980000001"/>
    <n v="0.19721998600000001"/>
    <x v="2"/>
    <n v="2.9797769980000002"/>
    <n v="3"/>
    <n v="0"/>
  </r>
  <r>
    <n v="7"/>
    <n v="1.592879285"/>
    <n v="0.267493859"/>
    <x v="1"/>
    <n v="4.3303959619999999"/>
    <n v="2"/>
    <n v="0"/>
  </r>
  <r>
    <n v="6"/>
    <n v="3.1822116569999999"/>
    <n v="0.41217258299999998"/>
    <x v="0"/>
    <n v="7.6078910750000004"/>
    <n v="3"/>
    <n v="0"/>
  </r>
  <r>
    <n v="6"/>
    <n v="15.92677174"/>
    <n v="0.10703913"/>
    <x v="0"/>
    <n v="6.8594430900000001"/>
    <n v="3"/>
    <n v="0"/>
  </r>
  <r>
    <n v="8"/>
    <n v="8.3330192079999996"/>
    <n v="0.185198739"/>
    <x v="4"/>
    <n v="2.4467876199999998"/>
    <n v="1"/>
    <n v="0"/>
  </r>
  <r>
    <n v="5"/>
    <n v="1.2872852000000001E-2"/>
    <n v="0.123834445"/>
    <x v="3"/>
    <n v="1.890609247"/>
    <n v="4"/>
    <n v="0"/>
  </r>
  <r>
    <n v="2"/>
    <n v="6.4999373699999996"/>
    <n v="0.27443893400000002"/>
    <x v="4"/>
    <n v="0.404793497"/>
    <n v="4"/>
    <n v="0"/>
  </r>
  <r>
    <n v="4"/>
    <n v="0.20641336599999999"/>
    <n v="0.18198210500000001"/>
    <x v="2"/>
    <n v="6.3065142569999999"/>
    <n v="0"/>
    <n v="0"/>
  </r>
  <r>
    <n v="6"/>
    <n v="9.1757980910000008"/>
    <n v="0.115333911"/>
    <x v="0"/>
    <n v="3.2205457640000001"/>
    <n v="3"/>
    <n v="0"/>
  </r>
  <r>
    <n v="3"/>
    <n v="0.99312885799999995"/>
    <n v="0.35523498100000001"/>
    <x v="0"/>
    <n v="1.1751066029999999"/>
    <n v="5"/>
    <n v="0"/>
  </r>
  <r>
    <n v="3"/>
    <n v="1.443969549"/>
    <n v="0.39243756699999999"/>
    <x v="4"/>
    <n v="3.1101065600000002"/>
    <n v="2"/>
    <n v="0"/>
  </r>
  <r>
    <n v="5"/>
    <n v="0.28833758199999998"/>
    <n v="0.26540576500000002"/>
    <x v="0"/>
    <n v="9.1327753939999994"/>
    <n v="0"/>
    <n v="0"/>
  </r>
  <r>
    <n v="5"/>
    <n v="0.35727223000000002"/>
    <n v="0.83727896700000004"/>
    <x v="1"/>
    <n v="9.3237006480000009"/>
    <n v="1"/>
    <n v="0"/>
  </r>
  <r>
    <n v="6"/>
    <n v="3.8920008739999998"/>
    <n v="0.32208242799999998"/>
    <x v="2"/>
    <n v="0.95723674599999997"/>
    <n v="1"/>
    <n v="0"/>
  </r>
  <r>
    <n v="2"/>
    <n v="8.6650621149999996"/>
    <n v="0.12139667799999999"/>
    <x v="2"/>
    <n v="1.853071683"/>
    <n v="3"/>
    <n v="0"/>
  </r>
  <r>
    <n v="6"/>
    <n v="2.8305888050000001"/>
    <n v="0.37956240099999999"/>
    <x v="1"/>
    <n v="9.5083424549999993"/>
    <n v="1"/>
    <n v="0"/>
  </r>
  <r>
    <n v="4"/>
    <n v="3.7747591979999999"/>
    <n v="0.26567864899999999"/>
    <x v="1"/>
    <n v="2.3095781400000002"/>
    <n v="0"/>
    <n v="0"/>
  </r>
  <r>
    <n v="3"/>
    <n v="4.3060724700000002"/>
    <n v="0.28508781999999999"/>
    <x v="4"/>
    <n v="2.3699305850000001"/>
    <n v="2"/>
    <n v="0"/>
  </r>
  <r>
    <n v="4"/>
    <n v="0.91474624999999998"/>
    <n v="0.488563882"/>
    <x v="3"/>
    <n v="0.64185038900000002"/>
    <n v="2"/>
    <n v="0"/>
  </r>
  <r>
    <n v="2"/>
    <n v="0.13885325600000001"/>
    <n v="0.162970953"/>
    <x v="3"/>
    <n v="2.9289846650000002"/>
    <n v="0"/>
    <n v="0"/>
  </r>
  <r>
    <n v="6"/>
    <n v="5.6234989999999997E-3"/>
    <n v="6.5051363000000001E-2"/>
    <x v="3"/>
    <n v="6.6501571510000002"/>
    <n v="2"/>
    <n v="0"/>
  </r>
  <r>
    <n v="8"/>
    <n v="1.2953469369999999"/>
    <n v="0.17143415000000001"/>
    <x v="1"/>
    <n v="0.63538309000000004"/>
    <n v="3"/>
    <n v="0"/>
  </r>
  <r>
    <n v="5"/>
    <n v="0.82909595999999997"/>
    <n v="0.286896594"/>
    <x v="4"/>
    <n v="1.369057709"/>
    <n v="0"/>
    <n v="0"/>
  </r>
  <r>
    <n v="6"/>
    <n v="0.19303234"/>
    <n v="0.132425454"/>
    <x v="4"/>
    <n v="7.4209027750000001"/>
    <n v="1"/>
    <n v="0"/>
  </r>
  <r>
    <n v="5"/>
    <n v="0.59362755300000003"/>
    <n v="0.39035705799999998"/>
    <x v="0"/>
    <n v="5.2263296800000001"/>
    <n v="2"/>
    <n v="0"/>
  </r>
  <r>
    <n v="5"/>
    <n v="0.39887660699999999"/>
    <n v="0.36114200699999999"/>
    <x v="0"/>
    <n v="2.1367647189999999"/>
    <n v="1"/>
    <n v="0"/>
  </r>
  <r>
    <n v="6"/>
    <n v="7.3910226870000004"/>
    <n v="0.13909144500000001"/>
    <x v="0"/>
    <n v="15.11562814"/>
    <n v="0"/>
    <n v="0"/>
  </r>
  <r>
    <n v="4"/>
    <n v="0.45340095400000002"/>
    <n v="0.26247424499999999"/>
    <x v="0"/>
    <n v="5.1315847120000004"/>
    <n v="1"/>
    <n v="0"/>
  </r>
  <r>
    <n v="4"/>
    <n v="2.3142893299999998"/>
    <n v="0.66948907300000005"/>
    <x v="2"/>
    <n v="9.4825514290000008"/>
    <n v="1"/>
    <n v="0"/>
  </r>
  <r>
    <n v="5"/>
    <n v="2.6976073779999998"/>
    <n v="0.420652684"/>
    <x v="0"/>
    <n v="3.3179828210000002"/>
    <n v="2"/>
    <n v="0"/>
  </r>
  <r>
    <n v="5"/>
    <n v="2.352430456"/>
    <n v="0.23327199300000001"/>
    <x v="3"/>
    <n v="1.9882414100000001"/>
    <n v="1"/>
    <n v="0"/>
  </r>
  <r>
    <n v="4"/>
    <n v="0.31293797499999998"/>
    <n v="0.33499521300000001"/>
    <x v="1"/>
    <n v="2.7098624529999999"/>
    <n v="5"/>
    <n v="0"/>
  </r>
  <r>
    <n v="4"/>
    <n v="1.1516907759999999"/>
    <n v="0.176551289"/>
    <x v="0"/>
    <n v="0.87956927299999998"/>
    <n v="3"/>
    <n v="0"/>
  </r>
  <r>
    <n v="7"/>
    <n v="0.15789414399999999"/>
    <n v="0.198601688"/>
    <x v="0"/>
    <n v="6.1422629850000003"/>
    <n v="1"/>
    <n v="0"/>
  </r>
  <r>
    <n v="5"/>
    <n v="1.5109041910000001"/>
    <n v="0.80225727300000005"/>
    <x v="1"/>
    <n v="2.6081878839999999"/>
    <n v="2"/>
    <n v="0"/>
  </r>
  <r>
    <n v="4"/>
    <n v="0.626978433"/>
    <n v="6.8404013999999999E-2"/>
    <x v="1"/>
    <n v="3.9426212330000001"/>
    <n v="3"/>
    <n v="0"/>
  </r>
  <r>
    <n v="3"/>
    <n v="2.4740932660000001"/>
    <n v="0.34986195599999997"/>
    <x v="3"/>
    <n v="2.2517433530000002"/>
    <n v="2"/>
    <n v="0"/>
  </r>
  <r>
    <n v="9"/>
    <n v="3.5408508049999998"/>
    <n v="0.32650025399999999"/>
    <x v="3"/>
    <n v="3.8660646359999999"/>
    <n v="3"/>
    <n v="0"/>
  </r>
  <r>
    <n v="6"/>
    <n v="2.2786293820000001"/>
    <n v="0.30720810199999998"/>
    <x v="3"/>
    <n v="0.56503529299999999"/>
    <n v="3"/>
    <n v="0"/>
  </r>
  <r>
    <n v="6"/>
    <n v="1.7087384400000001"/>
    <n v="0.301468501"/>
    <x v="2"/>
    <n v="4.2814191729999997"/>
    <n v="3"/>
    <n v="0"/>
  </r>
  <r>
    <n v="4"/>
    <n v="1.469803223"/>
    <n v="0.54063308300000001"/>
    <x v="0"/>
    <n v="1.387694051"/>
    <n v="2"/>
    <n v="0"/>
  </r>
  <r>
    <n v="7"/>
    <n v="5.5296339349999997"/>
    <n v="0.21249494199999999"/>
    <x v="1"/>
    <n v="2.5135525049999998"/>
    <n v="1"/>
    <n v="0"/>
  </r>
  <r>
    <n v="6"/>
    <n v="0.74295454299999997"/>
    <n v="0.33519178500000002"/>
    <x v="0"/>
    <n v="2.2238293310000001"/>
    <n v="2"/>
    <n v="0"/>
  </r>
  <r>
    <n v="6"/>
    <n v="3.975240398"/>
    <n v="1.5749648000000002E-2"/>
    <x v="1"/>
    <n v="4.1353131640000003"/>
    <n v="0"/>
    <n v="0"/>
  </r>
  <r>
    <n v="2"/>
    <n v="4.2500420510000003"/>
    <n v="0.14164900599999999"/>
    <x v="2"/>
    <n v="0.846277006"/>
    <n v="2"/>
    <n v="1"/>
  </r>
  <r>
    <n v="6"/>
    <n v="1.630046484"/>
    <n v="0.30218694099999999"/>
    <x v="1"/>
    <n v="2.2048240309999998"/>
    <n v="2"/>
    <n v="1"/>
  </r>
  <r>
    <n v="4"/>
    <n v="1.0584782210000001"/>
    <n v="0.124643593"/>
    <x v="0"/>
    <n v="7.486810212"/>
    <n v="1"/>
    <n v="1"/>
  </r>
  <r>
    <n v="7"/>
    <n v="1.907701399"/>
    <n v="0.35044208900000001"/>
    <x v="2"/>
    <n v="1.1591949070000001"/>
    <n v="2"/>
    <n v="1"/>
  </r>
  <r>
    <n v="8"/>
    <n v="0.29354615299999998"/>
    <n v="0.35779999400000001"/>
    <x v="2"/>
    <n v="0.76044646100000002"/>
    <n v="2"/>
    <n v="1"/>
  </r>
  <r>
    <n v="6"/>
    <n v="0.141054806"/>
    <n v="0.34035554200000001"/>
    <x v="3"/>
    <n v="1.8877859299999999"/>
    <n v="2"/>
    <n v="1"/>
  </r>
  <r>
    <n v="3"/>
    <n v="0.35501036499999999"/>
    <n v="0.24223603799999999"/>
    <x v="0"/>
    <n v="1.629048659"/>
    <n v="4"/>
    <n v="1"/>
  </r>
  <r>
    <n v="4"/>
    <n v="0.621607727"/>
    <n v="0.22746828299999999"/>
    <x v="3"/>
    <n v="10.701881009999999"/>
    <n v="2"/>
    <n v="1"/>
  </r>
  <r>
    <n v="5"/>
    <n v="2.1046077250000002"/>
    <n v="5.5135268000000001E-2"/>
    <x v="1"/>
    <n v="5.5520827089999996"/>
    <n v="3"/>
    <n v="0"/>
  </r>
  <r>
    <n v="3"/>
    <n v="5.6741421809999997"/>
    <n v="0.29383415800000001"/>
    <x v="4"/>
    <n v="0.70696027100000003"/>
    <n v="1"/>
    <n v="0"/>
  </r>
  <r>
    <n v="5"/>
    <n v="0.806158343"/>
    <n v="0.367243392"/>
    <x v="1"/>
    <n v="2.7187687390000002"/>
    <n v="3"/>
    <n v="0"/>
  </r>
  <r>
    <n v="8"/>
    <n v="8.2075907800000003"/>
    <n v="0.30050609299999997"/>
    <x v="4"/>
    <n v="3.8981924819999998"/>
    <n v="1"/>
    <n v="0"/>
  </r>
  <r>
    <n v="8"/>
    <n v="9.2971452370000005"/>
    <n v="0.33864269400000002"/>
    <x v="0"/>
    <n v="2.609908538"/>
    <n v="2"/>
    <n v="0"/>
  </r>
  <r>
    <n v="5"/>
    <n v="9.5755776109999999"/>
    <n v="5.7250197000000003E-2"/>
    <x v="0"/>
    <n v="0.31118188099999999"/>
    <n v="0"/>
    <n v="0"/>
  </r>
  <r>
    <n v="5"/>
    <n v="5.4523902340000001"/>
    <n v="0.41965354999999999"/>
    <x v="1"/>
    <n v="4.5473100430000004"/>
    <n v="2"/>
    <n v="0"/>
  </r>
  <r>
    <n v="8"/>
    <n v="1.3568449810000001"/>
    <n v="0.16102056000000001"/>
    <x v="4"/>
    <n v="1.119087296"/>
    <n v="2"/>
    <n v="0"/>
  </r>
  <r>
    <n v="5"/>
    <n v="0.226382373"/>
    <n v="0.21739406"/>
    <x v="0"/>
    <n v="0.47771696899999999"/>
    <n v="0"/>
    <n v="0"/>
  </r>
  <r>
    <n v="4"/>
    <n v="2.5236801039999999"/>
    <n v="0.50423085999999995"/>
    <x v="4"/>
    <n v="0.56124342299999996"/>
    <n v="2"/>
    <n v="0"/>
  </r>
  <r>
    <n v="3"/>
    <n v="2.4539649450000001"/>
    <n v="0.32100930100000002"/>
    <x v="2"/>
    <n v="2.418289637"/>
    <n v="0"/>
    <n v="0"/>
  </r>
  <r>
    <n v="7"/>
    <n v="5.6908753360000004"/>
    <n v="0.60801177799999995"/>
    <x v="0"/>
    <n v="3.5249689900000001"/>
    <n v="2"/>
    <n v="0"/>
  </r>
  <r>
    <n v="4"/>
    <n v="16.557678460000002"/>
    <n v="0.20701755999999999"/>
    <x v="2"/>
    <n v="0.54266228900000002"/>
    <n v="5"/>
    <n v="0"/>
  </r>
  <r>
    <n v="4"/>
    <n v="2.1287890269999998"/>
    <n v="0.29568841800000001"/>
    <x v="0"/>
    <n v="2.387569745"/>
    <n v="1"/>
    <n v="0"/>
  </r>
  <r>
    <n v="5"/>
    <n v="1.2702947689999999"/>
    <n v="0.31680909400000001"/>
    <x v="0"/>
    <n v="1.477053291"/>
    <n v="2"/>
    <n v="0"/>
  </r>
  <r>
    <n v="3"/>
    <n v="0.61702251799999996"/>
    <n v="0.22200468000000001"/>
    <x v="2"/>
    <n v="5.8132681489999998"/>
    <n v="3"/>
    <n v="0"/>
  </r>
  <r>
    <n v="5"/>
    <n v="1.4434143E-2"/>
    <n v="0.10099989600000001"/>
    <x v="2"/>
    <n v="1.951613603"/>
    <n v="2"/>
    <n v="0"/>
  </r>
  <r>
    <n v="4"/>
    <n v="2.1346281930000002"/>
    <n v="0.16146274799999999"/>
    <x v="0"/>
    <n v="6.1075929179999999"/>
    <n v="1"/>
    <n v="0"/>
  </r>
  <r>
    <n v="6"/>
    <n v="2.432541659"/>
    <n v="6.8501333999999997E-2"/>
    <x v="2"/>
    <n v="4.3019212790000001"/>
    <n v="1"/>
    <n v="0"/>
  </r>
  <r>
    <n v="5"/>
    <n v="5.2278534690000003"/>
    <n v="0.178419988"/>
    <x v="0"/>
    <n v="1.308718174"/>
    <n v="1"/>
    <n v="0"/>
  </r>
  <r>
    <n v="5"/>
    <n v="2.107029813"/>
    <n v="0.17969887800000001"/>
    <x v="0"/>
    <n v="2.897928437"/>
    <n v="0"/>
    <n v="0"/>
  </r>
  <r>
    <n v="2"/>
    <n v="7.4475889830000002"/>
    <n v="0.36170222000000002"/>
    <x v="0"/>
    <n v="2.3426131790000002"/>
    <n v="3"/>
    <n v="0"/>
  </r>
  <r>
    <n v="5"/>
    <n v="2.9672575480000001"/>
    <n v="0.66155587299999996"/>
    <x v="0"/>
    <n v="6.3643949219999998"/>
    <n v="0"/>
    <n v="0"/>
  </r>
  <r>
    <n v="3"/>
    <n v="5.504055492"/>
    <n v="0.335286894"/>
    <x v="0"/>
    <n v="4.6768923119999997"/>
    <n v="1"/>
    <n v="0"/>
  </r>
  <r>
    <n v="3"/>
    <n v="0.481568891"/>
    <n v="0.111833377"/>
    <x v="1"/>
    <n v="3.2588878719999999"/>
    <n v="0"/>
    <n v="0"/>
  </r>
  <r>
    <n v="5"/>
    <n v="5.8000271029999997"/>
    <n v="0.51002639100000002"/>
    <x v="2"/>
    <n v="2.9339940800000002"/>
    <n v="2"/>
    <n v="0"/>
  </r>
  <r>
    <n v="4"/>
    <n v="3.3731184710000002"/>
    <n v="0.31183963100000001"/>
    <x v="0"/>
    <n v="2.6624425600000001"/>
    <n v="2"/>
    <n v="0"/>
  </r>
  <r>
    <n v="3"/>
    <n v="0.55983113900000003"/>
    <n v="4.7635298999999999E-2"/>
    <x v="0"/>
    <n v="2.5046700409999998"/>
    <n v="1"/>
    <n v="0"/>
  </r>
  <r>
    <n v="4"/>
    <n v="0.63128751100000002"/>
    <n v="0.83564634100000001"/>
    <x v="0"/>
    <n v="4.1694228520000003"/>
    <n v="2"/>
    <n v="0"/>
  </r>
  <r>
    <n v="2"/>
    <n v="7.8314348860000003"/>
    <n v="0.32817824800000001"/>
    <x v="1"/>
    <n v="14.31739623"/>
    <n v="1"/>
    <n v="0"/>
  </r>
  <r>
    <n v="6"/>
    <n v="9.8237089E-2"/>
    <n v="0.35085397000000001"/>
    <x v="0"/>
    <n v="4.0052188759999998"/>
    <n v="4"/>
    <n v="0"/>
  </r>
  <r>
    <n v="7"/>
    <n v="1.862674596"/>
    <n v="0.119451854"/>
    <x v="0"/>
    <n v="3.3047628859999998"/>
    <n v="1"/>
    <n v="0"/>
  </r>
  <r>
    <n v="3"/>
    <n v="1.12833918"/>
    <n v="0.31213940499999998"/>
    <x v="2"/>
    <n v="4.3483630480000004"/>
    <n v="1"/>
    <n v="0"/>
  </r>
  <r>
    <n v="5"/>
    <n v="3.2815678140000002"/>
    <n v="0.40237664400000001"/>
    <x v="2"/>
    <n v="0.48407649000000003"/>
    <n v="3"/>
    <n v="0"/>
  </r>
  <r>
    <n v="4"/>
    <n v="5.490803444"/>
    <n v="0.37475978500000001"/>
    <x v="0"/>
    <n v="2.5534751849999999"/>
    <n v="3"/>
    <n v="0"/>
  </r>
  <r>
    <n v="6"/>
    <n v="1.3406342760000001"/>
    <n v="0.156211989"/>
    <x v="4"/>
    <n v="6.8531536209999997"/>
    <n v="4"/>
    <n v="0"/>
  </r>
  <r>
    <n v="6"/>
    <n v="1.670096099"/>
    <n v="0.26204412300000002"/>
    <x v="0"/>
    <n v="1.8661651690000001"/>
    <n v="2"/>
    <n v="0"/>
  </r>
  <r>
    <n v="2"/>
    <n v="12.03847918"/>
    <n v="0.39193734499999999"/>
    <x v="0"/>
    <n v="5.9296028420000004"/>
    <n v="1"/>
    <n v="0"/>
  </r>
  <r>
    <n v="2"/>
    <n v="4.59627125"/>
    <n v="0.269100705"/>
    <x v="4"/>
    <n v="3.2259509789999998"/>
    <n v="2"/>
    <n v="0"/>
  </r>
  <r>
    <n v="5"/>
    <n v="6.8250303329999999"/>
    <n v="0.31225770200000003"/>
    <x v="4"/>
    <n v="3.2890016040000001"/>
    <n v="4"/>
    <n v="0"/>
  </r>
  <r>
    <n v="2"/>
    <n v="1.732831842"/>
    <n v="6.4204524999999998E-2"/>
    <x v="4"/>
    <n v="1.1637647840000001"/>
    <n v="0"/>
    <n v="0"/>
  </r>
  <r>
    <n v="7"/>
    <n v="0.80001779200000001"/>
    <n v="0.10347002600000001"/>
    <x v="0"/>
    <n v="3.4949121559999998"/>
    <n v="1"/>
    <n v="0"/>
  </r>
  <r>
    <n v="4"/>
    <n v="1.5923884690000001"/>
    <n v="0.268906319"/>
    <x v="2"/>
    <n v="2.968230717"/>
    <n v="1"/>
    <n v="0"/>
  </r>
  <r>
    <n v="5"/>
    <n v="3.7773142430000002"/>
    <n v="9.2792446000000001E-2"/>
    <x v="0"/>
    <n v="1.9469975049999999"/>
    <n v="2"/>
    <n v="0"/>
  </r>
  <r>
    <n v="7"/>
    <n v="0.34768207899999998"/>
    <n v="0.45825385000000002"/>
    <x v="4"/>
    <n v="8.7557622380000009"/>
    <n v="2"/>
    <n v="0"/>
  </r>
  <r>
    <n v="5"/>
    <n v="0.94606068600000004"/>
    <n v="0.16629287000000001"/>
    <x v="2"/>
    <n v="10.12761527"/>
    <n v="4"/>
    <n v="0"/>
  </r>
  <r>
    <n v="7"/>
    <n v="0.143275176"/>
    <n v="0.19791123799999999"/>
    <x v="0"/>
    <n v="1.479002586"/>
    <n v="2"/>
    <n v="0"/>
  </r>
  <r>
    <n v="1"/>
    <n v="1.6987387890000001"/>
    <n v="0.28471398599999997"/>
    <x v="4"/>
    <n v="1.8707494950000001"/>
    <n v="1"/>
    <n v="0"/>
  </r>
  <r>
    <n v="3"/>
    <n v="5.271130554"/>
    <n v="0.20689194399999999"/>
    <x v="4"/>
    <n v="7.0494019479999999"/>
    <n v="1"/>
    <n v="0"/>
  </r>
  <r>
    <n v="4"/>
    <n v="7.4918796999999995E-2"/>
    <n v="0.16890005499999999"/>
    <x v="0"/>
    <n v="1.9179387619999999"/>
    <n v="2"/>
    <n v="0"/>
  </r>
  <r>
    <n v="9"/>
    <n v="3.3747781790000002"/>
    <n v="0.46605548899999999"/>
    <x v="1"/>
    <n v="4.124200192"/>
    <n v="1"/>
    <n v="0"/>
  </r>
  <r>
    <n v="4"/>
    <n v="8.086699694"/>
    <n v="0.346316452"/>
    <x v="1"/>
    <n v="2.403570357"/>
    <n v="5"/>
    <n v="0"/>
  </r>
  <r>
    <n v="5"/>
    <n v="0.81120811900000001"/>
    <n v="0.571460517"/>
    <x v="0"/>
    <n v="2.8552948389999999"/>
    <n v="2"/>
    <n v="0"/>
  </r>
  <r>
    <n v="6"/>
    <n v="3.5489326729999999"/>
    <n v="0.74784331400000004"/>
    <x v="3"/>
    <n v="1.8994786669999999"/>
    <n v="2"/>
    <n v="0"/>
  </r>
  <r>
    <n v="6"/>
    <n v="11.078891479999999"/>
    <n v="0.32406070100000001"/>
    <x v="2"/>
    <n v="5.1483392569999999"/>
    <n v="1"/>
    <n v="0"/>
  </r>
  <r>
    <n v="3"/>
    <n v="9.8325401849999992"/>
    <n v="0.42364875800000001"/>
    <x v="4"/>
    <n v="12.910643070000001"/>
    <n v="3"/>
    <n v="0"/>
  </r>
  <r>
    <n v="3"/>
    <n v="0.803360674"/>
    <n v="0.23953006600000001"/>
    <x v="1"/>
    <n v="3.2688410440000002"/>
    <n v="1"/>
    <n v="0"/>
  </r>
  <r>
    <n v="5"/>
    <n v="0.317185261"/>
    <n v="0.37729701900000001"/>
    <x v="2"/>
    <n v="4.0513401150000004"/>
    <n v="2"/>
    <n v="0"/>
  </r>
  <r>
    <n v="7"/>
    <n v="0.48150127300000001"/>
    <n v="0.44308715199999998"/>
    <x v="0"/>
    <n v="3.5509821530000001"/>
    <n v="0"/>
    <n v="0"/>
  </r>
  <r>
    <n v="6"/>
    <n v="3.6323444779999998"/>
    <n v="0.15471711799999999"/>
    <x v="3"/>
    <n v="0.54818312000000002"/>
    <n v="0"/>
    <n v="0"/>
  </r>
  <r>
    <n v="6"/>
    <n v="3.8812426289999999"/>
    <n v="0.147564156"/>
    <x v="0"/>
    <n v="2.2162157059999998"/>
    <n v="4"/>
    <n v="0"/>
  </r>
  <r>
    <n v="4"/>
    <n v="3.3647514310000002"/>
    <n v="8.2389090999999998E-2"/>
    <x v="0"/>
    <n v="1.435476746"/>
    <n v="0"/>
    <n v="0"/>
  </r>
  <r>
    <n v="7"/>
    <n v="1.2287735710000001"/>
    <n v="0.29504778199999998"/>
    <x v="0"/>
    <n v="5.2284055580000004"/>
    <n v="0"/>
    <n v="0"/>
  </r>
  <r>
    <n v="4"/>
    <n v="0.55818260099999994"/>
    <n v="0.183374857"/>
    <x v="1"/>
    <n v="1.772575521"/>
    <n v="1"/>
    <n v="0"/>
  </r>
  <r>
    <n v="8"/>
    <n v="2.6079430060000002"/>
    <n v="0.42064519700000003"/>
    <x v="3"/>
    <n v="6.7313283889999997"/>
    <n v="2"/>
    <n v="0"/>
  </r>
  <r>
    <n v="5"/>
    <n v="1.983088242"/>
    <n v="0.683515867"/>
    <x v="0"/>
    <n v="1.2415322959999999"/>
    <n v="3"/>
    <n v="0"/>
  </r>
  <r>
    <n v="5"/>
    <n v="3.9150739259999998"/>
    <n v="0.27365129100000002"/>
    <x v="1"/>
    <n v="5.7869855189999999"/>
    <n v="1"/>
    <n v="0"/>
  </r>
  <r>
    <n v="4"/>
    <n v="1.7467504840000001"/>
    <n v="5.8656545999999997E-2"/>
    <x v="0"/>
    <n v="1.2091920869999999"/>
    <n v="2"/>
    <n v="0"/>
  </r>
  <r>
    <n v="5"/>
    <n v="1.2403694890000001"/>
    <n v="0.45218421199999997"/>
    <x v="3"/>
    <n v="3.9698532869999998"/>
    <n v="4"/>
    <n v="0"/>
  </r>
  <r>
    <n v="2"/>
    <n v="1.042205265"/>
    <n v="0.24459805100000001"/>
    <x v="2"/>
    <n v="1.6907526470000001"/>
    <n v="2"/>
    <n v="0"/>
  </r>
  <r>
    <n v="3"/>
    <n v="0.71275569699999997"/>
    <n v="0.19705579300000001"/>
    <x v="0"/>
    <n v="1.7924775509999999"/>
    <n v="1"/>
    <n v="0"/>
  </r>
  <r>
    <n v="7"/>
    <n v="0.92670232100000005"/>
    <n v="0.176214393"/>
    <x v="0"/>
    <n v="11.733662259999999"/>
    <n v="1"/>
    <n v="0"/>
  </r>
  <r>
    <n v="5"/>
    <n v="0.29889897700000001"/>
    <n v="7.0533628000000001E-2"/>
    <x v="0"/>
    <n v="1.509452968"/>
    <n v="1"/>
    <n v="0"/>
  </r>
  <r>
    <n v="6"/>
    <n v="1.2778776030000001"/>
    <n v="0.45093079400000002"/>
    <x v="0"/>
    <n v="3.2886575659999999"/>
    <n v="2"/>
    <n v="0"/>
  </r>
  <r>
    <n v="7"/>
    <n v="0.111765752"/>
    <n v="0.558490025"/>
    <x v="1"/>
    <n v="6.2841920020000002"/>
    <n v="2"/>
    <n v="0"/>
  </r>
  <r>
    <n v="2"/>
    <n v="0.61891036200000005"/>
    <n v="0.34439230199999998"/>
    <x v="0"/>
    <n v="0.61268957499999999"/>
    <n v="1"/>
    <n v="0"/>
  </r>
  <r>
    <n v="7"/>
    <n v="4.1203766039999996"/>
    <n v="0.35909756799999998"/>
    <x v="3"/>
    <n v="4.4816646440000003"/>
    <n v="0"/>
    <n v="0"/>
  </r>
  <r>
    <n v="5"/>
    <n v="1.1812128829999999"/>
    <n v="6.7709288000000006E-2"/>
    <x v="4"/>
    <n v="10.044529730000001"/>
    <n v="2"/>
    <n v="0"/>
  </r>
  <r>
    <n v="5"/>
    <n v="3.3100034150000002"/>
    <n v="9.5129280999999996E-2"/>
    <x v="4"/>
    <n v="1.3264238960000001"/>
    <n v="2"/>
    <n v="0"/>
  </r>
  <r>
    <n v="7"/>
    <n v="3.7856975749999999"/>
    <n v="0.37818543300000002"/>
    <x v="0"/>
    <n v="2.5345941220000001"/>
    <n v="2"/>
    <n v="0"/>
  </r>
  <r>
    <n v="6"/>
    <n v="2.610980407"/>
    <n v="9.9563688999999997E-2"/>
    <x v="1"/>
    <n v="2.214089108"/>
    <n v="2"/>
    <n v="0"/>
  </r>
  <r>
    <n v="5"/>
    <n v="9.5605142759999993"/>
    <n v="0.43236043000000002"/>
    <x v="4"/>
    <n v="6.5406933580000004"/>
    <n v="2"/>
    <n v="0"/>
  </r>
  <r>
    <n v="0"/>
    <n v="6.5019118000000001E-2"/>
    <n v="0.50515803500000001"/>
    <x v="1"/>
    <n v="2.8178613729999999"/>
    <n v="1"/>
    <n v="0"/>
  </r>
  <r>
    <n v="7"/>
    <n v="4.0257147470000003"/>
    <n v="0.49020204299999998"/>
    <x v="3"/>
    <n v="6.3013247120000004"/>
    <n v="1"/>
    <n v="0"/>
  </r>
  <r>
    <n v="5"/>
    <n v="9.5669786969999997"/>
    <n v="0.23078334"/>
    <x v="0"/>
    <n v="9.3124875419999995"/>
    <n v="3"/>
    <n v="0"/>
  </r>
  <r>
    <n v="5"/>
    <n v="5.947417765"/>
    <n v="0.472242245"/>
    <x v="0"/>
    <n v="9.9366903860000004"/>
    <n v="1"/>
    <n v="0"/>
  </r>
  <r>
    <n v="6"/>
    <n v="0.55138161100000005"/>
    <n v="0.51567768599999997"/>
    <x v="1"/>
    <n v="10.57907056"/>
    <n v="2"/>
    <n v="0"/>
  </r>
  <r>
    <n v="8"/>
    <n v="1.187228943"/>
    <n v="0.23014349200000001"/>
    <x v="1"/>
    <n v="1.7663763960000001"/>
    <n v="2"/>
    <n v="0"/>
  </r>
  <r>
    <n v="4"/>
    <n v="0.56786392200000002"/>
    <n v="9.5398126999999999E-2"/>
    <x v="2"/>
    <n v="8.7823012760000001"/>
    <n v="2"/>
    <n v="0"/>
  </r>
  <r>
    <n v="6"/>
    <n v="2.7587010080000001"/>
    <n v="0.47213031999999999"/>
    <x v="0"/>
    <n v="5.3571725900000002"/>
    <n v="5"/>
    <n v="0"/>
  </r>
  <r>
    <n v="4"/>
    <n v="3.7363431810000001"/>
    <n v="0.186563321"/>
    <x v="4"/>
    <n v="4.9047142819999996"/>
    <n v="0"/>
    <n v="0"/>
  </r>
  <r>
    <n v="1"/>
    <n v="1.144105299"/>
    <n v="0.22706042400000001"/>
    <x v="0"/>
    <n v="3.729052233"/>
    <n v="2"/>
    <n v="0"/>
  </r>
  <r>
    <n v="3"/>
    <n v="2.3263700969999999"/>
    <n v="0.43698337999999998"/>
    <x v="0"/>
    <n v="3.6318392610000001"/>
    <n v="4"/>
    <n v="0"/>
  </r>
  <r>
    <n v="4"/>
    <n v="3.5224709409999999"/>
    <n v="0.486673998"/>
    <x v="2"/>
    <n v="3.0268162809999999"/>
    <n v="1"/>
    <n v="0"/>
  </r>
  <r>
    <n v="5"/>
    <n v="1.6411196290000001"/>
    <n v="0.15833466900000001"/>
    <x v="0"/>
    <n v="2.7339470220000002"/>
    <n v="2"/>
    <n v="0"/>
  </r>
  <r>
    <n v="4"/>
    <n v="5.7727651079999998"/>
    <n v="0.44839594700000002"/>
    <x v="2"/>
    <n v="2.824302909"/>
    <n v="1"/>
    <n v="0"/>
  </r>
  <r>
    <n v="5"/>
    <n v="4.4293128829999997"/>
    <n v="0.40256359600000002"/>
    <x v="3"/>
    <n v="1.234200065"/>
    <n v="1"/>
    <n v="0"/>
  </r>
  <r>
    <n v="2"/>
    <n v="0.20055332000000001"/>
    <n v="0.27815138299999997"/>
    <x v="1"/>
    <n v="7.0220304249999996"/>
    <n v="1"/>
    <n v="0"/>
  </r>
  <r>
    <n v="2"/>
    <n v="2.9116491990000002"/>
    <n v="0.195602574"/>
    <x v="3"/>
    <n v="0.96355967600000003"/>
    <n v="0"/>
    <n v="0"/>
  </r>
  <r>
    <n v="5"/>
    <n v="0.80491527799999996"/>
    <n v="0.23817197100000001"/>
    <x v="1"/>
    <n v="10.92763109"/>
    <n v="0"/>
    <n v="0"/>
  </r>
  <r>
    <n v="5"/>
    <n v="2.4460682739999999"/>
    <n v="0.348012979"/>
    <x v="0"/>
    <n v="0.76784037999999999"/>
    <n v="2"/>
    <n v="0"/>
  </r>
  <r>
    <n v="5"/>
    <n v="9.4318924959999997"/>
    <n v="0.17655112000000001"/>
    <x v="1"/>
    <n v="1.9348074120000001"/>
    <n v="0"/>
    <n v="0"/>
  </r>
  <r>
    <n v="6"/>
    <n v="6.3374318970000001"/>
    <n v="0.43037985299999998"/>
    <x v="3"/>
    <n v="4.5157937529999996"/>
    <n v="2"/>
    <n v="0"/>
  </r>
  <r>
    <n v="4"/>
    <n v="1.5551443069999999"/>
    <n v="0.57833758000000002"/>
    <x v="3"/>
    <n v="2.9347272100000001"/>
    <n v="1"/>
    <n v="0"/>
  </r>
  <r>
    <n v="9"/>
    <n v="1.0338743399999999"/>
    <n v="8.5898302999999995E-2"/>
    <x v="4"/>
    <n v="4.8133678910000004"/>
    <n v="0"/>
    <n v="0"/>
  </r>
  <r>
    <n v="7"/>
    <n v="0.80130882599999997"/>
    <n v="0.13612474099999999"/>
    <x v="0"/>
    <n v="2.303741676"/>
    <n v="6"/>
    <n v="0"/>
  </r>
  <r>
    <n v="2"/>
    <n v="2.2811632130000001"/>
    <n v="0.20497595599999999"/>
    <x v="0"/>
    <n v="2.3466012850000002"/>
    <n v="0"/>
    <n v="0"/>
  </r>
  <r>
    <n v="3"/>
    <n v="0.363956367"/>
    <n v="0.138219809"/>
    <x v="0"/>
    <n v="2.4338030690000001"/>
    <n v="2"/>
    <n v="0"/>
  </r>
  <r>
    <n v="4"/>
    <n v="2.3906936989999998"/>
    <n v="0.33219209199999999"/>
    <x v="3"/>
    <n v="4.5888217620000002"/>
    <n v="2"/>
    <n v="0"/>
  </r>
  <r>
    <n v="6"/>
    <n v="4.0035890000000001E-3"/>
    <n v="0.34395107200000002"/>
    <x v="2"/>
    <n v="3.6862123370000002"/>
    <n v="2"/>
    <n v="0"/>
  </r>
  <r>
    <n v="7"/>
    <n v="1.1740193640000001"/>
    <n v="0.240964295"/>
    <x v="1"/>
    <n v="3.8801861369999999"/>
    <n v="1"/>
    <n v="0"/>
  </r>
  <r>
    <n v="4"/>
    <n v="0.74513144899999995"/>
    <n v="0.18113533500000001"/>
    <x v="2"/>
    <n v="15.102294629999999"/>
    <n v="2"/>
    <n v="0"/>
  </r>
  <r>
    <n v="5"/>
    <n v="10.6440976"/>
    <n v="0.22715227399999999"/>
    <x v="4"/>
    <n v="0.52209659200000003"/>
    <n v="1"/>
    <n v="0"/>
  </r>
  <r>
    <n v="5"/>
    <n v="3.8975144859999999"/>
    <n v="0.153853622"/>
    <x v="0"/>
    <n v="2.439181853"/>
    <n v="2"/>
    <n v="0"/>
  </r>
  <r>
    <n v="3"/>
    <n v="1.2907493919999999"/>
    <n v="0.67739512000000002"/>
    <x v="0"/>
    <n v="1.113399547"/>
    <n v="2"/>
    <n v="0"/>
  </r>
  <r>
    <n v="3"/>
    <n v="0.29232613699999999"/>
    <n v="0.24181040200000001"/>
    <x v="2"/>
    <n v="3.659212315"/>
    <n v="3"/>
    <n v="0"/>
  </r>
  <r>
    <n v="7"/>
    <n v="2.1819775890000002"/>
    <n v="0.31659150200000002"/>
    <x v="4"/>
    <n v="5.5243525050000004"/>
    <n v="1"/>
    <n v="0"/>
  </r>
  <r>
    <n v="3"/>
    <n v="0.72028887600000002"/>
    <n v="0.58390050999999998"/>
    <x v="0"/>
    <n v="1.7117381110000001"/>
    <n v="2"/>
    <n v="0"/>
  </r>
  <r>
    <n v="8"/>
    <n v="2.3063907029999999"/>
    <n v="0.112443484"/>
    <x v="1"/>
    <n v="0.36048158600000002"/>
    <n v="1"/>
    <n v="0"/>
  </r>
  <r>
    <n v="8"/>
    <n v="5.4120249180000002"/>
    <n v="0.16792557699999999"/>
    <x v="0"/>
    <n v="5.3930533900000004"/>
    <n v="2"/>
    <n v="0"/>
  </r>
  <r>
    <n v="5"/>
    <n v="2.8697179300000002"/>
    <n v="0.100725548"/>
    <x v="1"/>
    <n v="1.330639294"/>
    <n v="3"/>
    <n v="0"/>
  </r>
  <r>
    <n v="5"/>
    <n v="3.0136320720000001"/>
    <n v="0.45178532900000001"/>
    <x v="0"/>
    <n v="1.765709674"/>
    <n v="3"/>
    <n v="0"/>
  </r>
  <r>
    <n v="3"/>
    <n v="2.336313181"/>
    <n v="0.324227987"/>
    <x v="4"/>
    <n v="1.6817166320000001"/>
    <n v="0"/>
    <n v="0"/>
  </r>
  <r>
    <n v="3"/>
    <n v="7.8628238330000002"/>
    <n v="5.5544611000000001E-2"/>
    <x v="0"/>
    <n v="2.182729277"/>
    <n v="5"/>
    <n v="0"/>
  </r>
  <r>
    <n v="6"/>
    <n v="8.0604524560000002"/>
    <n v="0.39574196499999997"/>
    <x v="1"/>
    <n v="2.7253613200000002"/>
    <n v="4"/>
    <n v="0"/>
  </r>
  <r>
    <n v="5"/>
    <n v="2.1567688249999999"/>
    <n v="0.14801416100000001"/>
    <x v="2"/>
    <n v="2.985395295"/>
    <n v="0"/>
    <n v="0"/>
  </r>
  <r>
    <n v="4"/>
    <n v="1.094810455"/>
    <n v="0.44894298999999999"/>
    <x v="4"/>
    <n v="1.497354759"/>
    <n v="2"/>
    <n v="0"/>
  </r>
  <r>
    <n v="6"/>
    <n v="1.8462648829999999"/>
    <n v="0.34381255900000002"/>
    <x v="3"/>
    <n v="1.898146624"/>
    <n v="3"/>
    <n v="1"/>
  </r>
  <r>
    <n v="3"/>
    <n v="0.61944163100000005"/>
    <n v="0.28964224999999999"/>
    <x v="0"/>
    <n v="0.56223419799999996"/>
    <n v="1"/>
    <n v="0.65565890900000001"/>
  </r>
  <r>
    <n v="12"/>
    <n v="3.0346433410000002"/>
    <n v="0.42169283699999999"/>
    <x v="0"/>
    <n v="4.6445065659999996"/>
    <n v="5"/>
    <n v="1"/>
  </r>
  <r>
    <n v="1"/>
    <n v="2.0799956079999999"/>
    <n v="0.24909422000000001"/>
    <x v="1"/>
    <n v="4.5344332280000001"/>
    <n v="3"/>
    <n v="1"/>
  </r>
  <r>
    <n v="6"/>
    <n v="0.32710336200000001"/>
    <n v="4.3808841000000001E-2"/>
    <x v="4"/>
    <n v="1.2309343239999999"/>
    <n v="1"/>
    <n v="0.94020037899999997"/>
  </r>
  <r>
    <n v="1"/>
    <n v="0.66062277599999997"/>
    <n v="0.36567208200000001"/>
    <x v="0"/>
    <n v="6.3592509670000004"/>
    <n v="1"/>
    <n v="1"/>
  </r>
  <r>
    <n v="6"/>
    <n v="1.9596568240000001"/>
    <n v="4.0705752999999997E-2"/>
    <x v="2"/>
    <n v="2.2743243319999999"/>
    <n v="2"/>
    <n v="1"/>
  </r>
  <r>
    <n v="1"/>
    <n v="6.5567801970000001"/>
    <n v="0.50335773699999997"/>
    <x v="0"/>
    <n v="1.7033384199999999"/>
    <n v="4"/>
    <n v="1"/>
  </r>
  <r>
    <n v="4"/>
    <n v="2.5068342850000001"/>
    <n v="0.167771109"/>
    <x v="0"/>
    <n v="0.85924299500000001"/>
    <n v="2"/>
    <n v="1"/>
  </r>
  <r>
    <n v="3"/>
    <n v="3.432728102"/>
    <n v="0.29678751399999997"/>
    <x v="2"/>
    <n v="1.0196030970000001"/>
    <n v="1"/>
    <n v="0.81975612499999995"/>
  </r>
  <r>
    <n v="3"/>
    <n v="1.242133895"/>
    <n v="0.416302695"/>
    <x v="1"/>
    <n v="1.6714623909999999"/>
    <n v="2"/>
    <n v="1"/>
  </r>
  <r>
    <n v="5"/>
    <n v="2.5417733349999998"/>
    <n v="0.22515004799999999"/>
    <x v="2"/>
    <n v="7.2996276599999996"/>
    <n v="3"/>
    <n v="1"/>
  </r>
  <r>
    <n v="5"/>
    <n v="1.7792530609999999"/>
    <n v="1.2382384E-2"/>
    <x v="2"/>
    <n v="1.6685116259999999"/>
    <n v="1"/>
    <n v="1"/>
  </r>
  <r>
    <n v="5"/>
    <n v="3.2287615490000001"/>
    <n v="0.20896748200000001"/>
    <x v="1"/>
    <n v="4.8473605790000001"/>
    <n v="2"/>
    <n v="1"/>
  </r>
  <r>
    <n v="9"/>
    <n v="0.155698011"/>
    <n v="0.13328696100000001"/>
    <x v="0"/>
    <n v="3.8156945449999999"/>
    <n v="5"/>
    <n v="1"/>
  </r>
  <r>
    <n v="3"/>
    <n v="2.0395097799999999"/>
    <n v="0.28769939700000002"/>
    <x v="4"/>
    <n v="6.4282638329999999"/>
    <n v="0"/>
    <n v="1"/>
  </r>
  <r>
    <n v="3"/>
    <n v="1.0528993419999999"/>
    <n v="0.22629969999999999"/>
    <x v="1"/>
    <n v="0.203324897"/>
    <n v="2"/>
    <n v="0.89629119499999998"/>
  </r>
  <r>
    <n v="6"/>
    <n v="1.1843993319999999"/>
    <n v="0.19468658699999999"/>
    <x v="0"/>
    <n v="1.151136562"/>
    <n v="0"/>
    <n v="1"/>
  </r>
  <r>
    <n v="6"/>
    <n v="9.7262361940000002"/>
    <n v="0.23423582300000001"/>
    <x v="0"/>
    <n v="4.6806358909999997"/>
    <n v="0"/>
    <n v="1"/>
  </r>
  <r>
    <n v="3"/>
    <n v="0.60522812299999995"/>
    <n v="0.35809214"/>
    <x v="3"/>
    <n v="6.3608493810000004"/>
    <n v="0"/>
    <n v="1"/>
  </r>
  <r>
    <n v="7"/>
    <n v="1.118610077"/>
    <n v="0.28209257500000001"/>
    <x v="3"/>
    <n v="7.1254917999999998"/>
    <n v="2"/>
    <n v="1"/>
  </r>
  <r>
    <n v="4"/>
    <n v="2.1393920359999998"/>
    <n v="0.19102752200000001"/>
    <x v="0"/>
    <n v="2.4241296480000001"/>
    <n v="1"/>
    <n v="0.91239347699999995"/>
  </r>
  <r>
    <n v="1"/>
    <n v="5.9639132229999996"/>
    <n v="0.55401750100000002"/>
    <x v="0"/>
    <n v="1.7227906749999999"/>
    <n v="3"/>
    <n v="1"/>
  </r>
  <r>
    <n v="7"/>
    <n v="1.6170070729999999"/>
    <n v="0.12090911"/>
    <x v="0"/>
    <n v="8.5319337730000004"/>
    <n v="2"/>
    <n v="1"/>
  </r>
  <r>
    <n v="7"/>
    <n v="4.0861551790000004"/>
    <n v="0.73901197600000001"/>
    <x v="0"/>
    <n v="2.858066016"/>
    <n v="2"/>
    <n v="1"/>
  </r>
  <r>
    <n v="2"/>
    <n v="5.8216297920000004"/>
    <n v="0.20682366999999999"/>
    <x v="2"/>
    <n v="0.88282017599999996"/>
    <n v="2"/>
    <n v="1"/>
  </r>
  <r>
    <n v="5"/>
    <n v="1.1132621570000001"/>
    <n v="0.56199591699999996"/>
    <x v="4"/>
    <n v="3.5600708170000002"/>
    <n v="5"/>
    <n v="1"/>
  </r>
  <r>
    <n v="6"/>
    <n v="1.49644504"/>
    <n v="0.29302296300000003"/>
    <x v="1"/>
    <n v="2.4478074759999999"/>
    <n v="4"/>
    <n v="1"/>
  </r>
  <r>
    <n v="9"/>
    <n v="1.322761882"/>
    <n v="6.5585196999999998E-2"/>
    <x v="0"/>
    <n v="1.678432497"/>
    <n v="4"/>
    <n v="1"/>
  </r>
  <r>
    <n v="3"/>
    <n v="5.3666952529999996"/>
    <n v="0.452605812"/>
    <x v="1"/>
    <n v="2.888433112"/>
    <n v="1"/>
    <n v="1"/>
  </r>
  <r>
    <n v="4"/>
    <n v="0.13608077399999999"/>
    <n v="0.20513242100000001"/>
    <x v="0"/>
    <n v="2.46213375"/>
    <n v="0"/>
    <n v="1"/>
  </r>
  <r>
    <n v="10"/>
    <n v="1.106334055"/>
    <n v="0.66131668399999999"/>
    <x v="0"/>
    <n v="0.84672807999999999"/>
    <n v="2"/>
    <n v="1"/>
  </r>
  <r>
    <n v="4"/>
    <n v="3.4127631950000001"/>
    <n v="0.55245218299999999"/>
    <x v="2"/>
    <n v="3.3889304820000001"/>
    <n v="7"/>
    <n v="1"/>
  </r>
  <r>
    <n v="4"/>
    <n v="2.5002879220000001"/>
    <n v="0.30376397500000002"/>
    <x v="0"/>
    <n v="1.381290583"/>
    <n v="1"/>
    <n v="0.99234600299999998"/>
  </r>
  <r>
    <n v="4"/>
    <n v="1.7196426229999999"/>
    <n v="9.3807304999999994E-2"/>
    <x v="0"/>
    <n v="2.7126442979999998"/>
    <n v="1"/>
    <n v="1"/>
  </r>
  <r>
    <n v="7"/>
    <n v="2.3292487390000001"/>
    <n v="0.27111018100000001"/>
    <x v="1"/>
    <n v="9.2836426529999994"/>
    <n v="2"/>
    <n v="1"/>
  </r>
  <r>
    <n v="8"/>
    <n v="0.66038649699999996"/>
    <n v="0.100182511"/>
    <x v="0"/>
    <n v="7.4256195109999998"/>
    <n v="1"/>
    <n v="1"/>
  </r>
  <r>
    <n v="6"/>
    <n v="1.69013082"/>
    <n v="0.28629748900000002"/>
    <x v="4"/>
    <n v="9.4791626309999995"/>
    <n v="1"/>
    <n v="1"/>
  </r>
  <r>
    <n v="6"/>
    <n v="2.089676887"/>
    <n v="0.642082021"/>
    <x v="0"/>
    <n v="6.6174100579999999"/>
    <n v="0"/>
    <n v="1"/>
  </r>
  <r>
    <n v="3"/>
    <n v="6.9436427360000001"/>
    <n v="0.126757439"/>
    <x v="0"/>
    <n v="1.724489138"/>
    <n v="1"/>
    <n v="1"/>
  </r>
  <r>
    <n v="5"/>
    <n v="0.90670298599999999"/>
    <n v="0.16985656399999999"/>
    <x v="2"/>
    <n v="14.687158480000001"/>
    <n v="0"/>
    <n v="1"/>
  </r>
  <r>
    <n v="6"/>
    <n v="6.0709649209999998"/>
    <n v="0.52601805199999996"/>
    <x v="1"/>
    <n v="1.124477642"/>
    <n v="2"/>
    <n v="1"/>
  </r>
  <r>
    <n v="2"/>
    <n v="3.100508611"/>
    <n v="0.25425098800000001"/>
    <x v="2"/>
    <n v="6.413697236"/>
    <n v="6"/>
    <n v="1"/>
  </r>
  <r>
    <n v="8"/>
    <n v="6.1651664000000002E-2"/>
    <n v="0.25623342199999999"/>
    <x v="4"/>
    <n v="1.0236644559999999"/>
    <n v="1"/>
    <n v="1"/>
  </r>
  <r>
    <n v="5"/>
    <n v="3.8689334579999999"/>
    <n v="0.237995449"/>
    <x v="3"/>
    <n v="1.5990331040000001"/>
    <n v="7"/>
    <n v="1"/>
  </r>
  <r>
    <n v="4"/>
    <n v="0.108597705"/>
    <n v="0.16232476600000001"/>
    <x v="1"/>
    <n v="5.6200352220000003"/>
    <n v="1"/>
    <n v="1"/>
  </r>
  <r>
    <n v="4"/>
    <n v="17.835033410000001"/>
    <n v="0.29845906999999999"/>
    <x v="0"/>
    <n v="3.4794289890000001"/>
    <n v="2"/>
    <n v="1"/>
  </r>
  <r>
    <n v="2"/>
    <n v="6.182134649"/>
    <n v="0.17920151300000001"/>
    <x v="4"/>
    <n v="1.4273275000000001"/>
    <n v="1"/>
    <n v="1"/>
  </r>
  <r>
    <n v="5"/>
    <n v="1.058662437"/>
    <n v="7.8620093000000002E-2"/>
    <x v="2"/>
    <n v="3.2688516230000002"/>
    <n v="4"/>
    <n v="1"/>
  </r>
  <r>
    <n v="5"/>
    <n v="0.89283858000000005"/>
    <n v="0.34793513300000001"/>
    <x v="4"/>
    <n v="3.4331901419999999"/>
    <n v="3"/>
    <n v="1"/>
  </r>
  <r>
    <n v="4"/>
    <n v="1.441088497"/>
    <n v="0.32554498799999998"/>
    <x v="2"/>
    <n v="3.2779695590000002"/>
    <n v="2"/>
    <n v="0.89523000799999997"/>
  </r>
  <r>
    <n v="2"/>
    <n v="1.3209475479999999"/>
    <n v="0.28449835099999998"/>
    <x v="0"/>
    <n v="8.6012501809999993"/>
    <n v="1"/>
    <n v="1"/>
  </r>
  <r>
    <n v="4"/>
    <n v="1.3972595539999999"/>
    <n v="0.255696861"/>
    <x v="2"/>
    <n v="1.2476349170000001"/>
    <n v="3"/>
    <n v="1"/>
  </r>
  <r>
    <n v="4"/>
    <n v="1.149393589"/>
    <n v="0.26633942999999999"/>
    <x v="2"/>
    <n v="2.3642378709999998"/>
    <n v="3"/>
    <n v="1"/>
  </r>
  <r>
    <n v="1"/>
    <n v="2.9117133979999998"/>
    <n v="0.47422933"/>
    <x v="2"/>
    <n v="0.46076842000000001"/>
    <n v="2"/>
    <n v="0.85049826399999995"/>
  </r>
  <r>
    <n v="8"/>
    <n v="0.538326309"/>
    <n v="6.5283961000000001E-2"/>
    <x v="1"/>
    <n v="3.304261866"/>
    <n v="2"/>
    <n v="1"/>
  </r>
  <r>
    <n v="4"/>
    <n v="5.6120436189999996"/>
    <n v="7.1460783E-2"/>
    <x v="1"/>
    <n v="5.5863217430000001"/>
    <n v="3"/>
    <n v="1"/>
  </r>
  <r>
    <n v="10"/>
    <n v="5.0203694509999996"/>
    <n v="0.66233380600000002"/>
    <x v="2"/>
    <n v="6.4763963670000004"/>
    <n v="4"/>
    <n v="1"/>
  </r>
  <r>
    <n v="6"/>
    <n v="1.9415585179999999"/>
    <n v="0.70560553000000004"/>
    <x v="2"/>
    <n v="0.87128526399999995"/>
    <n v="3"/>
    <n v="1"/>
  </r>
  <r>
    <n v="3"/>
    <n v="5.7464622189999996"/>
    <n v="0.302565311"/>
    <x v="2"/>
    <n v="3.8680535640000002"/>
    <n v="3"/>
    <n v="1"/>
  </r>
  <r>
    <n v="6"/>
    <n v="0.85164817699999995"/>
    <n v="0.48850917900000002"/>
    <x v="2"/>
    <n v="7.2652254809999999"/>
    <n v="4"/>
    <n v="1"/>
  </r>
  <r>
    <n v="4"/>
    <n v="5.3164677E-2"/>
    <n v="0.19837640400000001"/>
    <x v="3"/>
    <n v="1.703300332"/>
    <n v="3"/>
    <n v="0.86275723500000001"/>
  </r>
  <r>
    <n v="3"/>
    <n v="2.8965053630000002"/>
    <n v="0.53073831000000005"/>
    <x v="4"/>
    <n v="17.414817530000001"/>
    <n v="2"/>
    <n v="1"/>
  </r>
  <r>
    <n v="2"/>
    <n v="1.8369664370000001"/>
    <n v="0.107628586"/>
    <x v="0"/>
    <n v="4.4873076779999996"/>
    <n v="2"/>
    <n v="1"/>
  </r>
  <r>
    <n v="3"/>
    <n v="2.5121929129999998"/>
    <n v="0.287686834"/>
    <x v="2"/>
    <n v="0.230616508"/>
    <n v="3"/>
    <n v="0.96108337399999999"/>
  </r>
  <r>
    <n v="5"/>
    <n v="6.8880027200000002"/>
    <n v="0.19682017800000001"/>
    <x v="4"/>
    <n v="2.6475816010000002"/>
    <n v="2"/>
    <n v="1"/>
  </r>
  <r>
    <n v="3"/>
    <n v="10.512240269999999"/>
    <n v="1.9408603999999999E-2"/>
    <x v="4"/>
    <n v="2.3345523689999998"/>
    <n v="1"/>
    <n v="1"/>
  </r>
  <r>
    <n v="4"/>
    <n v="3.0190823980000001"/>
    <n v="8.3965182999999999E-2"/>
    <x v="2"/>
    <n v="2.887172901"/>
    <n v="2"/>
    <n v="1"/>
  </r>
  <r>
    <n v="3"/>
    <n v="4.3324771560000004"/>
    <n v="0.21076077200000001"/>
    <x v="0"/>
    <n v="8.4170251910000005"/>
    <n v="1"/>
    <n v="1"/>
  </r>
  <r>
    <n v="6"/>
    <n v="0.262589407"/>
    <n v="0.216722463"/>
    <x v="0"/>
    <n v="4.588564581"/>
    <n v="0"/>
    <n v="1"/>
  </r>
  <r>
    <n v="5"/>
    <n v="0.52561691099999996"/>
    <n v="0.28451156900000002"/>
    <x v="0"/>
    <n v="0.99063442099999999"/>
    <n v="1"/>
    <n v="0.65921454000000002"/>
  </r>
  <r>
    <n v="5"/>
    <n v="3.9638219239999999"/>
    <n v="0.51504666799999999"/>
    <x v="2"/>
    <n v="3.8824739109999999"/>
    <n v="1"/>
    <n v="1"/>
  </r>
  <r>
    <n v="4"/>
    <n v="1.6935519889999999"/>
    <n v="0.150828728"/>
    <x v="0"/>
    <n v="6.1842125079999999"/>
    <n v="2"/>
    <n v="1"/>
  </r>
  <r>
    <n v="4"/>
    <n v="1.7715837160000001"/>
    <n v="0.205809885"/>
    <x v="1"/>
    <n v="0.35485791100000003"/>
    <n v="5"/>
    <n v="1"/>
  </r>
  <r>
    <n v="6"/>
    <n v="1.107143585"/>
    <n v="0.36450100000000002"/>
    <x v="0"/>
    <n v="1.5765122579999999"/>
    <n v="1"/>
    <n v="1"/>
  </r>
  <r>
    <n v="4"/>
    <n v="2.8045587200000002"/>
    <n v="0.22497028799999999"/>
    <x v="3"/>
    <n v="5.1962178220000004"/>
    <n v="2"/>
    <n v="1"/>
  </r>
  <r>
    <n v="6"/>
    <n v="0.61430908799999995"/>
    <n v="0.31386707899999999"/>
    <x v="0"/>
    <n v="10.37711062"/>
    <n v="1"/>
    <n v="1"/>
  </r>
  <r>
    <n v="4"/>
    <n v="2.9578572969999999"/>
    <n v="0.24028961099999999"/>
    <x v="0"/>
    <n v="0.94375235899999999"/>
    <n v="4"/>
    <n v="1"/>
  </r>
  <r>
    <n v="5"/>
    <n v="0.57275106200000003"/>
    <n v="0.542647926"/>
    <x v="2"/>
    <n v="5.6402204469999999"/>
    <n v="0"/>
    <n v="1"/>
  </r>
  <r>
    <n v="5"/>
    <n v="0.19786187799999999"/>
    <n v="0.40778553400000001"/>
    <x v="0"/>
    <n v="8.4842510390000001"/>
    <n v="1"/>
    <n v="1"/>
  </r>
  <r>
    <n v="4"/>
    <n v="1.2030347189999999"/>
    <n v="0.40305412200000001"/>
    <x v="3"/>
    <n v="1.953559679"/>
    <n v="3"/>
    <n v="0.67577986499999998"/>
  </r>
  <r>
    <n v="5"/>
    <n v="0.78854047599999999"/>
    <n v="7.6552200000000001E-2"/>
    <x v="0"/>
    <n v="6.0236037979999999"/>
    <n v="1"/>
    <n v="1"/>
  </r>
  <r>
    <n v="3"/>
    <n v="6.594449257"/>
    <n v="0.15447287500000001"/>
    <x v="2"/>
    <n v="2.3600665439999999"/>
    <n v="1"/>
    <n v="1"/>
  </r>
  <r>
    <n v="4"/>
    <n v="0.169563293"/>
    <n v="0.510604218"/>
    <x v="3"/>
    <n v="3.0411265649999999"/>
    <n v="2"/>
    <n v="0.99779334500000005"/>
  </r>
  <r>
    <n v="6"/>
    <n v="0.58298939699999996"/>
    <n v="0.31353093799999998"/>
    <x v="0"/>
    <n v="4.1664870360000004"/>
    <n v="0"/>
    <n v="0.94563301700000002"/>
  </r>
  <r>
    <n v="6"/>
    <n v="2.3869992469999999"/>
    <n v="0.31771559399999999"/>
    <x v="0"/>
    <n v="7.8059328370000003"/>
    <n v="1"/>
    <n v="1"/>
  </r>
  <r>
    <n v="1"/>
    <n v="1.9679425989999999"/>
    <n v="0.109644853"/>
    <x v="0"/>
    <n v="12.5211179"/>
    <n v="3"/>
    <n v="1"/>
  </r>
  <r>
    <n v="3"/>
    <n v="0.140809508"/>
    <n v="6.1838793000000003E-2"/>
    <x v="2"/>
    <n v="2.1973465480000001"/>
    <n v="3"/>
    <n v="1"/>
  </r>
  <r>
    <n v="4"/>
    <n v="2.1836563999999999E-2"/>
    <n v="0.68708653799999997"/>
    <x v="0"/>
    <n v="1.3190199810000001"/>
    <n v="3"/>
    <n v="1"/>
  </r>
  <r>
    <n v="6"/>
    <n v="13.28557964"/>
    <n v="0.23621676999999999"/>
    <x v="2"/>
    <n v="7.5919930930000001"/>
    <n v="1"/>
    <n v="1"/>
  </r>
  <r>
    <n v="4"/>
    <n v="3.2261645080000001"/>
    <n v="0.57564997699999998"/>
    <x v="1"/>
    <n v="5.6764436810000003"/>
    <n v="3"/>
    <n v="1"/>
  </r>
  <r>
    <n v="3"/>
    <n v="1.364310183"/>
    <n v="0.57291256400000001"/>
    <x v="1"/>
    <n v="4.5114888830000002"/>
    <n v="0"/>
    <n v="1"/>
  </r>
  <r>
    <n v="14"/>
    <n v="1.9070825"/>
    <n v="0.30045201399999999"/>
    <x v="0"/>
    <n v="6.3432415200000003"/>
    <n v="3"/>
    <n v="1"/>
  </r>
  <r>
    <n v="5"/>
    <n v="0.92998804300000004"/>
    <n v="9.2456806000000002E-2"/>
    <x v="0"/>
    <n v="2.3941398600000001"/>
    <n v="3"/>
    <n v="1"/>
  </r>
  <r>
    <n v="4"/>
    <n v="1.268782096"/>
    <n v="0.18546132900000001"/>
    <x v="0"/>
    <n v="4.5489350750000002"/>
    <n v="1"/>
    <n v="1"/>
  </r>
  <r>
    <n v="5"/>
    <n v="3.1412872529999998"/>
    <n v="0.47438735399999998"/>
    <x v="2"/>
    <n v="8.903024233"/>
    <n v="1"/>
    <n v="1"/>
  </r>
  <r>
    <n v="5"/>
    <n v="6.4319222399999996"/>
    <n v="0.18795942299999999"/>
    <x v="0"/>
    <n v="1.9725733480000001"/>
    <n v="4"/>
    <n v="1"/>
  </r>
  <r>
    <n v="7"/>
    <n v="0.61050083600000005"/>
    <n v="0.637124888"/>
    <x v="1"/>
    <n v="6.0416809120000003"/>
    <n v="0"/>
    <n v="1"/>
  </r>
  <r>
    <n v="7"/>
    <n v="5.5045302859999996"/>
    <n v="7.8320951E-2"/>
    <x v="4"/>
    <n v="2.6435045650000002"/>
    <n v="4"/>
    <n v="1"/>
  </r>
  <r>
    <n v="7"/>
    <n v="0.388811505"/>
    <n v="0.554206066"/>
    <x v="0"/>
    <n v="7.3760430560000003"/>
    <n v="1"/>
    <n v="1"/>
  </r>
  <r>
    <n v="2"/>
    <n v="0.72618496499999996"/>
    <n v="0.233226503"/>
    <x v="4"/>
    <n v="8.3718229500000003"/>
    <n v="3"/>
    <n v="1"/>
  </r>
  <r>
    <n v="5"/>
    <n v="0.11365172"/>
    <n v="0.33343696699999997"/>
    <x v="0"/>
    <n v="3.110884521"/>
    <n v="1"/>
    <n v="1"/>
  </r>
  <r>
    <n v="3"/>
    <n v="0.455302084"/>
    <n v="0.39270561300000001"/>
    <x v="0"/>
    <n v="4.0688263789999999"/>
    <n v="2"/>
    <n v="1"/>
  </r>
  <r>
    <n v="7"/>
    <n v="7.4777211369999996"/>
    <n v="0.31518381699999998"/>
    <x v="0"/>
    <n v="1.698235175"/>
    <n v="1"/>
    <n v="1"/>
  </r>
  <r>
    <n v="2"/>
    <n v="1.8454419630000001"/>
    <n v="0.105165437"/>
    <x v="0"/>
    <n v="4.8450569149999998"/>
    <n v="1"/>
    <n v="1"/>
  </r>
  <r>
    <n v="6"/>
    <n v="0.24254314599999999"/>
    <n v="0.43952700099999997"/>
    <x v="4"/>
    <n v="0.91042572600000005"/>
    <n v="2"/>
    <n v="0.76015706100000002"/>
  </r>
  <r>
    <n v="4"/>
    <n v="9.6362099650000008"/>
    <n v="0.456203154"/>
    <x v="2"/>
    <n v="4.7952660890000001"/>
    <n v="2"/>
    <n v="1"/>
  </r>
  <r>
    <n v="8"/>
    <n v="6.3357034890000001"/>
    <n v="0.33115467100000001"/>
    <x v="0"/>
    <n v="5.3920664130000002"/>
    <n v="1"/>
    <n v="1"/>
  </r>
  <r>
    <n v="5"/>
    <n v="4.2156062219999999"/>
    <n v="7.3245466999999995E-2"/>
    <x v="3"/>
    <n v="3.9015868330000001"/>
    <n v="1"/>
    <n v="1"/>
  </r>
  <r>
    <n v="1"/>
    <n v="8.1304328140000006"/>
    <n v="0.29814023099999998"/>
    <x v="2"/>
    <n v="1.83114939"/>
    <n v="4"/>
    <n v="1"/>
  </r>
  <r>
    <n v="2"/>
    <n v="0.74588189199999999"/>
    <n v="0.19748728199999999"/>
    <x v="0"/>
    <n v="8.2571512140000003"/>
    <n v="1"/>
    <n v="1"/>
  </r>
  <r>
    <n v="3"/>
    <n v="5.4304295309999997"/>
    <n v="9.0703416999999995E-2"/>
    <x v="0"/>
    <n v="1.816772724"/>
    <n v="2"/>
    <n v="0"/>
  </r>
  <r>
    <n v="6"/>
    <n v="3.513463749"/>
    <n v="0.16665704200000001"/>
    <x v="2"/>
    <n v="9.279143822"/>
    <n v="2"/>
    <n v="0"/>
  </r>
  <r>
    <n v="8"/>
    <n v="6.1151118440000003"/>
    <n v="0.57660759500000003"/>
    <x v="3"/>
    <n v="3.8283950529999999"/>
    <n v="0"/>
    <n v="0"/>
  </r>
  <r>
    <n v="4"/>
    <n v="4.7823412740000002"/>
    <n v="0.296214643"/>
    <x v="2"/>
    <n v="12.64307642"/>
    <n v="2"/>
    <n v="0"/>
  </r>
  <r>
    <n v="3"/>
    <n v="1.2762155749999999"/>
    <n v="0.37877440699999998"/>
    <x v="3"/>
    <n v="6.601897042"/>
    <n v="0"/>
    <n v="0"/>
  </r>
  <r>
    <n v="6"/>
    <n v="4.4669558240000002"/>
    <n v="0.35813440200000002"/>
    <x v="2"/>
    <n v="1.901822358"/>
    <n v="1"/>
    <n v="0"/>
  </r>
  <r>
    <n v="6"/>
    <n v="0.91328982700000005"/>
    <n v="0.233800644"/>
    <x v="2"/>
    <n v="5.3914186590000002"/>
    <n v="2"/>
    <n v="0"/>
  </r>
  <r>
    <n v="8"/>
    <n v="1.195135566"/>
    <n v="0.15795582499999999"/>
    <x v="2"/>
    <n v="6.2036101720000003"/>
    <n v="3"/>
    <n v="0"/>
  </r>
  <r>
    <n v="6"/>
    <n v="0.34255036100000003"/>
    <n v="0.212236123"/>
    <x v="4"/>
    <n v="4.1230497479999997"/>
    <n v="0"/>
    <n v="1"/>
  </r>
  <r>
    <n v="6"/>
    <n v="8.2036422350000002"/>
    <n v="0.38357982200000001"/>
    <x v="0"/>
    <n v="3.3804183870000002"/>
    <n v="1"/>
    <n v="1"/>
  </r>
  <r>
    <n v="5"/>
    <n v="1.0317134889999999"/>
    <n v="0.62804822299999996"/>
    <x v="1"/>
    <n v="8.5839984030000007"/>
    <n v="2"/>
    <n v="1"/>
  </r>
  <r>
    <n v="4"/>
    <n v="2.205800457"/>
    <n v="8.5349987000000002E-2"/>
    <x v="0"/>
    <n v="1.6715457229999999"/>
    <n v="0"/>
    <n v="1"/>
  </r>
  <r>
    <n v="5"/>
    <n v="1.489451071"/>
    <n v="0.16714283399999999"/>
    <x v="2"/>
    <n v="3.7415164070000002"/>
    <n v="3"/>
    <n v="1"/>
  </r>
  <r>
    <n v="5"/>
    <n v="9.6512413559999999"/>
    <n v="0.32799091400000002"/>
    <x v="2"/>
    <n v="24.796182200000001"/>
    <n v="1"/>
    <n v="1"/>
  </r>
  <r>
    <n v="6"/>
    <n v="1.224126547"/>
    <n v="0.28103271400000002"/>
    <x v="4"/>
    <n v="3.8261394599999998"/>
    <n v="3"/>
    <n v="1"/>
  </r>
  <r>
    <n v="11"/>
    <n v="4.5226187390000003"/>
    <n v="0.489624797"/>
    <x v="0"/>
    <n v="3.740790719"/>
    <n v="4"/>
    <n v="1"/>
  </r>
  <r>
    <n v="8"/>
    <n v="5.8016870850000002"/>
    <n v="0.30496495800000001"/>
    <x v="2"/>
    <n v="0.98921574400000001"/>
    <n v="3"/>
    <n v="1"/>
  </r>
  <r>
    <n v="7"/>
    <n v="1.716010714"/>
    <n v="0.40733480700000002"/>
    <x v="2"/>
    <n v="8.2761788289999991"/>
    <n v="1"/>
    <n v="1"/>
  </r>
  <r>
    <n v="7"/>
    <n v="1.42527436"/>
    <n v="0.49583409699999997"/>
    <x v="4"/>
    <n v="7.5461598350000001"/>
    <n v="3"/>
    <n v="1"/>
  </r>
  <r>
    <n v="4"/>
    <n v="4.1319541580000001"/>
    <n v="0.35389283300000002"/>
    <x v="1"/>
    <n v="2.666887145"/>
    <n v="1"/>
    <n v="1"/>
  </r>
  <r>
    <n v="8"/>
    <n v="7.3219567379999999"/>
    <n v="0.44603088000000002"/>
    <x v="4"/>
    <n v="8.5152499850000005"/>
    <n v="1"/>
    <n v="1"/>
  </r>
  <r>
    <n v="6"/>
    <n v="4.2186554000000003"/>
    <n v="0.59374961199999998"/>
    <x v="0"/>
    <n v="2.443195743"/>
    <n v="1"/>
    <n v="1"/>
  </r>
  <r>
    <n v="2"/>
    <n v="0.772919154"/>
    <n v="0.20367376500000001"/>
    <x v="3"/>
    <n v="2.6329067639999999"/>
    <n v="3"/>
    <n v="1"/>
  </r>
  <r>
    <n v="4"/>
    <n v="6.5760238040000001"/>
    <n v="0.39400318600000001"/>
    <x v="1"/>
    <n v="3.7899326869999999"/>
    <n v="0"/>
    <n v="1"/>
  </r>
  <r>
    <n v="0"/>
    <n v="1.4710190400000001"/>
    <n v="5.8217435999999997E-2"/>
    <x v="0"/>
    <n v="1.838453747"/>
    <n v="2"/>
    <n v="1"/>
  </r>
  <r>
    <n v="6"/>
    <n v="2.5756891070000001"/>
    <n v="0.16536485200000001"/>
    <x v="0"/>
    <n v="2.1329603829999999"/>
    <n v="0"/>
    <n v="1"/>
  </r>
  <r>
    <n v="0"/>
    <n v="5.3413125619999997"/>
    <n v="0.43078251200000001"/>
    <x v="0"/>
    <n v="5.6854534750000001"/>
    <n v="3"/>
    <n v="1"/>
  </r>
  <r>
    <n v="7"/>
    <n v="0.62622367099999998"/>
    <n v="0.50968994599999995"/>
    <x v="2"/>
    <n v="0.975297423"/>
    <n v="5"/>
    <n v="1"/>
  </r>
  <r>
    <n v="9"/>
    <n v="4.6045242120000003"/>
    <n v="0.107551314"/>
    <x v="1"/>
    <n v="3.8198289160000001"/>
    <n v="2"/>
    <n v="1"/>
  </r>
  <r>
    <n v="7"/>
    <n v="2.7202303419999998"/>
    <n v="0.30961451000000001"/>
    <x v="1"/>
    <n v="5.5118279929999998"/>
    <n v="1"/>
    <n v="1"/>
  </r>
  <r>
    <n v="2"/>
    <n v="6.7143734009999996"/>
    <n v="0.72943268900000002"/>
    <x v="1"/>
    <n v="5.0387687659999996"/>
    <n v="3"/>
    <n v="1"/>
  </r>
  <r>
    <n v="4"/>
    <n v="0.56611913599999997"/>
    <n v="0.42244240500000002"/>
    <x v="0"/>
    <n v="8.2490086009999999"/>
    <n v="2"/>
    <n v="1"/>
  </r>
  <r>
    <n v="8"/>
    <n v="1.6377124160000001"/>
    <n v="5.9311139999999998E-2"/>
    <x v="2"/>
    <n v="1.1148926290000001"/>
    <n v="2"/>
    <n v="0.93517248100000006"/>
  </r>
  <r>
    <n v="5"/>
    <n v="5.3664670320000001"/>
    <n v="0.419771962"/>
    <x v="0"/>
    <n v="0.57436269200000001"/>
    <n v="2"/>
    <n v="1"/>
  </r>
  <r>
    <n v="5"/>
    <n v="5.8257114999999998E-2"/>
    <n v="0.11457233999999999"/>
    <x v="0"/>
    <n v="2.0673674609999999"/>
    <n v="3"/>
    <n v="1"/>
  </r>
  <r>
    <n v="6"/>
    <n v="0.357030978"/>
    <n v="0.26311773700000002"/>
    <x v="4"/>
    <n v="10.58489758"/>
    <n v="4"/>
    <n v="1"/>
  </r>
  <r>
    <n v="2"/>
    <n v="13.990054949999999"/>
    <n v="0.17802346599999999"/>
    <x v="0"/>
    <n v="3.0096819209999999"/>
    <n v="1"/>
    <n v="1"/>
  </r>
  <r>
    <n v="4"/>
    <n v="0.98715506099999994"/>
    <n v="0.11712757"/>
    <x v="4"/>
    <n v="5.749865464"/>
    <n v="1"/>
    <n v="1"/>
  </r>
  <r>
    <n v="7"/>
    <n v="11.132540179999999"/>
    <n v="0.171871943"/>
    <x v="4"/>
    <n v="5.5164885369999999"/>
    <n v="3"/>
    <n v="1"/>
  </r>
  <r>
    <n v="3"/>
    <n v="0.60462891399999996"/>
    <n v="0.228181676"/>
    <x v="1"/>
    <n v="1.998191439"/>
    <n v="0"/>
    <n v="0.77785836100000005"/>
  </r>
  <r>
    <n v="6"/>
    <n v="1.343995901"/>
    <n v="0.32828317699999998"/>
    <x v="0"/>
    <n v="1.1278009019999999"/>
    <n v="3"/>
    <n v="0"/>
  </r>
  <r>
    <n v="2"/>
    <n v="4.193515552"/>
    <n v="0.30820505500000001"/>
    <x v="1"/>
    <n v="2.3127003080000001"/>
    <n v="1"/>
    <n v="0"/>
  </r>
  <r>
    <n v="8"/>
    <n v="3.216890459"/>
    <n v="0.42173524099999998"/>
    <x v="3"/>
    <n v="4.7114398289999997"/>
    <n v="0"/>
    <n v="0"/>
  </r>
  <r>
    <n v="10"/>
    <n v="2.6105295769999999"/>
    <n v="0.38720929100000001"/>
    <x v="1"/>
    <n v="3.6361248750000001"/>
    <n v="1"/>
    <n v="0"/>
  </r>
  <r>
    <n v="5"/>
    <n v="2.264424263"/>
    <n v="0.34198109100000001"/>
    <x v="1"/>
    <n v="3.9482490449999998"/>
    <n v="0"/>
    <n v="0"/>
  </r>
  <r>
    <n v="4"/>
    <n v="5.5629563690000001"/>
    <n v="5.0795160999999998E-2"/>
    <x v="4"/>
    <n v="1.7814725090000001"/>
    <n v="0"/>
    <n v="0"/>
  </r>
  <r>
    <n v="4"/>
    <n v="0.80343662800000004"/>
    <n v="0.29637296299999999"/>
    <x v="2"/>
    <n v="3.745868755"/>
    <n v="2"/>
    <n v="0"/>
  </r>
  <r>
    <n v="8"/>
    <n v="1.7527218840000001"/>
    <n v="0.138000867"/>
    <x v="4"/>
    <n v="0.92519900499999996"/>
    <n v="2"/>
    <n v="0"/>
  </r>
  <r>
    <n v="9"/>
    <n v="0.50686215599999995"/>
    <n v="0.28445947199999999"/>
    <x v="4"/>
    <n v="2.3205850510000001"/>
    <n v="1"/>
    <n v="0"/>
  </r>
  <r>
    <n v="7"/>
    <n v="2.7185875390000001"/>
    <n v="9.8759934999999993E-2"/>
    <x v="4"/>
    <n v="1.1354581610000001"/>
    <n v="0"/>
    <n v="0"/>
  </r>
  <r>
    <n v="7"/>
    <n v="0.86522470500000004"/>
    <n v="0.39881016699999999"/>
    <x v="1"/>
    <n v="3.831147165"/>
    <n v="4"/>
    <n v="0"/>
  </r>
  <r>
    <n v="3"/>
    <n v="1.218685488"/>
    <n v="0.53631833100000004"/>
    <x v="2"/>
    <n v="3.0114213310000002"/>
    <n v="1"/>
    <n v="0"/>
  </r>
  <r>
    <n v="8"/>
    <n v="1.911722712"/>
    <n v="8.9698810000000004E-2"/>
    <x v="0"/>
    <n v="2.0640797590000002"/>
    <n v="3"/>
    <n v="1"/>
  </r>
  <r>
    <n v="7"/>
    <n v="8.1406332999999997E-2"/>
    <n v="0.31571479600000002"/>
    <x v="2"/>
    <n v="1.619162945"/>
    <n v="1"/>
    <n v="0.94252235200000001"/>
  </r>
  <r>
    <n v="2"/>
    <n v="0.28932765100000002"/>
    <n v="0.41514315299999999"/>
    <x v="0"/>
    <n v="2.649349859"/>
    <n v="0"/>
    <n v="0.82319574900000003"/>
  </r>
  <r>
    <n v="5"/>
    <n v="3.4744107199999998"/>
    <n v="0.34516021099999999"/>
    <x v="0"/>
    <n v="2.1649169150000001"/>
    <n v="0"/>
    <n v="1"/>
  </r>
  <r>
    <n v="7"/>
    <n v="1.680940493"/>
    <n v="8.9244364000000007E-2"/>
    <x v="0"/>
    <n v="4.3986269589999996"/>
    <n v="1"/>
    <n v="1"/>
  </r>
  <r>
    <n v="6"/>
    <n v="6.002783387"/>
    <n v="0.200732457"/>
    <x v="0"/>
    <n v="7.0552216239999996"/>
    <n v="2"/>
    <n v="1"/>
  </r>
  <r>
    <n v="1"/>
    <n v="3.5591060470000002"/>
    <n v="0.202370147"/>
    <x v="1"/>
    <n v="5.243938107"/>
    <n v="1"/>
    <n v="1"/>
  </r>
  <r>
    <n v="3"/>
    <n v="2.4401797999999999E-2"/>
    <n v="0.43471276800000003"/>
    <x v="2"/>
    <n v="5.6638503800000004"/>
    <n v="2"/>
    <n v="1"/>
  </r>
  <r>
    <n v="4"/>
    <n v="2.8769084309999999"/>
    <n v="0.296329493"/>
    <x v="0"/>
    <n v="0.203729253"/>
    <n v="2"/>
    <n v="1"/>
  </r>
  <r>
    <n v="4"/>
    <n v="0.29523701800000002"/>
    <n v="0.39193765600000002"/>
    <x v="2"/>
    <n v="3.4029173670000001"/>
    <n v="2"/>
    <n v="0.76622752500000002"/>
  </r>
  <r>
    <n v="3"/>
    <n v="4.5551354420000001"/>
    <n v="0.36263825700000002"/>
    <x v="0"/>
    <n v="3.9364728590000002"/>
    <n v="1"/>
    <n v="1"/>
  </r>
  <r>
    <n v="7"/>
    <n v="14.30578208"/>
    <n v="0.28849796300000002"/>
    <x v="2"/>
    <n v="6.2977631519999999"/>
    <n v="3"/>
    <n v="1"/>
  </r>
  <r>
    <n v="9"/>
    <n v="2.2727294059999998"/>
    <n v="0.22662940200000001"/>
    <x v="2"/>
    <n v="6.7328045660000004"/>
    <n v="1"/>
    <n v="1"/>
  </r>
  <r>
    <n v="4"/>
    <n v="3.4444744919999999"/>
    <n v="0.15859804899999999"/>
    <x v="3"/>
    <n v="8.1398517550000005"/>
    <n v="2"/>
    <n v="1"/>
  </r>
  <r>
    <n v="3"/>
    <n v="0.81272723000000002"/>
    <n v="8.1085909999999997E-2"/>
    <x v="0"/>
    <n v="2.2027195650000002"/>
    <n v="0"/>
    <n v="0.94531517799999998"/>
  </r>
  <r>
    <n v="4"/>
    <n v="1.7266137800000001"/>
    <n v="7.2548107000000001E-2"/>
    <x v="4"/>
    <n v="2.4240777219999998"/>
    <n v="5"/>
    <n v="1"/>
  </r>
  <r>
    <n v="4"/>
    <n v="5.815812684"/>
    <n v="0.28095463100000001"/>
    <x v="1"/>
    <n v="0.15728794300000001"/>
    <n v="3"/>
    <n v="1"/>
  </r>
  <r>
    <n v="6"/>
    <n v="0.54968851799999996"/>
    <n v="0.477524793"/>
    <x v="3"/>
    <n v="1.2701279009999999"/>
    <n v="6"/>
    <n v="0.83896644200000003"/>
  </r>
  <r>
    <n v="3"/>
    <n v="0.92584128200000004"/>
    <n v="0.30592935900000001"/>
    <x v="0"/>
    <n v="4.4688925829999997"/>
    <n v="1"/>
    <n v="0.78591489999999997"/>
  </r>
  <r>
    <n v="10"/>
    <n v="1.768706603"/>
    <n v="0.36490830400000002"/>
    <x v="2"/>
    <n v="3.9943200459999999"/>
    <n v="1"/>
    <n v="1"/>
  </r>
  <r>
    <n v="5"/>
    <n v="3.7369781409999998"/>
    <n v="0.29179291099999999"/>
    <x v="0"/>
    <n v="4.329234917"/>
    <n v="1"/>
    <n v="1"/>
  </r>
  <r>
    <n v="5"/>
    <n v="1.4142568740000001"/>
    <n v="4.1097643000000003E-2"/>
    <x v="2"/>
    <n v="4.2794425409999999"/>
    <n v="0"/>
    <n v="1"/>
  </r>
  <r>
    <n v="3"/>
    <n v="7.8821331590000003"/>
    <n v="0.28581951300000003"/>
    <x v="0"/>
    <n v="0.86878754000000002"/>
    <n v="4"/>
    <n v="1"/>
  </r>
  <r>
    <n v="2"/>
    <n v="0.29766171499999999"/>
    <n v="0.31537474399999998"/>
    <x v="1"/>
    <n v="6.9066627049999996"/>
    <n v="0"/>
    <n v="1"/>
  </r>
  <r>
    <n v="7"/>
    <n v="1.389938337"/>
    <n v="0.51648885200000005"/>
    <x v="0"/>
    <n v="2.9850329100000002"/>
    <n v="2"/>
    <n v="1"/>
  </r>
  <r>
    <n v="5"/>
    <n v="3.702823118"/>
    <n v="0.59212330700000004"/>
    <x v="2"/>
    <n v="3.9275040290000001"/>
    <n v="4"/>
    <n v="1"/>
  </r>
  <r>
    <n v="4"/>
    <n v="0.76849892099999995"/>
    <n v="0.25875725100000002"/>
    <x v="2"/>
    <n v="5.6821379079999996"/>
    <n v="3"/>
    <n v="1"/>
  </r>
  <r>
    <n v="6"/>
    <n v="3.204945945"/>
    <n v="0.470225106"/>
    <x v="3"/>
    <n v="11.058348519999999"/>
    <n v="2"/>
    <n v="1"/>
  </r>
  <r>
    <n v="5"/>
    <n v="0.53815865699999998"/>
    <n v="0.44827277599999998"/>
    <x v="4"/>
    <n v="5.494677287"/>
    <n v="1"/>
    <n v="1"/>
  </r>
  <r>
    <n v="4"/>
    <n v="0.17282468500000001"/>
    <n v="0.15304443700000001"/>
    <x v="0"/>
    <n v="1.7705499979999999"/>
    <n v="2"/>
    <n v="1"/>
  </r>
  <r>
    <n v="7"/>
    <n v="0.38696478499999998"/>
    <n v="9.9416649999999995E-2"/>
    <x v="0"/>
    <n v="12.72992129"/>
    <n v="2"/>
    <n v="1"/>
  </r>
  <r>
    <n v="4"/>
    <n v="7.9771280300000003"/>
    <n v="0.24204076999999999"/>
    <x v="0"/>
    <n v="3.4577716559999998"/>
    <n v="1"/>
    <n v="1"/>
  </r>
  <r>
    <n v="2"/>
    <n v="2.4072184089999999"/>
    <n v="0.19503432000000001"/>
    <x v="1"/>
    <n v="3.571840575"/>
    <n v="2"/>
    <n v="1"/>
  </r>
  <r>
    <n v="3"/>
    <n v="4.7739951029999999"/>
    <n v="0.34193469300000001"/>
    <x v="4"/>
    <n v="8.3143100190000006"/>
    <n v="2"/>
    <n v="1"/>
  </r>
  <r>
    <n v="8"/>
    <n v="1.213342133"/>
    <n v="0.41467638699999998"/>
    <x v="4"/>
    <n v="1.140004325"/>
    <n v="0"/>
    <n v="0.69327971300000002"/>
  </r>
  <r>
    <n v="5"/>
    <n v="2.6943112259999999"/>
    <n v="0.21992743300000001"/>
    <x v="0"/>
    <n v="4.9275577269999999"/>
    <n v="0"/>
    <n v="1"/>
  </r>
  <r>
    <n v="6"/>
    <n v="2.049306208"/>
    <n v="0.33575509799999997"/>
    <x v="1"/>
    <n v="6.0537379500000004"/>
    <n v="5"/>
    <n v="1"/>
  </r>
  <r>
    <n v="2"/>
    <n v="8.7417910939999999"/>
    <n v="0.17552082999999999"/>
    <x v="4"/>
    <n v="3.1840782619999999"/>
    <n v="1"/>
    <n v="1"/>
  </r>
  <r>
    <n v="3"/>
    <n v="4.1299189869999999"/>
    <n v="0.13373816499999999"/>
    <x v="3"/>
    <n v="6.0146292829999997"/>
    <n v="7"/>
    <n v="1"/>
  </r>
  <r>
    <n v="3"/>
    <n v="3.934035266"/>
    <n v="8.2564576000000001E-2"/>
    <x v="2"/>
    <n v="10.779660160000001"/>
    <n v="1"/>
    <n v="1"/>
  </r>
  <r>
    <n v="7"/>
    <n v="0.14238593899999999"/>
    <n v="4.4718463E-2"/>
    <x v="0"/>
    <n v="0.69727494999999995"/>
    <n v="4"/>
    <n v="0.66987868699999997"/>
  </r>
  <r>
    <n v="5"/>
    <n v="2.3933216900000001"/>
    <n v="8.0857735E-2"/>
    <x v="0"/>
    <n v="1.719167876"/>
    <n v="2"/>
    <n v="1"/>
  </r>
  <r>
    <n v="2"/>
    <n v="1.8876534629999999"/>
    <n v="0.22907118300000001"/>
    <x v="0"/>
    <n v="0.33147152000000002"/>
    <n v="0"/>
    <n v="0.732959849"/>
  </r>
  <r>
    <n v="2"/>
    <n v="7.886702444"/>
    <n v="0.17964860799999999"/>
    <x v="4"/>
    <n v="1.0894466599999999"/>
    <n v="4"/>
    <n v="1"/>
  </r>
  <r>
    <n v="7"/>
    <n v="0.89255886100000004"/>
    <n v="0.18709468000000001"/>
    <x v="4"/>
    <n v="2.7915623420000002"/>
    <n v="2"/>
    <n v="1"/>
  </r>
  <r>
    <n v="8"/>
    <n v="0.94344787399999996"/>
    <n v="0.62158633299999999"/>
    <x v="0"/>
    <n v="2.408899168"/>
    <n v="2"/>
    <n v="1"/>
  </r>
  <r>
    <n v="4"/>
    <n v="1.5897513809999999"/>
    <n v="0.54443029600000004"/>
    <x v="0"/>
    <n v="2.1618897960000001"/>
    <n v="1"/>
    <n v="1"/>
  </r>
  <r>
    <n v="4"/>
    <n v="0.83664161299999995"/>
    <n v="0.36470901100000003"/>
    <x v="0"/>
    <n v="8.2524447179999996"/>
    <n v="0"/>
    <n v="1"/>
  </r>
  <r>
    <n v="4"/>
    <n v="0.41497344400000002"/>
    <n v="0.26297149399999997"/>
    <x v="3"/>
    <n v="8.4338405590000001"/>
    <n v="1"/>
    <n v="1"/>
  </r>
  <r>
    <n v="3"/>
    <n v="5.8434476709999998"/>
    <n v="0.207953686"/>
    <x v="0"/>
    <n v="9.7439931909999995"/>
    <n v="3"/>
    <n v="1"/>
  </r>
  <r>
    <n v="4"/>
    <n v="2.4512136409999998"/>
    <n v="0.468799929"/>
    <x v="0"/>
    <n v="3.8055173020000002"/>
    <n v="2"/>
    <n v="1"/>
  </r>
  <r>
    <n v="6"/>
    <n v="5.9276827360000004"/>
    <n v="0.46957586699999998"/>
    <x v="0"/>
    <n v="15.046124300000001"/>
    <n v="4"/>
    <n v="1"/>
  </r>
  <r>
    <n v="5"/>
    <n v="5.3359629320000002"/>
    <n v="0.28132351"/>
    <x v="2"/>
    <n v="5.0390420269999998"/>
    <n v="0"/>
    <n v="1"/>
  </r>
  <r>
    <n v="5"/>
    <n v="0.994034105"/>
    <n v="0.172480511"/>
    <x v="4"/>
    <n v="4.6003674019999998"/>
    <n v="0"/>
    <n v="1"/>
  </r>
  <r>
    <n v="3"/>
    <n v="2.3804771769999999"/>
    <n v="0.281209137"/>
    <x v="1"/>
    <n v="4.8749912230000003"/>
    <n v="3"/>
    <n v="1"/>
  </r>
  <r>
    <n v="6"/>
    <n v="0.260655727"/>
    <n v="0.191368706"/>
    <x v="0"/>
    <n v="5.0322552229999999"/>
    <n v="1"/>
    <n v="1"/>
  </r>
  <r>
    <n v="4"/>
    <n v="7.4042152899999998"/>
    <n v="8.2472633000000004E-2"/>
    <x v="4"/>
    <n v="2.5502173049999999"/>
    <n v="4"/>
    <n v="1"/>
  </r>
  <r>
    <n v="2"/>
    <n v="1.5538665190000001"/>
    <n v="0.42413488599999999"/>
    <x v="0"/>
    <n v="5.6048553019999998"/>
    <n v="3"/>
    <n v="1"/>
  </r>
  <r>
    <n v="5"/>
    <n v="1.5010232569999999"/>
    <n v="0.28911963800000001"/>
    <x v="3"/>
    <n v="7.953131731"/>
    <n v="3"/>
    <n v="1"/>
  </r>
  <r>
    <n v="7"/>
    <n v="1.081856865"/>
    <n v="8.4349896999999993E-2"/>
    <x v="0"/>
    <n v="0.56936751600000002"/>
    <n v="1"/>
    <n v="0.89418104899999995"/>
  </r>
  <r>
    <n v="8"/>
    <n v="1.852248157"/>
    <n v="0.38691411399999998"/>
    <x v="0"/>
    <n v="4.4024278880000001"/>
    <n v="5"/>
    <n v="1"/>
  </r>
  <r>
    <n v="0"/>
    <n v="0.87009203099999999"/>
    <n v="6.2331228000000002E-2"/>
    <x v="2"/>
    <n v="0.26610167200000001"/>
    <n v="1"/>
    <n v="0.40291041599999999"/>
  </r>
  <r>
    <n v="5"/>
    <n v="1.409301881"/>
    <n v="0.119154524"/>
    <x v="0"/>
    <n v="7.0022487"/>
    <n v="1"/>
    <n v="1"/>
  </r>
  <r>
    <n v="4"/>
    <n v="4.8275195709999998"/>
    <n v="0.43388274500000001"/>
    <x v="0"/>
    <n v="4.1817288259999996"/>
    <n v="2"/>
    <n v="1"/>
  </r>
  <r>
    <n v="6"/>
    <n v="5.3919235639999998"/>
    <n v="0.25731591799999998"/>
    <x v="4"/>
    <n v="3.5845837679999999"/>
    <n v="0"/>
    <n v="1"/>
  </r>
  <r>
    <n v="4"/>
    <n v="1.088003501"/>
    <n v="0.35543550699999998"/>
    <x v="4"/>
    <n v="0.17734807999999999"/>
    <n v="1"/>
    <n v="1"/>
  </r>
  <r>
    <n v="7"/>
    <n v="1.8990613030000001"/>
    <n v="0.36800740500000001"/>
    <x v="2"/>
    <n v="2.2587018830000001"/>
    <n v="1"/>
    <n v="1"/>
  </r>
  <r>
    <n v="2"/>
    <n v="6.2101321409999999"/>
    <n v="0.56947650800000005"/>
    <x v="4"/>
    <n v="2.5066471610000001"/>
    <n v="0"/>
    <n v="1"/>
  </r>
  <r>
    <n v="3"/>
    <n v="0.16233388400000001"/>
    <n v="0.35041245700000001"/>
    <x v="2"/>
    <n v="6.8644254299999998"/>
    <n v="5"/>
    <n v="1"/>
  </r>
  <r>
    <n v="3"/>
    <n v="6.5985956850000003"/>
    <n v="3.6968648999999999E-2"/>
    <x v="4"/>
    <n v="2.8147761149999999"/>
    <n v="4"/>
    <n v="1"/>
  </r>
  <r>
    <n v="5"/>
    <n v="0.74224858500000002"/>
    <n v="0.395415935"/>
    <x v="2"/>
    <n v="3.058708856"/>
    <n v="0"/>
    <n v="0.90209484600000001"/>
  </r>
  <r>
    <n v="6"/>
    <n v="3.4046394260000001"/>
    <n v="0.31812938499999999"/>
    <x v="4"/>
    <n v="6.5522323350000002"/>
    <n v="1"/>
    <n v="1"/>
  </r>
  <r>
    <n v="9"/>
    <n v="2.6207836979999999"/>
    <n v="0.39462277699999998"/>
    <x v="0"/>
    <n v="12.92470262"/>
    <n v="2"/>
    <n v="1"/>
  </r>
  <r>
    <n v="6"/>
    <n v="2.415192416"/>
    <n v="8.3264622999999996E-2"/>
    <x v="0"/>
    <n v="3.3220320000000001"/>
    <n v="3"/>
    <n v="1"/>
  </r>
  <r>
    <n v="7"/>
    <n v="5.8846603289999999"/>
    <n v="0.17817496299999999"/>
    <x v="2"/>
    <n v="9.2171389010000002"/>
    <n v="3"/>
    <n v="1"/>
  </r>
  <r>
    <n v="2"/>
    <n v="0.32132660800000001"/>
    <n v="0.38219006500000002"/>
    <x v="2"/>
    <n v="10.735655769999999"/>
    <n v="4"/>
    <n v="1"/>
  </r>
  <r>
    <n v="2"/>
    <n v="1.278663205"/>
    <n v="0.19654379"/>
    <x v="1"/>
    <n v="0.97414867299999996"/>
    <n v="4"/>
    <n v="1"/>
  </r>
  <r>
    <n v="8"/>
    <n v="2.3182128230000001"/>
    <n v="0.67632108499999999"/>
    <x v="0"/>
    <n v="1.7778299689999999"/>
    <n v="2"/>
    <n v="1"/>
  </r>
  <r>
    <n v="8"/>
    <n v="5.0026132820000004"/>
    <n v="0.396964661"/>
    <x v="0"/>
    <n v="17.130634749999999"/>
    <n v="1"/>
    <n v="1"/>
  </r>
  <r>
    <n v="8"/>
    <n v="0.73173472699999997"/>
    <n v="0.12630281700000001"/>
    <x v="0"/>
    <n v="6.717051229"/>
    <n v="5"/>
    <n v="1"/>
  </r>
  <r>
    <n v="7"/>
    <n v="4.8725864349999997"/>
    <n v="0.19836721299999999"/>
    <x v="0"/>
    <n v="1.328071504"/>
    <n v="1"/>
    <n v="1"/>
  </r>
  <r>
    <n v="6"/>
    <n v="1.530669828"/>
    <n v="0.27567898000000002"/>
    <x v="4"/>
    <n v="9.6953545929999994"/>
    <n v="6"/>
    <n v="1"/>
  </r>
  <r>
    <n v="2"/>
    <n v="0.62814303500000002"/>
    <n v="0.263536245"/>
    <x v="2"/>
    <n v="11.61178949"/>
    <n v="3"/>
    <n v="1"/>
  </r>
  <r>
    <n v="7"/>
    <n v="4.2687062500000001"/>
    <n v="0.209419825"/>
    <x v="4"/>
    <n v="3.9304018859999998"/>
    <n v="1"/>
    <n v="1"/>
  </r>
  <r>
    <n v="6"/>
    <n v="0.285896914"/>
    <n v="0.37903535100000002"/>
    <x v="2"/>
    <n v="6.1158426779999999"/>
    <n v="1"/>
    <n v="1"/>
  </r>
  <r>
    <n v="5"/>
    <n v="2.1693805859999999"/>
    <n v="0.44725990900000001"/>
    <x v="1"/>
    <n v="4.7692112379999996"/>
    <n v="2"/>
    <n v="1"/>
  </r>
  <r>
    <n v="6"/>
    <n v="0.19802130500000001"/>
    <n v="0.34867161000000002"/>
    <x v="3"/>
    <n v="8.8549759800000007"/>
    <n v="4"/>
    <n v="1"/>
  </r>
  <r>
    <n v="4"/>
    <n v="1.3221168210000001"/>
    <n v="0.32463320299999998"/>
    <x v="4"/>
    <n v="1.697770403"/>
    <n v="1"/>
    <n v="1"/>
  </r>
  <r>
    <n v="4"/>
    <n v="2.756959078"/>
    <n v="0.214002952"/>
    <x v="1"/>
    <n v="2.3645493229999999"/>
    <n v="1"/>
    <n v="1"/>
  </r>
  <r>
    <n v="4"/>
    <n v="2.4365729370000002"/>
    <n v="7.6194182999999999E-2"/>
    <x v="2"/>
    <n v="6.8363544550000004"/>
    <n v="4"/>
    <n v="1"/>
  </r>
  <r>
    <n v="5"/>
    <n v="1.5558447339999999"/>
    <n v="9.1465334999999995E-2"/>
    <x v="3"/>
    <n v="6.9197296799999997"/>
    <n v="0"/>
    <n v="1"/>
  </r>
  <r>
    <n v="4"/>
    <n v="1.6813503759999999"/>
    <n v="0.26835850700000002"/>
    <x v="1"/>
    <n v="6.8233298839999996"/>
    <n v="1"/>
    <n v="1"/>
  </r>
  <r>
    <n v="7"/>
    <n v="0.771534465"/>
    <n v="0.47094834099999999"/>
    <x v="3"/>
    <n v="5.3161010969999998"/>
    <n v="3"/>
    <n v="1"/>
  </r>
  <r>
    <n v="2"/>
    <n v="1.8257706760000001"/>
    <n v="0.477664692"/>
    <x v="4"/>
    <n v="7.9210914700000004"/>
    <n v="2"/>
    <n v="1"/>
  </r>
  <r>
    <n v="4"/>
    <n v="9.1891346830000007"/>
    <n v="0.26511219899999999"/>
    <x v="1"/>
    <n v="9.8290917580000006"/>
    <n v="0"/>
    <n v="1"/>
  </r>
  <r>
    <n v="1"/>
    <n v="5.7004320140000004"/>
    <n v="0.169469643"/>
    <x v="2"/>
    <n v="8.98928422"/>
    <n v="1"/>
    <n v="1"/>
  </r>
  <r>
    <n v="6"/>
    <n v="0.47077862599999998"/>
    <n v="0.60013433699999996"/>
    <x v="0"/>
    <n v="2.6214518849999999"/>
    <n v="2"/>
    <n v="0.98192657400000005"/>
  </r>
  <r>
    <n v="1"/>
    <n v="9.0699721999999997E-2"/>
    <n v="0.27573164100000003"/>
    <x v="0"/>
    <n v="3.1947261409999999"/>
    <n v="1"/>
    <n v="1"/>
  </r>
  <r>
    <n v="6"/>
    <n v="8.1327570090000005"/>
    <n v="0.14003729500000001"/>
    <x v="1"/>
    <n v="4.3786388260000004"/>
    <n v="0"/>
    <n v="1"/>
  </r>
  <r>
    <n v="6"/>
    <n v="2.244392881"/>
    <n v="0.43604810199999999"/>
    <x v="0"/>
    <n v="1.8477994230000001"/>
    <n v="1"/>
    <n v="1"/>
  </r>
  <r>
    <n v="0"/>
    <n v="2.3155182519999999"/>
    <n v="0.19047087900000001"/>
    <x v="2"/>
    <n v="2.7043082730000001"/>
    <n v="3"/>
    <n v="0.71577274499999999"/>
  </r>
  <r>
    <n v="6"/>
    <n v="4.55219006"/>
    <n v="0.31344101000000002"/>
    <x v="0"/>
    <n v="3.9342109349999999"/>
    <n v="0"/>
    <n v="1"/>
  </r>
  <r>
    <n v="1"/>
    <n v="1.1336474729999999"/>
    <n v="6.6358791E-2"/>
    <x v="0"/>
    <n v="2.7595070829999999"/>
    <n v="3"/>
    <n v="1"/>
  </r>
  <r>
    <n v="4"/>
    <n v="1.9728048419999999"/>
    <n v="0.18611404500000001"/>
    <x v="1"/>
    <n v="1.981211251"/>
    <n v="3"/>
    <n v="0.92143523299999996"/>
  </r>
  <r>
    <n v="6"/>
    <n v="10.388859"/>
    <n v="0.46177679300000002"/>
    <x v="1"/>
    <n v="3.0909686980000002"/>
    <n v="2"/>
    <n v="1"/>
  </r>
  <r>
    <n v="7"/>
    <n v="3.3455852620000002"/>
    <n v="0.141839992"/>
    <x v="2"/>
    <n v="11.508982319999999"/>
    <n v="1"/>
    <n v="1"/>
  </r>
  <r>
    <n v="6"/>
    <n v="0.50080375200000005"/>
    <n v="9.1984445999999997E-2"/>
    <x v="0"/>
    <n v="12.14598649"/>
    <n v="4"/>
    <n v="1"/>
  </r>
  <r>
    <n v="3"/>
    <n v="0.42893360400000002"/>
    <n v="0.39898641200000001"/>
    <x v="2"/>
    <n v="1.6886991039999999"/>
    <n v="1"/>
    <n v="0.75537117200000004"/>
  </r>
  <r>
    <n v="7"/>
    <n v="0.68546627800000004"/>
    <n v="0.51316734799999997"/>
    <x v="2"/>
    <n v="0.81682990600000005"/>
    <n v="3"/>
    <n v="1"/>
  </r>
  <r>
    <n v="6"/>
    <n v="4.3664404250000004"/>
    <n v="0.250562913"/>
    <x v="0"/>
    <n v="3.7838630439999998"/>
    <n v="1"/>
    <n v="1"/>
  </r>
  <r>
    <n v="5"/>
    <n v="1.0502771289999999"/>
    <n v="0.143561306"/>
    <x v="0"/>
    <n v="1.182876005"/>
    <n v="3"/>
    <n v="1"/>
  </r>
  <r>
    <n v="7"/>
    <n v="6.4862709000000005E-2"/>
    <n v="0.34545963200000002"/>
    <x v="2"/>
    <n v="1.691294289"/>
    <n v="2"/>
    <n v="1"/>
  </r>
  <r>
    <n v="4"/>
    <n v="8.656566239"/>
    <n v="0.12680538999999999"/>
    <x v="0"/>
    <n v="5.2827152980000003"/>
    <n v="2"/>
    <n v="1"/>
  </r>
  <r>
    <n v="7"/>
    <n v="0.55795306899999997"/>
    <n v="0.16875597000000001"/>
    <x v="4"/>
    <n v="2.4335448629999998"/>
    <n v="3"/>
    <n v="1"/>
  </r>
  <r>
    <n v="1"/>
    <n v="2.8812476E-2"/>
    <n v="0.52824527799999998"/>
    <x v="0"/>
    <n v="9.6200622249999999"/>
    <n v="0"/>
    <n v="1"/>
  </r>
  <r>
    <n v="2"/>
    <n v="0.81200922799999997"/>
    <n v="0.43508869999999999"/>
    <x v="2"/>
    <n v="2.153414551"/>
    <n v="2"/>
    <n v="0.92064572300000003"/>
  </r>
  <r>
    <n v="2"/>
    <n v="0.80375122799999998"/>
    <n v="0.46802582799999998"/>
    <x v="0"/>
    <n v="4.9107471909999996"/>
    <n v="3"/>
    <n v="1"/>
  </r>
  <r>
    <n v="6"/>
    <n v="1.6445714849999999"/>
    <n v="0.242261699"/>
    <x v="3"/>
    <n v="12.078786239999999"/>
    <n v="2"/>
    <n v="1"/>
  </r>
  <r>
    <n v="8"/>
    <n v="7.5918403479999998"/>
    <n v="0.51254274600000005"/>
    <x v="2"/>
    <n v="2.4235521090000001"/>
    <n v="4"/>
    <n v="1"/>
  </r>
  <r>
    <n v="6"/>
    <n v="6.3404824450000001"/>
    <n v="0.114126493"/>
    <x v="0"/>
    <n v="0.96870408900000005"/>
    <n v="5"/>
    <n v="1"/>
  </r>
  <r>
    <n v="0"/>
    <n v="1.8313553650000001"/>
    <n v="0.25659431399999999"/>
    <x v="2"/>
    <n v="1.5183025210000001"/>
    <n v="3"/>
    <n v="1"/>
  </r>
  <r>
    <n v="10"/>
    <n v="1.5874775080000001"/>
    <n v="0.23690934999999999"/>
    <x v="1"/>
    <n v="10.88130389"/>
    <n v="0"/>
    <n v="1"/>
  </r>
  <r>
    <n v="2"/>
    <n v="2.4291042479999998"/>
    <n v="4.8278632000000002E-2"/>
    <x v="1"/>
    <n v="2.0005758849999999"/>
    <n v="0"/>
    <n v="1"/>
  </r>
  <r>
    <n v="5"/>
    <n v="0.83697587100000004"/>
    <n v="0.29304992299999999"/>
    <x v="4"/>
    <n v="1.1974352800000001"/>
    <n v="1"/>
    <n v="1"/>
  </r>
  <r>
    <n v="8"/>
    <n v="0.16078780500000001"/>
    <n v="0.14337961299999999"/>
    <x v="0"/>
    <n v="6.7311435260000003"/>
    <n v="3"/>
    <n v="1"/>
  </r>
  <r>
    <n v="5"/>
    <n v="8.4016876360000001"/>
    <n v="0.45748875700000002"/>
    <x v="4"/>
    <n v="1.1555000150000001"/>
    <n v="1"/>
    <n v="1"/>
  </r>
  <r>
    <n v="4"/>
    <n v="0.61996195700000001"/>
    <n v="0.34300335799999998"/>
    <x v="1"/>
    <n v="4.0652041429999999"/>
    <n v="1"/>
    <n v="1"/>
  </r>
  <r>
    <n v="3"/>
    <n v="0.66343937500000005"/>
    <n v="0.49395310799999997"/>
    <x v="2"/>
    <n v="0.99144681099999998"/>
    <n v="3"/>
    <n v="0.75120313599999999"/>
  </r>
  <r>
    <n v="7"/>
    <n v="1.918593631"/>
    <n v="0.50508891899999997"/>
    <x v="1"/>
    <n v="2.8558613080000002"/>
    <n v="3"/>
    <n v="1"/>
  </r>
  <r>
    <n v="7"/>
    <n v="2.0295389660000001"/>
    <n v="0.41167023200000002"/>
    <x v="0"/>
    <n v="8.2864522669999996"/>
    <n v="0"/>
    <n v="1"/>
  </r>
  <r>
    <n v="3"/>
    <n v="5.5818711E-2"/>
    <n v="0.14278639000000001"/>
    <x v="0"/>
    <n v="2.3111649559999998"/>
    <n v="2"/>
    <n v="0.91555715199999999"/>
  </r>
  <r>
    <n v="3"/>
    <n v="0.48034689000000003"/>
    <n v="0.29531756199999998"/>
    <x v="1"/>
    <n v="1.0256540249999999"/>
    <n v="2"/>
    <n v="1"/>
  </r>
  <r>
    <n v="2"/>
    <n v="1.425192365"/>
    <n v="0.17651941700000001"/>
    <x v="4"/>
    <n v="3.5982847950000001"/>
    <n v="3"/>
    <n v="1"/>
  </r>
  <r>
    <n v="2"/>
    <n v="3.4534835780000002"/>
    <n v="0.152778675"/>
    <x v="0"/>
    <n v="5.4830598359999998"/>
    <n v="1"/>
    <n v="1"/>
  </r>
  <r>
    <n v="7"/>
    <n v="0.77793875499999998"/>
    <n v="0.107835501"/>
    <x v="0"/>
    <n v="3.2284102319999999"/>
    <n v="1"/>
    <n v="1"/>
  </r>
  <r>
    <n v="4"/>
    <n v="1.649814149"/>
    <n v="0.25865722400000002"/>
    <x v="1"/>
    <n v="12.39653766"/>
    <n v="1"/>
    <n v="1"/>
  </r>
  <r>
    <n v="1"/>
    <n v="2.444894219"/>
    <n v="0.16328124799999999"/>
    <x v="0"/>
    <n v="1.598479395"/>
    <n v="1"/>
    <n v="0.97287718000000001"/>
  </r>
  <r>
    <n v="3"/>
    <n v="6.5836817419999996"/>
    <n v="0.345919843"/>
    <x v="0"/>
    <n v="2.5797655490000002"/>
    <n v="4"/>
    <n v="1"/>
  </r>
  <r>
    <n v="10"/>
    <n v="1.1838893290000001"/>
    <n v="0.40989063199999998"/>
    <x v="0"/>
    <n v="3.05677529"/>
    <n v="2"/>
    <n v="1"/>
  </r>
  <r>
    <n v="3"/>
    <n v="0.430081245"/>
    <n v="5.5892472999999998E-2"/>
    <x v="3"/>
    <n v="4.4896323630000001"/>
    <n v="2"/>
    <n v="1"/>
  </r>
  <r>
    <n v="6"/>
    <n v="2.015755687"/>
    <n v="0.23964914600000001"/>
    <x v="3"/>
    <n v="1.532582715"/>
    <n v="4"/>
    <n v="1"/>
  </r>
  <r>
    <n v="4"/>
    <n v="4.1197980200000002"/>
    <n v="8.6004831000000004E-2"/>
    <x v="2"/>
    <n v="2.3826714240000002"/>
    <n v="2"/>
    <n v="1"/>
  </r>
  <r>
    <n v="5"/>
    <n v="0.34912875700000001"/>
    <n v="0.48614094800000002"/>
    <x v="2"/>
    <n v="2.266492467"/>
    <n v="1"/>
    <n v="1"/>
  </r>
  <r>
    <n v="3"/>
    <n v="1.658504821"/>
    <n v="0.50417991799999995"/>
    <x v="0"/>
    <n v="1.459552264"/>
    <n v="1"/>
    <n v="1"/>
  </r>
  <r>
    <n v="7"/>
    <n v="5.3835592000000002E-2"/>
    <n v="0.18905140300000001"/>
    <x v="0"/>
    <n v="3.0445577030000002"/>
    <n v="8"/>
    <n v="1"/>
  </r>
  <r>
    <n v="5"/>
    <n v="0.102405645"/>
    <n v="0.13703744000000001"/>
    <x v="1"/>
    <n v="5.4150001230000004"/>
    <n v="0"/>
    <n v="1"/>
  </r>
  <r>
    <n v="2"/>
    <n v="1.978866606"/>
    <n v="0.48750479000000002"/>
    <x v="0"/>
    <n v="0.90800142100000003"/>
    <n v="3"/>
    <n v="1"/>
  </r>
  <r>
    <n v="6"/>
    <n v="1.0623088979999999"/>
    <n v="0.60585958799999995"/>
    <x v="2"/>
    <n v="3.442923151"/>
    <n v="4"/>
    <n v="1"/>
  </r>
  <r>
    <n v="3"/>
    <n v="5.5950679599999997"/>
    <n v="0.27055664200000001"/>
    <x v="4"/>
    <n v="3.9328518840000002"/>
    <n v="4"/>
    <n v="1"/>
  </r>
  <r>
    <n v="2"/>
    <n v="2.7650731579999999"/>
    <n v="0.105783719"/>
    <x v="0"/>
    <n v="3.8687836390000001"/>
    <n v="2"/>
    <n v="1"/>
  </r>
  <r>
    <n v="7"/>
    <n v="1.81504059"/>
    <n v="0.13051617200000001"/>
    <x v="2"/>
    <n v="14.632949269999999"/>
    <n v="2"/>
    <n v="1"/>
  </r>
  <r>
    <n v="6"/>
    <n v="1.572418439"/>
    <n v="0.16630009500000001"/>
    <x v="2"/>
    <n v="3.9668552259999998"/>
    <n v="2"/>
    <n v="1"/>
  </r>
  <r>
    <n v="3"/>
    <n v="2.062959781"/>
    <n v="0.250705452"/>
    <x v="4"/>
    <n v="2.818399898"/>
    <n v="4"/>
    <n v="1"/>
  </r>
  <r>
    <n v="5"/>
    <n v="0.123837645"/>
    <n v="0.28837178800000002"/>
    <x v="0"/>
    <n v="2.012481449"/>
    <n v="2"/>
    <n v="0.96054097299999996"/>
  </r>
  <r>
    <n v="7"/>
    <n v="6.6989911759999998"/>
    <n v="0.389893243"/>
    <x v="0"/>
    <n v="2.2861962579999999"/>
    <n v="1"/>
    <n v="1"/>
  </r>
  <r>
    <n v="4"/>
    <n v="19.136955199999999"/>
    <n v="7.4132565999999997E-2"/>
    <x v="2"/>
    <n v="1.7021136880000001"/>
    <n v="2"/>
    <n v="1"/>
  </r>
  <r>
    <n v="4"/>
    <n v="0.60079845600000004"/>
    <n v="0.25249660099999999"/>
    <x v="3"/>
    <n v="2.0754463159999998"/>
    <n v="2"/>
    <n v="1"/>
  </r>
  <r>
    <n v="3"/>
    <n v="0.38480596"/>
    <n v="7.7248642000000006E-2"/>
    <x v="0"/>
    <n v="2.4804933459999998"/>
    <n v="2"/>
    <n v="1"/>
  </r>
  <r>
    <n v="6"/>
    <n v="0.46497422100000002"/>
    <n v="0.10035759599999999"/>
    <x v="3"/>
    <n v="2.9738867419999999"/>
    <n v="0"/>
    <n v="1"/>
  </r>
  <r>
    <n v="4"/>
    <n v="3.245504978"/>
    <n v="0.31061121200000003"/>
    <x v="4"/>
    <n v="5.0012294339999999"/>
    <n v="1"/>
    <n v="1"/>
  </r>
  <r>
    <n v="5"/>
    <n v="3.2491692790000002"/>
    <n v="0.218931917"/>
    <x v="1"/>
    <n v="1.8908188829999999"/>
    <n v="7"/>
    <n v="1"/>
  </r>
  <r>
    <n v="7"/>
    <n v="5.6501278509999997"/>
    <n v="0.21083196700000001"/>
    <x v="0"/>
    <n v="1.9072077140000001"/>
    <n v="1"/>
    <n v="1"/>
  </r>
  <r>
    <n v="4"/>
    <n v="4.1808801930000001"/>
    <n v="0.30085902799999997"/>
    <x v="0"/>
    <n v="3.739580712"/>
    <n v="3"/>
    <n v="1"/>
  </r>
  <r>
    <n v="3"/>
    <n v="1.7918187889999999"/>
    <n v="0.355590721"/>
    <x v="0"/>
    <n v="3.7458362040000002"/>
    <n v="1"/>
    <n v="1"/>
  </r>
  <r>
    <n v="1"/>
    <n v="2.8468707389999999"/>
    <n v="0.173133023"/>
    <x v="0"/>
    <n v="2.2176423110000001"/>
    <n v="3"/>
    <n v="1"/>
  </r>
  <r>
    <n v="5"/>
    <n v="3.4969947380000002"/>
    <n v="0.19436806400000001"/>
    <x v="3"/>
    <n v="1.0002404309999999"/>
    <n v="5"/>
    <n v="1"/>
  </r>
  <r>
    <n v="8"/>
    <n v="2.1568505199999999"/>
    <n v="0.36600832"/>
    <x v="0"/>
    <n v="6.5143588790000004"/>
    <n v="1"/>
    <n v="1"/>
  </r>
  <r>
    <n v="5"/>
    <n v="1.936793269"/>
    <n v="0.306923377"/>
    <x v="2"/>
    <n v="4.6637026050000001"/>
    <n v="1"/>
    <n v="1"/>
  </r>
  <r>
    <n v="5"/>
    <n v="3.1077360660000002"/>
    <n v="0.62069081599999998"/>
    <x v="0"/>
    <n v="3.4413961899999999"/>
    <n v="3"/>
    <n v="1"/>
  </r>
  <r>
    <n v="3"/>
    <n v="2.4457718989999999"/>
    <n v="0.20658351799999999"/>
    <x v="4"/>
    <n v="5.8192225989999997"/>
    <n v="3"/>
    <n v="1"/>
  </r>
  <r>
    <n v="3"/>
    <n v="3.0979874930000002"/>
    <n v="0.47501390399999999"/>
    <x v="0"/>
    <n v="0.68175044100000004"/>
    <n v="3"/>
    <n v="1"/>
  </r>
  <r>
    <n v="6"/>
    <n v="2.8468661860000002"/>
    <n v="0.40347417200000002"/>
    <x v="0"/>
    <n v="0.53519141400000003"/>
    <n v="1"/>
    <n v="0.77658746300000003"/>
  </r>
  <r>
    <n v="5"/>
    <n v="3.8103010739999998"/>
    <n v="0.326062254"/>
    <x v="0"/>
    <n v="3.2569571509999999"/>
    <n v="2"/>
    <n v="1"/>
  </r>
  <r>
    <n v="7"/>
    <n v="3.0884077589999999"/>
    <n v="0.38654864799999999"/>
    <x v="1"/>
    <n v="5.3132314840000001"/>
    <n v="4"/>
    <n v="1"/>
  </r>
  <r>
    <n v="6"/>
    <n v="2.2002984969999999"/>
    <n v="0.53677046699999997"/>
    <x v="0"/>
    <n v="3.1828048099999999"/>
    <n v="3"/>
    <n v="1"/>
  </r>
  <r>
    <n v="8"/>
    <n v="3.4351954259999999"/>
    <n v="7.3206943999999996E-2"/>
    <x v="0"/>
    <n v="0.67267226199999997"/>
    <n v="4"/>
    <n v="1"/>
  </r>
  <r>
    <n v="8"/>
    <n v="1.7906866880000001"/>
    <n v="2.4740654000000001E-2"/>
    <x v="0"/>
    <n v="5.3181468550000002"/>
    <n v="4"/>
    <n v="1"/>
  </r>
  <r>
    <n v="8"/>
    <n v="0.82991474600000004"/>
    <n v="0.12569818699999999"/>
    <x v="3"/>
    <n v="1.901185326"/>
    <n v="2"/>
    <n v="1"/>
  </r>
  <r>
    <n v="9"/>
    <n v="4.2576799999999998E-3"/>
    <n v="0.14212602999999999"/>
    <x v="2"/>
    <n v="6.9459761350000004"/>
    <n v="1"/>
    <n v="1"/>
  </r>
  <r>
    <n v="5"/>
    <n v="2.4626972149999999"/>
    <n v="0.43161334000000001"/>
    <x v="4"/>
    <n v="14.108011039999999"/>
    <n v="2"/>
    <n v="1"/>
  </r>
  <r>
    <n v="3"/>
    <n v="2.6795925340000002"/>
    <n v="0.33305821400000002"/>
    <x v="4"/>
    <n v="0.71821055300000003"/>
    <n v="2"/>
    <n v="1"/>
  </r>
  <r>
    <n v="4"/>
    <n v="10.73190312"/>
    <n v="0.37577597499999998"/>
    <x v="0"/>
    <n v="1.3699611920000001"/>
    <n v="1"/>
    <n v="1"/>
  </r>
  <r>
    <n v="5"/>
    <n v="1.3457990150000001"/>
    <n v="0.230636541"/>
    <x v="2"/>
    <n v="2.6794797670000001"/>
    <n v="2"/>
    <n v="0.88094396900000005"/>
  </r>
  <r>
    <n v="6"/>
    <n v="1.503285569"/>
    <n v="0.185064119"/>
    <x v="0"/>
    <n v="3.549525327"/>
    <n v="9"/>
    <n v="1"/>
  </r>
  <r>
    <n v="7"/>
    <n v="0.67618668599999998"/>
    <n v="0.27270267199999998"/>
    <x v="2"/>
    <n v="6.4320248749999998"/>
    <n v="2"/>
    <n v="1"/>
  </r>
  <r>
    <n v="4"/>
    <n v="0.21943610699999999"/>
    <n v="0.16510082800000001"/>
    <x v="2"/>
    <n v="3.135185866"/>
    <n v="3"/>
    <n v="1"/>
  </r>
  <r>
    <n v="6"/>
    <n v="4.4458331019999999"/>
    <n v="0.373786332"/>
    <x v="2"/>
    <n v="1.3064494390000001"/>
    <n v="2"/>
    <n v="1"/>
  </r>
  <r>
    <n v="13"/>
    <n v="0.86177074600000003"/>
    <n v="0.37103015900000003"/>
    <x v="0"/>
    <n v="4.3784423559999999"/>
    <n v="1"/>
    <n v="1"/>
  </r>
  <r>
    <n v="3"/>
    <n v="2.8164132789999998"/>
    <n v="0.218823674"/>
    <x v="0"/>
    <n v="1.3866670780000001"/>
    <n v="1"/>
    <n v="1"/>
  </r>
  <r>
    <n v="7"/>
    <n v="3.4920747159999999"/>
    <n v="0.203047373"/>
    <x v="1"/>
    <n v="2.026297987"/>
    <n v="1"/>
    <n v="1"/>
  </r>
  <r>
    <n v="7"/>
    <n v="1.9116431140000001"/>
    <n v="9.5141081000000002E-2"/>
    <x v="4"/>
    <n v="6.9110430210000002"/>
    <n v="2"/>
    <n v="1"/>
  </r>
  <r>
    <n v="2"/>
    <n v="6.2709521219999997"/>
    <n v="0.21546065"/>
    <x v="0"/>
    <n v="1.860850804"/>
    <n v="2"/>
    <n v="1"/>
  </r>
  <r>
    <n v="5"/>
    <n v="1.759854185"/>
    <n v="0.47556019399999999"/>
    <x v="0"/>
    <n v="1.424209244"/>
    <n v="1"/>
    <n v="1"/>
  </r>
  <r>
    <n v="2"/>
    <n v="1.006034834"/>
    <n v="0.46955369800000002"/>
    <x v="1"/>
    <n v="2.1318309449999999"/>
    <n v="4"/>
    <n v="1"/>
  </r>
  <r>
    <n v="4"/>
    <n v="6.7905409509999997"/>
    <n v="0.20561771600000001"/>
    <x v="1"/>
    <n v="4.8293369540000004"/>
    <n v="0"/>
    <n v="1"/>
  </r>
  <r>
    <n v="3"/>
    <n v="5.9320476219999998"/>
    <n v="4.0761793999999997E-2"/>
    <x v="3"/>
    <n v="0.49639583599999998"/>
    <n v="1"/>
    <n v="1"/>
  </r>
  <r>
    <n v="3"/>
    <n v="0.53752335200000001"/>
    <n v="0.332495241"/>
    <x v="0"/>
    <n v="4.3522413990000004"/>
    <n v="4"/>
    <n v="1"/>
  </r>
  <r>
    <n v="1"/>
    <n v="7.8911861999999999E-2"/>
    <n v="0.15526451599999999"/>
    <x v="2"/>
    <n v="3.0746099980000001"/>
    <n v="2"/>
    <n v="1"/>
  </r>
  <r>
    <n v="7"/>
    <n v="0.28288442200000002"/>
    <n v="0.44057985999999999"/>
    <x v="0"/>
    <n v="1.8820089360000001"/>
    <n v="2"/>
    <n v="1"/>
  </r>
  <r>
    <n v="4"/>
    <n v="1.012917826"/>
    <n v="0.31759685100000001"/>
    <x v="4"/>
    <n v="3.1013144370000001"/>
    <n v="2"/>
    <n v="1"/>
  </r>
  <r>
    <n v="9"/>
    <n v="10.754618150000001"/>
    <n v="0.54437523799999998"/>
    <x v="0"/>
    <n v="2.80833478"/>
    <n v="4"/>
    <n v="1"/>
  </r>
  <r>
    <n v="4"/>
    <n v="2.4528415400000001"/>
    <n v="0.36208730700000002"/>
    <x v="0"/>
    <n v="2.6216966890000002"/>
    <n v="3"/>
    <n v="1"/>
  </r>
  <r>
    <n v="6"/>
    <n v="1.4016787829999999"/>
    <n v="0.27725482400000001"/>
    <x v="0"/>
    <n v="2.9985050439999998"/>
    <n v="4"/>
    <n v="1"/>
  </r>
  <r>
    <n v="3"/>
    <n v="6.5870119110000003"/>
    <n v="0.109601325"/>
    <x v="4"/>
    <n v="2.8914139379999999"/>
    <n v="3"/>
    <n v="1"/>
  </r>
  <r>
    <n v="8"/>
    <n v="1.810667228"/>
    <n v="0.20074856499999999"/>
    <x v="2"/>
    <n v="1.623742306"/>
    <n v="1"/>
    <n v="0.80501889400000004"/>
  </r>
  <r>
    <n v="6"/>
    <n v="1.136054592"/>
    <n v="0.37502816300000003"/>
    <x v="4"/>
    <n v="2.2368795779999999"/>
    <n v="1"/>
    <n v="1"/>
  </r>
  <r>
    <n v="5"/>
    <n v="8.5018368019999997"/>
    <n v="0.366438088"/>
    <x v="1"/>
    <n v="4.199388635"/>
    <n v="4"/>
    <n v="1"/>
  </r>
  <r>
    <n v="3"/>
    <n v="5.681728755"/>
    <n v="0.22581546599999999"/>
    <x v="4"/>
    <n v="0.90441169300000002"/>
    <n v="1"/>
    <n v="1"/>
  </r>
  <r>
    <n v="11"/>
    <n v="5.5673271880000001"/>
    <n v="0.16747062300000001"/>
    <x v="2"/>
    <n v="3.4995868720000001"/>
    <n v="0"/>
    <n v="1"/>
  </r>
  <r>
    <n v="7"/>
    <n v="2.1540705999999998"/>
    <n v="0.56000743100000006"/>
    <x v="3"/>
    <n v="1.056499579"/>
    <n v="0"/>
    <n v="0.72430819300000004"/>
  </r>
  <r>
    <n v="6"/>
    <n v="4.6739310789999999"/>
    <n v="6.0893707999999998E-2"/>
    <x v="2"/>
    <n v="3.343325101"/>
    <n v="4"/>
    <n v="1"/>
  </r>
  <r>
    <n v="6"/>
    <n v="0.59298799000000002"/>
    <n v="9.1902640999999993E-2"/>
    <x v="0"/>
    <n v="0.85114856800000005"/>
    <n v="1"/>
    <n v="0.85094346300000001"/>
  </r>
  <r>
    <n v="6"/>
    <n v="2.5544806530000002"/>
    <n v="0.224223004"/>
    <x v="3"/>
    <n v="1.7518109829999999"/>
    <n v="1"/>
    <n v="1"/>
  </r>
  <r>
    <n v="6"/>
    <n v="12.37674842"/>
    <n v="0.678911814"/>
    <x v="0"/>
    <n v="3.7821219890000002"/>
    <n v="2"/>
    <n v="1"/>
  </r>
  <r>
    <n v="5"/>
    <n v="1.0315233690000001"/>
    <n v="0.406592919"/>
    <x v="2"/>
    <n v="2.7030154020000001"/>
    <n v="3"/>
    <n v="1"/>
  </r>
  <r>
    <n v="8"/>
    <n v="4.7447727320000004"/>
    <n v="0.38881170900000001"/>
    <x v="0"/>
    <n v="3.067598662"/>
    <n v="3"/>
    <n v="1"/>
  </r>
  <r>
    <n v="6"/>
    <n v="2.022849141"/>
    <n v="0.411940994"/>
    <x v="2"/>
    <n v="1.4559214949999999"/>
    <n v="2"/>
    <n v="1"/>
  </r>
  <r>
    <n v="8"/>
    <n v="0.121858805"/>
    <n v="0.72651281199999995"/>
    <x v="2"/>
    <n v="5.5769557409999999"/>
    <n v="3"/>
    <n v="1"/>
  </r>
  <r>
    <n v="13"/>
    <n v="4.3193309659999999"/>
    <n v="0.35065130700000002"/>
    <x v="0"/>
    <n v="2.7571958900000002"/>
    <n v="0"/>
    <n v="1"/>
  </r>
  <r>
    <n v="4"/>
    <n v="0.55382142000000001"/>
    <n v="9.3090334999999996E-2"/>
    <x v="2"/>
    <n v="2.4817332639999998"/>
    <n v="1"/>
    <n v="1"/>
  </r>
  <r>
    <n v="1"/>
    <n v="2.994728517"/>
    <n v="0.49394607600000001"/>
    <x v="1"/>
    <n v="3.1706110810000001"/>
    <n v="2"/>
    <n v="1"/>
  </r>
  <r>
    <n v="4"/>
    <n v="0.26867211699999999"/>
    <n v="8.8831163000000005E-2"/>
    <x v="0"/>
    <n v="0.43806821400000001"/>
    <n v="2"/>
    <n v="1"/>
  </r>
  <r>
    <n v="2"/>
    <n v="8.8048936680000001"/>
    <n v="7.0492628000000002E-2"/>
    <x v="0"/>
    <n v="2.7835322119999999"/>
    <n v="2"/>
    <n v="1"/>
  </r>
  <r>
    <n v="7"/>
    <n v="1.0347638139999999"/>
    <n v="0.35340655399999998"/>
    <x v="0"/>
    <n v="3.2495111849999998"/>
    <n v="3"/>
    <n v="1"/>
  </r>
  <r>
    <n v="4"/>
    <n v="0.77035188799999998"/>
    <n v="9.2592168000000002E-2"/>
    <x v="1"/>
    <n v="1.7010997750000001"/>
    <n v="4"/>
    <n v="1"/>
  </r>
  <r>
    <n v="5"/>
    <n v="0.41480976200000003"/>
    <n v="0.14771404399999999"/>
    <x v="4"/>
    <n v="6.0443765669999996"/>
    <n v="1"/>
    <n v="1"/>
  </r>
  <r>
    <n v="8"/>
    <n v="8.7564355519999992"/>
    <n v="0.59292858999999998"/>
    <x v="1"/>
    <n v="0.822736307"/>
    <n v="2"/>
    <n v="1"/>
  </r>
  <r>
    <n v="6"/>
    <n v="3.7333818810000001"/>
    <n v="0.40885742800000002"/>
    <x v="0"/>
    <n v="5.5692296219999999"/>
    <n v="1"/>
    <n v="1"/>
  </r>
  <r>
    <n v="5"/>
    <n v="4.0604465169999999"/>
    <n v="4.5547284E-2"/>
    <x v="0"/>
    <n v="7.4584776570000004"/>
    <n v="5"/>
    <n v="1"/>
  </r>
  <r>
    <n v="2"/>
    <n v="2.0758710360000001"/>
    <n v="0.14268061900000001"/>
    <x v="0"/>
    <n v="4.5220214529999998"/>
    <n v="1"/>
    <n v="0.942110169"/>
  </r>
  <r>
    <n v="6"/>
    <n v="1.9315159399999999"/>
    <n v="0.26678591200000001"/>
    <x v="0"/>
    <n v="1.8086771340000001"/>
    <n v="2"/>
    <n v="1"/>
  </r>
  <r>
    <n v="5"/>
    <n v="0.34967305500000001"/>
    <n v="0.14100554300000001"/>
    <x v="2"/>
    <n v="3.5812297960000001"/>
    <n v="0"/>
    <n v="0.95301884800000003"/>
  </r>
  <r>
    <n v="6"/>
    <n v="2.4618584129999999"/>
    <n v="0.34122796100000002"/>
    <x v="3"/>
    <n v="1.435362161"/>
    <n v="2"/>
    <n v="1"/>
  </r>
  <r>
    <n v="3"/>
    <n v="0.85073748299999996"/>
    <n v="0.28859885200000002"/>
    <x v="0"/>
    <n v="10.345028429999999"/>
    <n v="0"/>
    <n v="1"/>
  </r>
  <r>
    <n v="6"/>
    <n v="11.335799789999999"/>
    <n v="0.26952643900000001"/>
    <x v="3"/>
    <n v="2.6288355829999999"/>
    <n v="3"/>
    <n v="1"/>
  </r>
  <r>
    <n v="6"/>
    <n v="4.7774612789999997"/>
    <n v="0.34498865499999998"/>
    <x v="0"/>
    <n v="1.482999814"/>
    <n v="3"/>
    <n v="1"/>
  </r>
  <r>
    <n v="4"/>
    <n v="1.5981508"/>
    <n v="0.16451543299999999"/>
    <x v="3"/>
    <n v="0.24651720499999999"/>
    <n v="1"/>
    <n v="0.89899772499999997"/>
  </r>
  <r>
    <n v="7"/>
    <n v="0.49229438199999997"/>
    <n v="0.19406878999999999"/>
    <x v="0"/>
    <n v="3.041262154"/>
    <n v="4"/>
    <n v="1"/>
  </r>
  <r>
    <n v="4"/>
    <n v="4.6159835749999996"/>
    <n v="0.33211230000000003"/>
    <x v="3"/>
    <n v="6.575329462"/>
    <n v="3"/>
    <n v="1"/>
  </r>
  <r>
    <n v="0"/>
    <n v="0.39050977599999998"/>
    <n v="0.73440179900000002"/>
    <x v="0"/>
    <n v="4.4033890390000003"/>
    <n v="1"/>
    <n v="0.85362969799999999"/>
  </r>
  <r>
    <n v="9"/>
    <n v="0.62969652899999995"/>
    <n v="0.47021405700000002"/>
    <x v="3"/>
    <n v="6.029770955"/>
    <n v="1"/>
    <n v="1"/>
  </r>
  <r>
    <n v="1"/>
    <n v="0.712946682"/>
    <n v="0.32693150199999998"/>
    <x v="0"/>
    <n v="11.308615980000001"/>
    <n v="2"/>
    <n v="1"/>
  </r>
  <r>
    <n v="6"/>
    <n v="2.4418160200000001"/>
    <n v="0.174192821"/>
    <x v="0"/>
    <n v="3.1360478079999998"/>
    <n v="3"/>
    <n v="1"/>
  </r>
  <r>
    <n v="4"/>
    <n v="4.6401873890000003"/>
    <n v="0.412133945"/>
    <x v="2"/>
    <n v="2.6553216609999999"/>
    <n v="4"/>
    <n v="0.81816828500000005"/>
  </r>
  <r>
    <n v="5"/>
    <n v="1.1320102910000001"/>
    <n v="0.14781555399999999"/>
    <x v="0"/>
    <n v="12.63093005"/>
    <n v="4"/>
    <n v="1"/>
  </r>
  <r>
    <n v="6"/>
    <n v="0.26541125999999998"/>
    <n v="9.4117742000000004E-2"/>
    <x v="4"/>
    <n v="3.6182834609999999"/>
    <n v="6"/>
    <n v="1"/>
  </r>
  <r>
    <n v="8"/>
    <n v="1.8738786569999999"/>
    <n v="7.0278997999999995E-2"/>
    <x v="3"/>
    <n v="0.96227008000000003"/>
    <n v="3"/>
    <n v="1"/>
  </r>
  <r>
    <n v="4"/>
    <n v="4.1362912559999998"/>
    <n v="0.31475171699999999"/>
    <x v="4"/>
    <n v="1.8052086439999999"/>
    <n v="1"/>
    <n v="1"/>
  </r>
  <r>
    <n v="5"/>
    <n v="0.75179030899999999"/>
    <n v="0.64410861699999999"/>
    <x v="4"/>
    <n v="12.237511039999999"/>
    <n v="1"/>
    <n v="1"/>
  </r>
  <r>
    <n v="10"/>
    <n v="0.74509389199999998"/>
    <n v="0.25362607100000001"/>
    <x v="0"/>
    <n v="4.0733503239999997"/>
    <n v="3"/>
    <n v="1"/>
  </r>
  <r>
    <n v="5"/>
    <n v="8.8252683029999996"/>
    <n v="0.208725683"/>
    <x v="4"/>
    <n v="6.6460942779999996"/>
    <n v="2"/>
    <n v="1"/>
  </r>
  <r>
    <n v="7"/>
    <n v="9.2473841189999995"/>
    <n v="0.33872086800000001"/>
    <x v="2"/>
    <n v="1.302481671"/>
    <n v="3"/>
    <n v="1"/>
  </r>
  <r>
    <n v="6"/>
    <n v="13.95858846"/>
    <n v="0.159577303"/>
    <x v="1"/>
    <n v="6.6240832080000001"/>
    <n v="1"/>
    <n v="1"/>
  </r>
  <r>
    <n v="4"/>
    <n v="4.9454657050000002"/>
    <n v="7.1831829E-2"/>
    <x v="0"/>
    <n v="2.4711684279999999"/>
    <n v="3"/>
    <n v="1"/>
  </r>
  <r>
    <n v="3"/>
    <n v="0.62544532200000003"/>
    <n v="7.1639425000000007E-2"/>
    <x v="4"/>
    <n v="6.8123150739999998"/>
    <n v="1"/>
    <n v="1"/>
  </r>
  <r>
    <n v="5"/>
    <n v="0.71470121600000003"/>
    <n v="0.262511365"/>
    <x v="0"/>
    <n v="9.7562470890000004"/>
    <n v="1"/>
    <n v="1"/>
  </r>
  <r>
    <n v="4"/>
    <n v="1.247570332"/>
    <n v="0.63438514400000001"/>
    <x v="0"/>
    <n v="1.745551726"/>
    <n v="4"/>
    <n v="0.64083206699999995"/>
  </r>
  <r>
    <n v="4"/>
    <n v="1.1487599020000001"/>
    <n v="0.27566143900000001"/>
    <x v="0"/>
    <n v="5.3409068340000001"/>
    <n v="2"/>
    <n v="1"/>
  </r>
  <r>
    <n v="5"/>
    <n v="9.4068973630000006"/>
    <n v="0.179034055"/>
    <x v="0"/>
    <n v="3.7949851680000002"/>
    <n v="0"/>
    <n v="1"/>
  </r>
  <r>
    <n v="2"/>
    <n v="4.6687435099999997"/>
    <n v="0.38166011"/>
    <x v="0"/>
    <n v="2.2176168939999998"/>
    <n v="0"/>
    <n v="1"/>
  </r>
  <r>
    <n v="7"/>
    <n v="3.8621588080000002"/>
    <n v="0.10840298199999999"/>
    <x v="0"/>
    <n v="1.891189556"/>
    <n v="3"/>
    <n v="1"/>
  </r>
  <r>
    <n v="3"/>
    <n v="0.61724920400000005"/>
    <n v="0.47787709099999998"/>
    <x v="1"/>
    <n v="3.6179726630000002"/>
    <n v="0"/>
    <n v="1"/>
  </r>
  <r>
    <n v="5"/>
    <n v="7.2080636760000001"/>
    <n v="0.38321392500000001"/>
    <x v="0"/>
    <n v="1.537939022"/>
    <n v="1"/>
    <n v="1"/>
  </r>
  <r>
    <n v="6"/>
    <n v="5.2785224350000002"/>
    <n v="0.33769691600000001"/>
    <x v="1"/>
    <n v="2.9396064719999999"/>
    <n v="1"/>
    <n v="1"/>
  </r>
  <r>
    <n v="8"/>
    <n v="0.53609501500000001"/>
    <n v="0.40689125700000001"/>
    <x v="0"/>
    <n v="5.6248128990000001"/>
    <n v="4"/>
    <n v="1"/>
  </r>
  <r>
    <n v="5"/>
    <n v="6.1477924499999999"/>
    <n v="0.17377312"/>
    <x v="0"/>
    <n v="0.895331196"/>
    <n v="4"/>
    <n v="1"/>
  </r>
  <r>
    <n v="3"/>
    <n v="0.95338293299999999"/>
    <n v="0.229190537"/>
    <x v="2"/>
    <n v="1.3858620100000001"/>
    <n v="4"/>
    <n v="1"/>
  </r>
  <r>
    <n v="3"/>
    <n v="0.252982296"/>
    <n v="0.206818891"/>
    <x v="2"/>
    <n v="1.7484519279999999"/>
    <n v="1"/>
    <n v="0.85256083599999999"/>
  </r>
  <r>
    <n v="5"/>
    <n v="3.2085207269999998"/>
    <n v="0.52698816500000001"/>
    <x v="2"/>
    <n v="4.4769042780000001"/>
    <n v="2"/>
    <n v="1"/>
  </r>
  <r>
    <n v="7"/>
    <n v="3.1822562849999998"/>
    <n v="0.33055952100000002"/>
    <x v="2"/>
    <n v="6.1438513170000002"/>
    <n v="2"/>
    <n v="1"/>
  </r>
  <r>
    <n v="5"/>
    <n v="0.29923563199999997"/>
    <n v="0.164468159"/>
    <x v="0"/>
    <n v="3.5412067550000002"/>
    <n v="0"/>
    <n v="1"/>
  </r>
  <r>
    <n v="5"/>
    <n v="1.1519261649999999"/>
    <n v="4.7259599999999999E-2"/>
    <x v="4"/>
    <n v="5.3999147540000001"/>
    <n v="2"/>
    <n v="1"/>
  </r>
  <r>
    <n v="10"/>
    <n v="14.80705476"/>
    <n v="0.23136980700000001"/>
    <x v="2"/>
    <n v="4.2212554229999997"/>
    <n v="3"/>
    <n v="1"/>
  </r>
  <r>
    <n v="2"/>
    <n v="3.4035889949999998"/>
    <n v="0.362228204"/>
    <x v="0"/>
    <n v="10.418201229999999"/>
    <n v="1"/>
    <n v="1"/>
  </r>
  <r>
    <n v="6"/>
    <n v="3.9288352610000001"/>
    <n v="0.39649084800000001"/>
    <x v="1"/>
    <n v="1.208185335"/>
    <n v="3"/>
    <n v="1"/>
  </r>
  <r>
    <n v="7"/>
    <n v="0.71826580600000001"/>
    <n v="0.36754420199999999"/>
    <x v="4"/>
    <n v="1.1624613429999999"/>
    <n v="0"/>
    <n v="1"/>
  </r>
  <r>
    <n v="4"/>
    <n v="0.24617594600000001"/>
    <n v="0.32776765899999999"/>
    <x v="0"/>
    <n v="0.23590876999999999"/>
    <n v="1"/>
    <n v="0.55957004600000004"/>
  </r>
  <r>
    <n v="11"/>
    <n v="0.97263027199999996"/>
    <n v="0.29726297400000001"/>
    <x v="1"/>
    <n v="0.87751310299999996"/>
    <n v="2"/>
    <n v="1"/>
  </r>
  <r>
    <n v="5"/>
    <n v="0.85864299099999997"/>
    <n v="0.343531631"/>
    <x v="3"/>
    <n v="1.755400445"/>
    <n v="1"/>
    <n v="1"/>
  </r>
  <r>
    <n v="4"/>
    <n v="0.80185102799999997"/>
    <n v="0.25131705599999998"/>
    <x v="2"/>
    <n v="3.3928868680000002"/>
    <n v="3"/>
    <n v="1"/>
  </r>
  <r>
    <n v="1"/>
    <n v="0.64238167000000002"/>
    <n v="0.44653435200000002"/>
    <x v="0"/>
    <n v="3.4027446239999999"/>
    <n v="1"/>
    <n v="1"/>
  </r>
  <r>
    <n v="11"/>
    <n v="2.565274289"/>
    <n v="0.128721056"/>
    <x v="3"/>
    <n v="4.487820567"/>
    <n v="5"/>
    <n v="1"/>
  </r>
  <r>
    <n v="3"/>
    <n v="1.192952797"/>
    <n v="0.124341049"/>
    <x v="0"/>
    <n v="3.1435772649999998"/>
    <n v="1"/>
    <n v="0.75339910600000004"/>
  </r>
  <r>
    <n v="2"/>
    <n v="5.1501510530000001"/>
    <n v="0.167144348"/>
    <x v="0"/>
    <n v="3.3150344839999999"/>
    <n v="0"/>
    <n v="1"/>
  </r>
  <r>
    <n v="7"/>
    <n v="0.60982946199999999"/>
    <n v="0.29555705300000001"/>
    <x v="0"/>
    <n v="4.4847902050000004"/>
    <n v="0"/>
    <n v="1"/>
  </r>
  <r>
    <n v="5"/>
    <n v="1.874375133"/>
    <n v="0.159120602"/>
    <x v="4"/>
    <n v="9.4529279830000004"/>
    <n v="3"/>
    <n v="1"/>
  </r>
  <r>
    <n v="1"/>
    <n v="4.1255887999999998E-2"/>
    <n v="0.41689708199999997"/>
    <x v="3"/>
    <n v="7.5702802289999997"/>
    <n v="0"/>
    <n v="1"/>
  </r>
  <r>
    <n v="6"/>
    <n v="1.9715008430000001"/>
    <n v="6.0621878999999997E-2"/>
    <x v="4"/>
    <n v="1.0112905350000001"/>
    <n v="5"/>
    <n v="1"/>
  </r>
  <r>
    <n v="4"/>
    <n v="0.172373254"/>
    <n v="0.46550867099999998"/>
    <x v="3"/>
    <n v="11.6761961"/>
    <n v="0"/>
    <n v="1"/>
  </r>
  <r>
    <n v="9"/>
    <n v="11.412670500000001"/>
    <n v="0.35350241599999999"/>
    <x v="0"/>
    <n v="12.68274634"/>
    <n v="0"/>
    <n v="1"/>
  </r>
  <r>
    <n v="4"/>
    <n v="4.6904141739999998"/>
    <n v="0.53516750199999996"/>
    <x v="0"/>
    <n v="1.011122936"/>
    <n v="1"/>
    <n v="1"/>
  </r>
  <r>
    <n v="9"/>
    <n v="2.0206894759999998"/>
    <n v="0.40369597800000001"/>
    <x v="4"/>
    <n v="2.612284941"/>
    <n v="2"/>
    <n v="1"/>
  </r>
  <r>
    <n v="5"/>
    <n v="0.27170261400000001"/>
    <n v="0.17091177399999999"/>
    <x v="3"/>
    <n v="3.8754035070000001"/>
    <n v="4"/>
    <n v="1"/>
  </r>
  <r>
    <n v="2"/>
    <n v="2.6927414029999999"/>
    <n v="0.23556251"/>
    <x v="2"/>
    <n v="4.9864066569999999"/>
    <n v="1"/>
    <n v="1"/>
  </r>
  <r>
    <n v="8"/>
    <n v="4.265935614"/>
    <n v="0.21961190899999999"/>
    <x v="0"/>
    <n v="1.371588472"/>
    <n v="3"/>
    <n v="1"/>
  </r>
  <r>
    <n v="2"/>
    <n v="0.63482076300000001"/>
    <n v="0.43455289400000002"/>
    <x v="0"/>
    <n v="0.72740739499999996"/>
    <n v="3"/>
    <n v="1"/>
  </r>
  <r>
    <n v="7"/>
    <n v="2.5194362319999999"/>
    <n v="0.323688896"/>
    <x v="0"/>
    <n v="7.3217056429999996"/>
    <n v="1"/>
    <n v="1"/>
  </r>
  <r>
    <n v="9"/>
    <n v="5.049429333"/>
    <n v="3.6194851E-2"/>
    <x v="0"/>
    <n v="5.5241552660000002"/>
    <n v="0"/>
    <n v="1"/>
  </r>
  <r>
    <n v="3"/>
    <n v="4.3862594550000003"/>
    <n v="9.4319970000000003E-2"/>
    <x v="0"/>
    <n v="3.2273081970000002"/>
    <n v="1"/>
    <n v="1"/>
  </r>
  <r>
    <n v="3"/>
    <n v="4.8735330980000002"/>
    <n v="0.28715107499999998"/>
    <x v="3"/>
    <n v="2.6865786780000001"/>
    <n v="3"/>
    <n v="1"/>
  </r>
  <r>
    <n v="6"/>
    <n v="6.3439237349999997"/>
    <n v="0.447904776"/>
    <x v="2"/>
    <n v="6.0552197310000002"/>
    <n v="0"/>
    <n v="1"/>
  </r>
  <r>
    <n v="7"/>
    <n v="8.3265198290000004"/>
    <n v="0.46651001800000003"/>
    <x v="4"/>
    <n v="1.1580270340000001"/>
    <n v="0"/>
    <n v="1"/>
  </r>
  <r>
    <n v="2"/>
    <n v="1.5602104450000001"/>
    <n v="0.33647487300000001"/>
    <x v="0"/>
    <n v="4.2995468240000001"/>
    <n v="1"/>
    <n v="1"/>
  </r>
  <r>
    <n v="9"/>
    <n v="2.5233348219999998"/>
    <n v="0.43198393400000001"/>
    <x v="0"/>
    <n v="5.6055375700000001"/>
    <n v="3"/>
    <n v="1"/>
  </r>
  <r>
    <n v="5"/>
    <n v="4.6913798719999997"/>
    <n v="0.56902537600000003"/>
    <x v="2"/>
    <n v="3.1260745820000002"/>
    <n v="2"/>
    <n v="1"/>
  </r>
  <r>
    <n v="5"/>
    <n v="3.5834520360000002"/>
    <n v="0.428913247"/>
    <x v="1"/>
    <n v="1.3598957469999999"/>
    <n v="1"/>
    <n v="0.94145444300000003"/>
  </r>
  <r>
    <n v="3"/>
    <n v="16.22454956"/>
    <n v="0.44472872200000002"/>
    <x v="2"/>
    <n v="1.4647821219999999"/>
    <n v="0"/>
    <n v="1"/>
  </r>
  <r>
    <n v="6"/>
    <n v="4.1316156E-2"/>
    <n v="0.321779759"/>
    <x v="1"/>
    <n v="2.3421982479999999"/>
    <n v="0"/>
    <n v="0.84444641899999995"/>
  </r>
  <r>
    <n v="6"/>
    <n v="1.316134557"/>
    <n v="5.8377518000000003E-2"/>
    <x v="1"/>
    <n v="3.1438483549999998"/>
    <n v="2"/>
    <n v="1"/>
  </r>
  <r>
    <n v="4"/>
    <n v="0.98979828700000005"/>
    <n v="0.34446782500000001"/>
    <x v="0"/>
    <n v="1.4571805929999999"/>
    <n v="2"/>
    <n v="0.95406521300000002"/>
  </r>
  <r>
    <n v="6"/>
    <n v="0.912718582"/>
    <n v="0.47359198800000002"/>
    <x v="0"/>
    <n v="5.971110243"/>
    <n v="1"/>
    <n v="1"/>
  </r>
  <r>
    <n v="8"/>
    <n v="0.75512982299999998"/>
    <n v="8.0357169000000006E-2"/>
    <x v="4"/>
    <n v="3.9953070049999999"/>
    <n v="1"/>
    <n v="1"/>
  </r>
  <r>
    <n v="4"/>
    <n v="3.704573017"/>
    <n v="0.21818119"/>
    <x v="2"/>
    <n v="0.80631503800000004"/>
    <n v="0"/>
    <n v="0.86858561300000003"/>
  </r>
  <r>
    <n v="6"/>
    <n v="0.26570513299999998"/>
    <n v="6.0797552999999997E-2"/>
    <x v="0"/>
    <n v="4.1699527449999998"/>
    <n v="2"/>
    <n v="1"/>
  </r>
  <r>
    <n v="4"/>
    <n v="4.0598420839999996"/>
    <n v="0.29147486"/>
    <x v="2"/>
    <n v="6.7759018759999998"/>
    <n v="1"/>
    <n v="1"/>
  </r>
  <r>
    <n v="9"/>
    <n v="3.5468868059999998"/>
    <n v="0.39225021799999998"/>
    <x v="2"/>
    <n v="4.9960966950000003"/>
    <n v="0"/>
    <n v="1"/>
  </r>
  <r>
    <n v="5"/>
    <n v="0.86626447299999998"/>
    <n v="0.27607900499999999"/>
    <x v="3"/>
    <n v="9.4471774909999997"/>
    <n v="1"/>
    <n v="1"/>
  </r>
  <r>
    <n v="7"/>
    <n v="0.87440281799999997"/>
    <n v="0.24396758800000001"/>
    <x v="0"/>
    <n v="0.625946789"/>
    <n v="3"/>
    <n v="1"/>
  </r>
  <r>
    <n v="2"/>
    <n v="2.9735325189999999"/>
    <n v="5.8647006000000002E-2"/>
    <x v="0"/>
    <n v="1.9543416149999999"/>
    <n v="3"/>
    <n v="1"/>
  </r>
  <r>
    <n v="4"/>
    <n v="4.3086113829999997"/>
    <n v="0.186487879"/>
    <x v="2"/>
    <n v="4.5939073759999998"/>
    <n v="4"/>
    <n v="1"/>
  </r>
  <r>
    <n v="4"/>
    <n v="6.2741929089999999"/>
    <n v="0.503611963"/>
    <x v="4"/>
    <n v="2.2564381949999999"/>
    <n v="0"/>
    <n v="1"/>
  </r>
  <r>
    <n v="7"/>
    <n v="5.7344593469999996"/>
    <n v="0.46214365200000002"/>
    <x v="4"/>
    <n v="3.0762072709999999"/>
    <n v="1"/>
    <n v="1"/>
  </r>
  <r>
    <n v="3"/>
    <n v="10.04720931"/>
    <n v="0.30002327099999998"/>
    <x v="3"/>
    <n v="9.8204903990000005"/>
    <n v="2"/>
    <n v="1"/>
  </r>
  <r>
    <n v="4"/>
    <n v="2.6124101579999999"/>
    <n v="2.1873403E-2"/>
    <x v="1"/>
    <n v="7.5520434270000001"/>
    <n v="3"/>
    <n v="1"/>
  </r>
  <r>
    <n v="3"/>
    <n v="7.1793536319999998"/>
    <n v="0.55741884399999997"/>
    <x v="2"/>
    <n v="4.9392524160000004"/>
    <n v="4"/>
    <n v="1"/>
  </r>
  <r>
    <n v="3"/>
    <n v="4.9588103539999997"/>
    <n v="0.34960100300000002"/>
    <x v="0"/>
    <n v="3.5820945289999999"/>
    <n v="3"/>
    <n v="1"/>
  </r>
  <r>
    <n v="2"/>
    <n v="6.7519033369999999"/>
    <n v="0.181162359"/>
    <x v="2"/>
    <n v="5.0256772160000001"/>
    <n v="2"/>
    <n v="1"/>
  </r>
  <r>
    <n v="10"/>
    <n v="3.5084155999999998E-2"/>
    <n v="0.21119131699999999"/>
    <x v="4"/>
    <n v="5.6763902269999997"/>
    <n v="6"/>
    <n v="1"/>
  </r>
  <r>
    <n v="3"/>
    <n v="10.135636910000001"/>
    <n v="0.36262536000000001"/>
    <x v="1"/>
    <n v="2.2882764130000002"/>
    <n v="2"/>
    <n v="1"/>
  </r>
  <r>
    <n v="2"/>
    <n v="1.924683715"/>
    <n v="0.27492904000000001"/>
    <x v="3"/>
    <n v="6.2796812419999997"/>
    <n v="3"/>
    <n v="1"/>
  </r>
  <r>
    <n v="6"/>
    <n v="4.8011816429999996"/>
    <n v="0.30212708399999999"/>
    <x v="4"/>
    <n v="4.498281811"/>
    <n v="1"/>
    <n v="1"/>
  </r>
  <r>
    <n v="4"/>
    <n v="0.40816069199999999"/>
    <n v="4.9666786999999997E-2"/>
    <x v="2"/>
    <n v="4.4389410509999996"/>
    <n v="1"/>
    <n v="0.87076255499999999"/>
  </r>
  <r>
    <n v="6"/>
    <n v="1.5122506870000001"/>
    <n v="0.17041118599999999"/>
    <x v="0"/>
    <n v="3.2646066560000002"/>
    <n v="3"/>
    <n v="1"/>
  </r>
  <r>
    <n v="2"/>
    <n v="0.950140973"/>
    <n v="0.142868461"/>
    <x v="0"/>
    <n v="4.9605432309999999"/>
    <n v="1"/>
    <n v="1"/>
  </r>
  <r>
    <n v="4"/>
    <n v="1.0344880160000001"/>
    <n v="3.2640006999999999E-2"/>
    <x v="0"/>
    <n v="6.7868943709999998"/>
    <n v="2"/>
    <n v="1"/>
  </r>
  <r>
    <n v="9"/>
    <n v="0.39461940000000001"/>
    <n v="0.14212191099999999"/>
    <x v="0"/>
    <n v="1.4891969439999999"/>
    <n v="2"/>
    <n v="1"/>
  </r>
  <r>
    <n v="10"/>
    <n v="4.9160415070000001"/>
    <n v="0.19960893599999999"/>
    <x v="2"/>
    <n v="11.27044858"/>
    <n v="2"/>
    <n v="1"/>
  </r>
  <r>
    <n v="5"/>
    <n v="2.7855868999999998E-2"/>
    <n v="0.10221609600000001"/>
    <x v="0"/>
    <n v="7.1826164590000001"/>
    <n v="5"/>
    <n v="1"/>
  </r>
  <r>
    <n v="2"/>
    <n v="1.124104161"/>
    <n v="0.17262623399999999"/>
    <x v="4"/>
    <n v="1.295418118"/>
    <n v="1"/>
    <n v="0.80874140999999999"/>
  </r>
  <r>
    <n v="3"/>
    <n v="0.57497296399999998"/>
    <n v="0.45530087600000002"/>
    <x v="2"/>
    <n v="6.2294350490000001"/>
    <n v="0"/>
    <n v="1"/>
  </r>
  <r>
    <n v="7"/>
    <n v="2.6677704449999999"/>
    <n v="0.66287352200000005"/>
    <x v="2"/>
    <n v="2.8487365090000001"/>
    <n v="2"/>
    <n v="0"/>
  </r>
  <r>
    <n v="6"/>
    <n v="0.88010423199999999"/>
    <n v="5.3403315999999999E-2"/>
    <x v="2"/>
    <n v="1.1215064990000001"/>
    <n v="2"/>
    <n v="0"/>
  </r>
  <r>
    <n v="4"/>
    <n v="0.89925770400000005"/>
    <n v="0.26552219100000002"/>
    <x v="0"/>
    <n v="1.9890329849999999"/>
    <n v="1"/>
    <n v="0"/>
  </r>
  <r>
    <n v="2"/>
    <n v="2.0102739289999998"/>
    <n v="0.402731163"/>
    <x v="3"/>
    <n v="2.1099603490000001"/>
    <n v="6"/>
    <n v="0"/>
  </r>
  <r>
    <n v="7"/>
    <n v="3.1726042799999998"/>
    <n v="0.46197253900000002"/>
    <x v="0"/>
    <n v="5.2509220819999998"/>
    <n v="3"/>
    <n v="0"/>
  </r>
  <r>
    <n v="6"/>
    <n v="0.38795127200000001"/>
    <n v="0.45407197199999999"/>
    <x v="3"/>
    <n v="3.237192152"/>
    <n v="2"/>
    <n v="0"/>
  </r>
  <r>
    <n v="7"/>
    <n v="0.57897608199999995"/>
    <n v="0.53326296699999998"/>
    <x v="0"/>
    <n v="4.4639988300000004"/>
    <n v="3"/>
    <n v="0"/>
  </r>
  <r>
    <n v="7"/>
    <n v="0.85176642800000002"/>
    <n v="0.2636288"/>
    <x v="2"/>
    <n v="5.9713417050000004"/>
    <n v="1"/>
    <n v="0"/>
  </r>
  <r>
    <n v="3"/>
    <n v="10.92006378"/>
    <n v="0.55247493400000003"/>
    <x v="0"/>
    <n v="4.9387261530000002"/>
    <n v="2"/>
    <n v="0"/>
  </r>
  <r>
    <n v="3"/>
    <n v="1.518273049"/>
    <n v="0.100613972"/>
    <x v="0"/>
    <n v="6.0477580169999996"/>
    <n v="3"/>
    <n v="0"/>
  </r>
  <r>
    <n v="4"/>
    <n v="2.7413074210000001"/>
    <n v="0.18230865700000001"/>
    <x v="2"/>
    <n v="1.8383322609999999"/>
    <n v="3"/>
    <n v="0"/>
  </r>
  <r>
    <n v="5"/>
    <n v="0.82940677699999998"/>
    <n v="0.17427541299999999"/>
    <x v="4"/>
    <n v="2.6349980400000002"/>
    <n v="3"/>
    <n v="0"/>
  </r>
  <r>
    <n v="2"/>
    <n v="2.0227379669999999"/>
    <n v="0.115662396"/>
    <x v="0"/>
    <n v="1.5668122799999999"/>
    <n v="0"/>
    <n v="0"/>
  </r>
  <r>
    <n v="4"/>
    <n v="0.23102925199999999"/>
    <n v="0.14048475999999999"/>
    <x v="2"/>
    <n v="2.7671306750000002"/>
    <n v="2"/>
    <n v="0"/>
  </r>
  <r>
    <n v="7"/>
    <n v="0.106080021"/>
    <n v="4.4330972000000003E-2"/>
    <x v="0"/>
    <n v="1.6430941050000001"/>
    <n v="3"/>
    <n v="0"/>
  </r>
  <r>
    <n v="5"/>
    <n v="1.897474653"/>
    <n v="7.8819997000000003E-2"/>
    <x v="0"/>
    <n v="2.115108765"/>
    <n v="1"/>
    <n v="0"/>
  </r>
  <r>
    <n v="6"/>
    <n v="1.525780787"/>
    <n v="0.49245857700000001"/>
    <x v="3"/>
    <n v="1.8749121900000001"/>
    <n v="2"/>
    <n v="0"/>
  </r>
  <r>
    <n v="4"/>
    <n v="0.44160575400000002"/>
    <n v="0.27265582300000002"/>
    <x v="1"/>
    <n v="3.7020566869999998"/>
    <n v="1"/>
    <n v="0"/>
  </r>
  <r>
    <n v="9"/>
    <n v="3.4904263050000002"/>
    <n v="0.45400417799999998"/>
    <x v="2"/>
    <n v="8.5018088879999993"/>
    <n v="2"/>
    <n v="0"/>
  </r>
  <r>
    <n v="2"/>
    <n v="14.844456879999999"/>
    <n v="0.25396787300000001"/>
    <x v="0"/>
    <n v="0.58752791000000004"/>
    <n v="2"/>
    <n v="0"/>
  </r>
  <r>
    <n v="6"/>
    <n v="1.510789556"/>
    <n v="0.106298842"/>
    <x v="0"/>
    <n v="2.4444992769999998"/>
    <n v="3"/>
    <n v="0"/>
  </r>
  <r>
    <n v="4"/>
    <n v="2.9389589229999999"/>
    <n v="0.33883750200000001"/>
    <x v="3"/>
    <n v="5.5370263609999997"/>
    <n v="1"/>
    <n v="0"/>
  </r>
  <r>
    <n v="3"/>
    <n v="9.8885621140000008"/>
    <n v="0.106940459"/>
    <x v="0"/>
    <n v="2.1650470689999999"/>
    <n v="1"/>
    <n v="0"/>
  </r>
  <r>
    <n v="6"/>
    <n v="5.3430813070000003"/>
    <n v="0.54361748799999998"/>
    <x v="1"/>
    <n v="6.8205776140000003"/>
    <n v="0"/>
    <n v="0"/>
  </r>
  <r>
    <n v="7"/>
    <n v="1.8683581869999999"/>
    <n v="0.51654950300000002"/>
    <x v="0"/>
    <n v="1.5492296189999999"/>
    <n v="2"/>
    <n v="0"/>
  </r>
  <r>
    <n v="8"/>
    <n v="4.012392416"/>
    <n v="0.24383563899999999"/>
    <x v="3"/>
    <n v="2.4951388030000001"/>
    <n v="2"/>
    <n v="0"/>
  </r>
  <r>
    <n v="9"/>
    <n v="0.41136218899999999"/>
    <n v="7.4138931000000005E-2"/>
    <x v="0"/>
    <n v="2.321536327"/>
    <n v="0"/>
    <n v="0"/>
  </r>
  <r>
    <n v="5"/>
    <n v="2.1529581430000002"/>
    <n v="0.32346725300000001"/>
    <x v="0"/>
    <n v="1.9172863179999999"/>
    <n v="0"/>
    <n v="0"/>
  </r>
  <r>
    <n v="4"/>
    <n v="0.98159924200000004"/>
    <n v="8.0650489000000006E-2"/>
    <x v="4"/>
    <n v="2.71218256"/>
    <n v="0"/>
    <n v="0"/>
  </r>
  <r>
    <n v="3"/>
    <n v="0.52721907099999998"/>
    <n v="0.29898624299999998"/>
    <x v="3"/>
    <n v="6.9053953210000003"/>
    <n v="3"/>
    <n v="0"/>
  </r>
  <r>
    <n v="7"/>
    <n v="1.6668461590000001"/>
    <n v="0.39015345699999998"/>
    <x v="3"/>
    <n v="3.7016517699999998"/>
    <n v="5"/>
    <n v="0"/>
  </r>
  <r>
    <n v="4"/>
    <n v="0.42128670699999998"/>
    <n v="0.23152194300000001"/>
    <x v="4"/>
    <n v="9.7129047889999995"/>
    <n v="2"/>
    <n v="0"/>
  </r>
  <r>
    <n v="8"/>
    <n v="3.6017866230000002"/>
    <n v="0.33597519300000001"/>
    <x v="1"/>
    <n v="1.3740837100000001"/>
    <n v="4"/>
    <n v="0"/>
  </r>
  <r>
    <n v="8"/>
    <n v="1.827742161"/>
    <n v="0.51448929399999999"/>
    <x v="2"/>
    <n v="7.9977535450000001"/>
    <n v="2"/>
    <n v="0"/>
  </r>
  <r>
    <n v="1"/>
    <n v="2.2723828290000001"/>
    <n v="0.12984997100000001"/>
    <x v="1"/>
    <n v="0.32932740900000002"/>
    <n v="1"/>
    <n v="0"/>
  </r>
  <r>
    <n v="5"/>
    <n v="0.47479317399999998"/>
    <n v="0.12519722999999999"/>
    <x v="1"/>
    <n v="5.5863443930000001"/>
    <n v="1"/>
    <n v="0"/>
  </r>
  <r>
    <n v="4"/>
    <n v="0.451672244"/>
    <n v="0.31014097099999999"/>
    <x v="2"/>
    <n v="10.52793383"/>
    <n v="2"/>
    <n v="0"/>
  </r>
  <r>
    <n v="3"/>
    <n v="2.6269974039999999"/>
    <n v="0.61519088600000005"/>
    <x v="4"/>
    <n v="10.080512260000001"/>
    <n v="1"/>
    <n v="0"/>
  </r>
  <r>
    <n v="2"/>
    <n v="12.60106543"/>
    <n v="0.19492989499999999"/>
    <x v="2"/>
    <n v="1.9344180740000001"/>
    <n v="1"/>
    <n v="0"/>
  </r>
  <r>
    <n v="8"/>
    <n v="0.30360945299999997"/>
    <n v="0.19860175399999999"/>
    <x v="2"/>
    <n v="6.1577106629999996"/>
    <n v="2"/>
    <n v="0"/>
  </r>
  <r>
    <n v="8"/>
    <n v="1.0094887109999999"/>
    <n v="0.57458701599999995"/>
    <x v="1"/>
    <n v="7.5076641390000001"/>
    <n v="3"/>
    <n v="0"/>
  </r>
  <r>
    <n v="3"/>
    <n v="6.1082064540000003"/>
    <n v="0.23648942000000001"/>
    <x v="0"/>
    <n v="5.3602721600000001"/>
    <n v="2"/>
    <n v="0"/>
  </r>
  <r>
    <n v="4"/>
    <n v="0.22505011699999999"/>
    <n v="0.20304472800000001"/>
    <x v="0"/>
    <n v="2.2451111670000001"/>
    <n v="2"/>
    <n v="0"/>
  </r>
  <r>
    <n v="12"/>
    <n v="6.2596576080000004"/>
    <n v="4.4932579E-2"/>
    <x v="2"/>
    <n v="1.701089769"/>
    <n v="1"/>
    <n v="0"/>
  </r>
  <r>
    <n v="3"/>
    <n v="2.2288152320000001"/>
    <n v="0.23505888899999999"/>
    <x v="0"/>
    <n v="2.8908946819999999"/>
    <n v="2"/>
    <n v="0"/>
  </r>
  <r>
    <n v="3"/>
    <n v="1.574098132"/>
    <n v="0.14579705100000001"/>
    <x v="2"/>
    <n v="5.9493630169999996"/>
    <n v="0"/>
    <n v="0"/>
  </r>
  <r>
    <n v="4"/>
    <n v="1.1118025149999999"/>
    <n v="0.143394417"/>
    <x v="3"/>
    <n v="2.4372060100000001"/>
    <n v="2"/>
    <n v="0"/>
  </r>
  <r>
    <n v="3"/>
    <n v="1.0576951670000001"/>
    <n v="0.233522796"/>
    <x v="4"/>
    <n v="2.9306326770000002"/>
    <n v="6"/>
    <n v="0"/>
  </r>
  <r>
    <n v="4"/>
    <n v="1.0949966870000001"/>
    <n v="0.23616099400000001"/>
    <x v="1"/>
    <n v="2.9848005240000002"/>
    <n v="0"/>
    <n v="0"/>
  </r>
  <r>
    <n v="6"/>
    <n v="6.4833368269999996"/>
    <n v="8.8121853999999999E-2"/>
    <x v="0"/>
    <n v="5.0056420900000003"/>
    <n v="1"/>
    <n v="0"/>
  </r>
  <r>
    <n v="4"/>
    <n v="3.8598383059999999"/>
    <n v="0.28037601499999998"/>
    <x v="3"/>
    <n v="3.345964183"/>
    <n v="2"/>
    <n v="0"/>
  </r>
  <r>
    <n v="3"/>
    <n v="3.3234708190000002"/>
    <n v="0.163877197"/>
    <x v="4"/>
    <n v="1.9627280030000001"/>
    <n v="2"/>
    <n v="0"/>
  </r>
  <r>
    <n v="8"/>
    <n v="4.8096094020000004"/>
    <n v="0.404462449"/>
    <x v="0"/>
    <n v="1.9080085389999999"/>
    <n v="1"/>
    <n v="0"/>
  </r>
  <r>
    <n v="2"/>
    <n v="0.89164071199999995"/>
    <n v="0.31895592900000003"/>
    <x v="4"/>
    <n v="8.2718834730000008"/>
    <n v="6"/>
    <n v="0"/>
  </r>
  <r>
    <n v="3"/>
    <n v="2.8873402509999999"/>
    <n v="0.13097778800000001"/>
    <x v="3"/>
    <n v="6.1726654769999998"/>
    <n v="0"/>
    <n v="0"/>
  </r>
  <r>
    <n v="7"/>
    <n v="1.8489264350000001"/>
    <n v="0.41556167799999999"/>
    <x v="0"/>
    <n v="4.9788496599999998"/>
    <n v="1"/>
    <n v="0"/>
  </r>
  <r>
    <n v="3"/>
    <n v="4.5758643619999999"/>
    <n v="0.163215624"/>
    <x v="2"/>
    <n v="3.7519408429999999"/>
    <n v="1"/>
    <n v="0"/>
  </r>
  <r>
    <n v="7"/>
    <n v="1.1099584840000001"/>
    <n v="0.37715908100000001"/>
    <x v="3"/>
    <n v="0.57266285699999997"/>
    <n v="3"/>
    <n v="0"/>
  </r>
  <r>
    <n v="5"/>
    <n v="3.0915598489999998"/>
    <n v="0.230541897"/>
    <x v="0"/>
    <n v="7.5944051459999997"/>
    <n v="1"/>
    <n v="0"/>
  </r>
  <r>
    <n v="2"/>
    <n v="6.4166171299999997"/>
    <n v="0.10276202500000001"/>
    <x v="4"/>
    <n v="1.986798624"/>
    <n v="4"/>
    <n v="0"/>
  </r>
  <r>
    <n v="9"/>
    <n v="1.543248567"/>
    <n v="0.45693029600000001"/>
    <x v="2"/>
    <n v="2.1399662820000001"/>
    <n v="1"/>
    <n v="0"/>
  </r>
  <r>
    <n v="4"/>
    <n v="0.20683532700000001"/>
    <n v="0.112152194"/>
    <x v="0"/>
    <n v="5.6944813630000004"/>
    <n v="2"/>
    <n v="0"/>
  </r>
  <r>
    <n v="3"/>
    <n v="2.1773261480000001"/>
    <n v="0.25280846299999998"/>
    <x v="4"/>
    <n v="7.6053973380000004"/>
    <n v="1"/>
    <n v="0"/>
  </r>
  <r>
    <n v="1"/>
    <n v="1.273817583"/>
    <n v="0.32375836699999999"/>
    <x v="0"/>
    <n v="3.3990251790000001"/>
    <n v="0"/>
    <n v="0"/>
  </r>
  <r>
    <n v="2"/>
    <n v="3.3462871280000002"/>
    <n v="0.23158278600000001"/>
    <x v="1"/>
    <n v="4.4816672979999996"/>
    <n v="3"/>
    <n v="0"/>
  </r>
  <r>
    <n v="6"/>
    <n v="9.0498214210000008"/>
    <n v="0.14831751600000001"/>
    <x v="0"/>
    <n v="0.68630931399999995"/>
    <n v="1"/>
    <n v="0"/>
  </r>
  <r>
    <n v="10"/>
    <n v="1.994310829"/>
    <n v="3.6026246999999997E-2"/>
    <x v="0"/>
    <n v="3.6528731890000001"/>
    <n v="3"/>
    <n v="0"/>
  </r>
  <r>
    <n v="6"/>
    <n v="1.883147219"/>
    <n v="0.38018664499999999"/>
    <x v="2"/>
    <n v="2.842953574"/>
    <n v="2"/>
    <n v="0"/>
  </r>
  <r>
    <n v="6"/>
    <n v="3.189024324"/>
    <n v="0.50766035200000004"/>
    <x v="0"/>
    <n v="4.6438558079999996"/>
    <n v="3"/>
    <n v="0"/>
  </r>
  <r>
    <n v="2"/>
    <n v="0.32776260400000001"/>
    <n v="0.57907915399999998"/>
    <x v="0"/>
    <n v="3.989956872"/>
    <n v="2"/>
    <n v="0"/>
  </r>
  <r>
    <n v="4"/>
    <n v="0.87710385800000001"/>
    <n v="0.33507557199999999"/>
    <x v="1"/>
    <n v="1.4183861019999999"/>
    <n v="2"/>
    <n v="0"/>
  </r>
  <r>
    <n v="5"/>
    <n v="7.5391527480000002"/>
    <n v="9.3588874000000002E-2"/>
    <x v="3"/>
    <n v="6.1896557769999996"/>
    <n v="0"/>
    <n v="0"/>
  </r>
  <r>
    <n v="8"/>
    <n v="3.3254662220000002"/>
    <n v="0.144155968"/>
    <x v="1"/>
    <n v="5.1315920689999999"/>
    <n v="2"/>
    <n v="0"/>
  </r>
  <r>
    <n v="5"/>
    <n v="4.0605700000000002E-2"/>
    <n v="0.35417285199999998"/>
    <x v="2"/>
    <n v="2.6008764329999998"/>
    <n v="4"/>
    <n v="0"/>
  </r>
  <r>
    <n v="3"/>
    <n v="0.68682651500000003"/>
    <n v="0.23948275899999999"/>
    <x v="1"/>
    <n v="0.93307288899999996"/>
    <n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47F975-0B14-46F7-953E-F6A177A8AC07}" name="Page views and Session Duration by Traffic Source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raffic Source">
  <location ref="B15:F21" firstHeaderRow="0" firstDataRow="1" firstDataCol="1"/>
  <pivotFields count="7">
    <pivotField dataField="1" showAll="0"/>
    <pivotField dataField="1" showAll="0"/>
    <pivotField showAll="0"/>
    <pivotField axis="axisRow" showAll="0">
      <items count="6">
        <item x="3"/>
        <item x="0"/>
        <item x="2"/>
        <item x="4"/>
        <item x="1"/>
        <item t="default"/>
      </items>
    </pivotField>
    <pivotField showAll="0"/>
    <pivotField showAll="0"/>
    <pivotField numFmtI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age Views" fld="0" baseField="0" baseItem="0"/>
    <dataField name="Average of Page View" fld="0" subtotal="average" baseField="3" baseItem="0" numFmtId="2"/>
    <dataField name="Sum of Session Duration" fld="1" baseField="0" baseItem="0" numFmtId="2"/>
    <dataField name="Average of Session Duration" fld="1" subtotal="average" baseField="3" baseItem="0" numFmtId="2"/>
  </dataFields>
  <formats count="5">
    <format dxfId="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6">
      <pivotArea outline="0" fieldPosition="0">
        <references count="1">
          <reference field="4294967294" count="1">
            <x v="3"/>
          </reference>
        </references>
      </pivotArea>
    </format>
    <format dxfId="5">
      <pivotArea outline="0" fieldPosition="0">
        <references count="1">
          <reference field="4294967294" count="1">
            <x v="3"/>
          </reference>
        </references>
      </pivotArea>
    </format>
    <format dxfId="4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B25FAB-D426-4A93-B296-13AA1DB573E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raffic Source">
  <location ref="C27:E33" firstHeaderRow="0" firstDataRow="1" firstDataCol="1"/>
  <pivotFields count="7">
    <pivotField showAll="0"/>
    <pivotField showAll="0"/>
    <pivotField showAll="0"/>
    <pivotField axis="axisRow" showAll="0">
      <items count="6">
        <item x="3"/>
        <item x="0"/>
        <item x="2"/>
        <item x="4"/>
        <item x="1"/>
        <item t="default"/>
      </items>
    </pivotField>
    <pivotField showAll="0"/>
    <pivotField showAll="0"/>
    <pivotField dataField="1" numFmtI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nversion Rate" fld="6" subtotal="count" baseField="3" baseItem="0"/>
    <dataField name="Percentage of Conversion Rate" fld="6" showDataAs="percentOfTotal" baseField="3" baseItem="0" numFmtId="10"/>
  </dataFields>
  <formats count="1">
    <format dxfId="9">
      <pivotArea collapsedLevelsAreSubtotals="1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0A225C-C342-480A-9E96-42DEA5649722}" name="Which  Traffic Source has most Bounce Rate? 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10" firstHeaderRow="1" firstDataRow="1" firstDataCol="1"/>
  <pivotFields count="7">
    <pivotField showAll="0">
      <items count="16">
        <item x="11"/>
        <item x="6"/>
        <item x="5"/>
        <item x="2"/>
        <item x="1"/>
        <item x="0"/>
        <item x="3"/>
        <item x="4"/>
        <item x="8"/>
        <item x="10"/>
        <item x="9"/>
        <item x="7"/>
        <item x="12"/>
        <item x="14"/>
        <item x="13"/>
        <item t="default"/>
      </items>
    </pivotField>
    <pivotField showAll="0">
      <items count="2001">
        <item x="626"/>
        <item x="1392"/>
        <item x="1751"/>
        <item x="1251"/>
        <item x="913"/>
        <item x="1059"/>
        <item x="1124"/>
        <item x="80"/>
        <item x="1184"/>
        <item x="25"/>
        <item x="1236"/>
        <item x="94"/>
        <item x="1299"/>
        <item x="544"/>
        <item x="1086"/>
        <item x="1498"/>
        <item x="756"/>
        <item x="1580"/>
        <item x="417"/>
        <item x="1910"/>
        <item x="1687"/>
        <item x="1103"/>
        <item x="998"/>
        <item x="8"/>
        <item x="388"/>
        <item x="1900"/>
        <item x="304"/>
        <item x="625"/>
        <item x="1986"/>
        <item x="1859"/>
        <item x="255"/>
        <item x="1880"/>
        <item x="246"/>
        <item x="551"/>
        <item x="623"/>
        <item x="600"/>
        <item x="1100"/>
        <item x="1471"/>
        <item x="1717"/>
        <item x="1041"/>
        <item x="1703"/>
        <item x="1555"/>
        <item x="1453"/>
        <item x="26"/>
        <item x="1684"/>
        <item x="1365"/>
        <item x="1224"/>
        <item x="926"/>
        <item x="177"/>
        <item x="1088"/>
        <item x="1332"/>
        <item x="1770"/>
        <item x="1574"/>
        <item x="1060"/>
        <item x="245"/>
        <item x="849"/>
        <item x="730"/>
        <item x="1670"/>
        <item x="694"/>
        <item x="1313"/>
        <item x="1156"/>
        <item x="345"/>
        <item x="1718"/>
        <item x="1927"/>
        <item x="675"/>
        <item x="710"/>
        <item x="1076"/>
        <item x="1455"/>
        <item x="885"/>
        <item x="1357"/>
        <item x="1511"/>
        <item x="92"/>
        <item x="275"/>
        <item x="1001"/>
        <item x="271"/>
        <item x="365"/>
        <item x="1790"/>
        <item x="1125"/>
        <item x="1726"/>
        <item x="1153"/>
        <item x="1133"/>
        <item x="1098"/>
        <item x="1220"/>
        <item x="505"/>
        <item x="1440"/>
        <item x="1250"/>
        <item x="1497"/>
        <item x="1280"/>
        <item x="1613"/>
        <item x="1329"/>
        <item x="530"/>
        <item x="51"/>
        <item x="469"/>
        <item x="462"/>
        <item x="1424"/>
        <item x="1264"/>
        <item x="772"/>
        <item x="181"/>
        <item x="1697"/>
        <item x="1641"/>
        <item x="902"/>
        <item x="340"/>
        <item x="631"/>
        <item x="852"/>
        <item x="1196"/>
        <item x="619"/>
        <item x="1493"/>
        <item x="912"/>
        <item x="1861"/>
        <item x="1017"/>
        <item x="1602"/>
        <item x="1036"/>
        <item x="900"/>
        <item x="818"/>
        <item x="666"/>
        <item x="124"/>
        <item x="1063"/>
        <item x="1254"/>
        <item x="1075"/>
        <item x="1489"/>
        <item x="1659"/>
        <item x="475"/>
        <item x="586"/>
        <item x="731"/>
        <item x="447"/>
        <item x="1380"/>
        <item x="582"/>
        <item x="1221"/>
        <item x="1238"/>
        <item x="1974"/>
        <item x="303"/>
        <item x="1758"/>
        <item x="118"/>
        <item x="504"/>
        <item x="769"/>
        <item x="1955"/>
        <item x="815"/>
        <item x="283"/>
        <item x="115"/>
        <item x="1291"/>
        <item x="320"/>
        <item x="1926"/>
        <item x="593"/>
        <item x="183"/>
        <item x="1091"/>
        <item x="319"/>
        <item x="693"/>
        <item x="972"/>
        <item x="214"/>
        <item x="31"/>
        <item x="256"/>
        <item x="1515"/>
        <item x="370"/>
        <item x="639"/>
        <item x="1849"/>
        <item x="100"/>
        <item x="1840"/>
        <item x="387"/>
        <item x="715"/>
        <item x="326"/>
        <item x="1628"/>
        <item x="1479"/>
        <item x="947"/>
        <item x="984"/>
        <item x="1818"/>
        <item x="820"/>
        <item x="1886"/>
        <item x="1048"/>
        <item x="1794"/>
        <item x="1865"/>
        <item x="578"/>
        <item x="638"/>
        <item x="1771"/>
        <item x="343"/>
        <item x="39"/>
        <item x="1657"/>
        <item x="1211"/>
        <item x="845"/>
        <item x="1242"/>
        <item x="1575"/>
        <item x="1398"/>
        <item x="1279"/>
        <item x="1081"/>
        <item x="37"/>
        <item x="1582"/>
        <item x="770"/>
        <item x="1596"/>
        <item x="1355"/>
        <item x="1843"/>
        <item x="69"/>
        <item x="144"/>
        <item x="397"/>
        <item x="1952"/>
        <item x="21"/>
        <item x="1132"/>
        <item x="1262"/>
        <item x="362"/>
        <item x="66"/>
        <item x="1340"/>
        <item x="89"/>
        <item x="644"/>
        <item x="678"/>
        <item x="514"/>
        <item x="914"/>
        <item x="1648"/>
        <item x="317"/>
        <item x="237"/>
        <item x="339"/>
        <item x="768"/>
        <item x="1414"/>
        <item x="1982"/>
        <item x="346"/>
        <item x="1223"/>
        <item x="434"/>
        <item x="278"/>
        <item x="1192"/>
        <item x="994"/>
        <item x="82"/>
        <item x="1529"/>
        <item x="1327"/>
        <item x="671"/>
        <item x="1715"/>
        <item x="1804"/>
        <item x="1092"/>
        <item x="928"/>
        <item x="209"/>
        <item x="331"/>
        <item x="1281"/>
        <item x="1556"/>
        <item x="515"/>
        <item x="1243"/>
        <item x="426"/>
        <item x="814"/>
        <item x="344"/>
        <item x="232"/>
        <item x="983"/>
        <item x="233"/>
        <item x="1390"/>
        <item x="1012"/>
        <item x="368"/>
        <item x="1730"/>
        <item x="1603"/>
        <item x="543"/>
        <item x="1918"/>
        <item x="1509"/>
        <item x="672"/>
        <item x="1812"/>
        <item x="813"/>
        <item x="1996"/>
        <item x="1998"/>
        <item x="1908"/>
        <item x="157"/>
        <item x="1256"/>
        <item x="1904"/>
        <item x="1939"/>
        <item x="40"/>
        <item x="1798"/>
        <item x="1621"/>
        <item x="247"/>
        <item x="668"/>
        <item x="301"/>
        <item x="1944"/>
        <item x="50"/>
        <item x="1680"/>
        <item x="1712"/>
        <item x="592"/>
        <item x="650"/>
        <item x="716"/>
        <item x="881"/>
        <item x="566"/>
        <item x="1930"/>
        <item x="798"/>
        <item x="191"/>
        <item x="850"/>
        <item x="251"/>
        <item x="1949"/>
        <item x="1258"/>
        <item x="421"/>
        <item x="1512"/>
        <item x="803"/>
        <item x="79"/>
        <item x="513"/>
        <item x="1731"/>
        <item x="921"/>
        <item x="1669"/>
        <item x="457"/>
        <item x="1948"/>
        <item x="919"/>
        <item x="1704"/>
        <item x="1341"/>
        <item x="1307"/>
        <item x="171"/>
        <item x="633"/>
        <item x="942"/>
        <item x="554"/>
        <item x="438"/>
        <item x="521"/>
        <item x="859"/>
        <item x="795"/>
        <item x="1810"/>
        <item x="464"/>
        <item x="1679"/>
        <item x="258"/>
        <item x="1569"/>
        <item x="90"/>
        <item x="717"/>
        <item x="445"/>
        <item x="496"/>
        <item x="611"/>
        <item x="73"/>
        <item x="809"/>
        <item x="148"/>
        <item x="1480"/>
        <item x="1107"/>
        <item x="1942"/>
        <item x="296"/>
        <item x="32"/>
        <item x="1837"/>
        <item x="1769"/>
        <item x="1195"/>
        <item x="1601"/>
        <item x="1465"/>
        <item x="745"/>
        <item x="991"/>
        <item x="1590"/>
        <item x="810"/>
        <item x="1369"/>
        <item x="1077"/>
        <item x="1792"/>
        <item x="1180"/>
        <item x="1686"/>
        <item x="1346"/>
        <item x="1191"/>
        <item x="1037"/>
        <item x="1310"/>
        <item x="1225"/>
        <item x="1552"/>
        <item x="559"/>
        <item x="407"/>
        <item x="1371"/>
        <item x="832"/>
        <item x="786"/>
        <item x="851"/>
        <item x="930"/>
        <item x="1208"/>
        <item x="1488"/>
        <item x="890"/>
        <item x="1912"/>
        <item x="117"/>
        <item x="242"/>
        <item x="86"/>
        <item x="1919"/>
        <item x="847"/>
        <item x="1494"/>
        <item x="1145"/>
        <item x="195"/>
        <item x="875"/>
        <item x="871"/>
        <item x="966"/>
        <item x="1784"/>
        <item x="1255"/>
        <item x="750"/>
        <item x="805"/>
        <item x="1112"/>
        <item x="1171"/>
        <item x="1108"/>
        <item x="1729"/>
        <item x="537"/>
        <item x="1230"/>
        <item x="1560"/>
        <item x="1429"/>
        <item x="1079"/>
        <item x="1857"/>
        <item x="1507"/>
        <item x="1486"/>
        <item x="34"/>
        <item x="1298"/>
        <item x="208"/>
        <item x="1834"/>
        <item x="1127"/>
        <item x="1358"/>
        <item x="194"/>
        <item x="1411"/>
        <item x="842"/>
        <item x="1699"/>
        <item x="601"/>
        <item x="1282"/>
        <item x="416"/>
        <item x="1827"/>
        <item x="435"/>
        <item x="1548"/>
        <item x="1266"/>
        <item x="1655"/>
        <item x="628"/>
        <item x="1813"/>
        <item x="175"/>
        <item x="1311"/>
        <item x="1868"/>
        <item x="629"/>
        <item x="937"/>
        <item x="1189"/>
        <item x="1853"/>
        <item x="448"/>
        <item x="1161"/>
        <item x="428"/>
        <item x="924"/>
        <item x="321"/>
        <item x="62"/>
        <item x="1446"/>
        <item x="1415"/>
        <item x="1700"/>
        <item x="1062"/>
        <item x="1126"/>
        <item x="1201"/>
        <item x="423"/>
        <item x="607"/>
        <item x="722"/>
        <item x="1757"/>
        <item x="1228"/>
        <item x="11"/>
        <item x="746"/>
        <item x="1681"/>
        <item x="1987"/>
        <item x="1199"/>
        <item x="978"/>
        <item x="484"/>
        <item x="1218"/>
        <item x="138"/>
        <item x="590"/>
        <item x="954"/>
        <item x="685"/>
        <item x="347"/>
        <item x="782"/>
        <item x="113"/>
        <item x="182"/>
        <item x="1353"/>
        <item x="1814"/>
        <item x="584"/>
        <item x="454"/>
        <item x="1828"/>
        <item x="332"/>
        <item x="575"/>
        <item x="1848"/>
        <item x="857"/>
        <item x="1400"/>
        <item x="1020"/>
        <item x="381"/>
        <item x="511"/>
        <item x="1510"/>
        <item x="734"/>
        <item x="414"/>
        <item x="1046"/>
        <item x="1652"/>
        <item x="683"/>
        <item x="506"/>
        <item x="958"/>
        <item x="565"/>
        <item x="642"/>
        <item x="829"/>
        <item x="1643"/>
        <item x="1273"/>
        <item x="581"/>
        <item x="1822"/>
        <item x="1394"/>
        <item x="1520"/>
        <item x="1821"/>
        <item x="1884"/>
        <item x="1209"/>
        <item x="949"/>
        <item x="1599"/>
        <item x="587"/>
        <item x="555"/>
        <item x="1797"/>
        <item x="1665"/>
        <item x="1543"/>
        <item x="1183"/>
        <item x="1707"/>
        <item x="498"/>
        <item x="20"/>
        <item x="1491"/>
        <item x="262"/>
        <item x="542"/>
        <item x="308"/>
        <item x="835"/>
        <item x="290"/>
        <item x="754"/>
        <item x="1324"/>
        <item x="1388"/>
        <item x="1852"/>
        <item x="1339"/>
        <item x="1567"/>
        <item x="1689"/>
        <item x="1382"/>
        <item x="1285"/>
        <item x="1335"/>
        <item x="905"/>
        <item x="1688"/>
        <item x="1064"/>
        <item x="1587"/>
        <item x="1068"/>
        <item x="135"/>
        <item x="28"/>
        <item x="41"/>
        <item x="724"/>
        <item x="1253"/>
        <item x="1924"/>
        <item x="1750"/>
        <item x="101"/>
        <item x="1620"/>
        <item x="1696"/>
        <item x="538"/>
        <item x="190"/>
        <item x="17"/>
        <item x="564"/>
        <item x="778"/>
        <item x="1806"/>
        <item x="1470"/>
        <item x="1920"/>
        <item x="844"/>
        <item x="660"/>
        <item x="1851"/>
        <item x="1760"/>
        <item x="882"/>
        <item x="1571"/>
        <item x="1889"/>
        <item x="248"/>
        <item x="1634"/>
        <item x="533"/>
        <item x="451"/>
        <item x="1890"/>
        <item x="1983"/>
        <item x="1914"/>
        <item x="1128"/>
        <item x="1999"/>
        <item x="637"/>
        <item x="393"/>
        <item x="643"/>
        <item x="1966"/>
        <item x="1617"/>
        <item x="1459"/>
        <item x="67"/>
        <item x="833"/>
        <item x="800"/>
        <item x="1915"/>
        <item x="488"/>
        <item x="1450"/>
        <item x="711"/>
        <item x="200"/>
        <item x="1883"/>
        <item x="1527"/>
        <item x="1249"/>
        <item x="684"/>
        <item x="1043"/>
        <item x="1591"/>
        <item x="1354"/>
        <item x="759"/>
        <item x="1503"/>
        <item x="527"/>
        <item x="211"/>
        <item x="502"/>
        <item x="225"/>
        <item x="1618"/>
        <item x="709"/>
        <item x="1328"/>
        <item x="938"/>
        <item x="328"/>
        <item x="1906"/>
        <item x="1000"/>
        <item x="577"/>
        <item x="1839"/>
        <item x="46"/>
        <item x="230"/>
        <item x="1179"/>
        <item x="189"/>
        <item x="404"/>
        <item x="231"/>
        <item x="1155"/>
        <item x="78"/>
        <item x="85"/>
        <item x="1158"/>
        <item x="1850"/>
        <item x="699"/>
        <item x="149"/>
        <item x="279"/>
        <item x="944"/>
        <item x="712"/>
        <item x="1941"/>
        <item x="1558"/>
        <item x="1882"/>
        <item x="467"/>
        <item x="1240"/>
        <item x="1626"/>
        <item x="1039"/>
        <item x="472"/>
        <item x="1766"/>
        <item x="751"/>
        <item x="1038"/>
        <item x="1953"/>
        <item x="1772"/>
        <item x="909"/>
        <item x="1160"/>
        <item x="558"/>
        <item x="184"/>
        <item x="651"/>
        <item x="753"/>
        <item x="1787"/>
        <item x="1531"/>
        <item x="1387"/>
        <item x="1907"/>
        <item x="1796"/>
        <item x="383"/>
        <item x="1991"/>
        <item x="1052"/>
        <item x="571"/>
        <item x="386"/>
        <item x="889"/>
        <item x="297"/>
        <item x="1352"/>
        <item x="775"/>
        <item x="254"/>
        <item x="1683"/>
        <item x="563"/>
        <item x="1426"/>
        <item x="23"/>
        <item x="206"/>
        <item x="1960"/>
        <item x="1277"/>
        <item x="1458"/>
        <item x="911"/>
        <item x="1720"/>
        <item x="867"/>
        <item x="553"/>
        <item x="933"/>
        <item x="1200"/>
        <item x="203"/>
        <item x="1632"/>
        <item x="1638"/>
        <item x="1129"/>
        <item x="1409"/>
        <item x="1961"/>
        <item x="828"/>
        <item x="96"/>
        <item x="548"/>
        <item x="1441"/>
        <item x="1484"/>
        <item x="1970"/>
        <item x="128"/>
        <item x="1959"/>
        <item x="61"/>
        <item x="723"/>
        <item x="1436"/>
        <item x="1044"/>
        <item x="986"/>
        <item x="293"/>
        <item x="1430"/>
        <item x="1911"/>
        <item x="479"/>
        <item x="632"/>
        <item x="1315"/>
        <item x="412"/>
        <item x="1817"/>
        <item x="355"/>
        <item x="1675"/>
        <item x="1778"/>
        <item x="299"/>
        <item x="98"/>
        <item x="1374"/>
        <item x="1830"/>
        <item x="1463"/>
        <item x="1263"/>
        <item x="1844"/>
        <item x="70"/>
        <item x="767"/>
        <item x="609"/>
        <item x="168"/>
        <item x="1072"/>
        <item x="440"/>
        <item x="906"/>
        <item x="1393"/>
        <item x="858"/>
        <item x="1360"/>
        <item x="1711"/>
        <item x="1427"/>
        <item x="1370"/>
        <item x="452"/>
        <item x="830"/>
        <item x="223"/>
        <item x="1855"/>
        <item x="808"/>
        <item x="318"/>
        <item x="1528"/>
        <item x="110"/>
        <item x="373"/>
        <item x="1197"/>
        <item x="150"/>
        <item x="572"/>
        <item x="1490"/>
        <item x="1215"/>
        <item x="165"/>
        <item x="536"/>
        <item x="1607"/>
        <item x="337"/>
        <item x="1572"/>
        <item x="45"/>
        <item x="953"/>
        <item x="959"/>
        <item x="1535"/>
        <item x="325"/>
        <item x="591"/>
        <item x="1345"/>
        <item x="773"/>
        <item x="460"/>
        <item x="1032"/>
        <item x="1351"/>
        <item x="130"/>
        <item x="1420"/>
        <item x="985"/>
        <item x="965"/>
        <item x="1829"/>
        <item x="441"/>
        <item x="1057"/>
        <item x="433"/>
        <item x="1185"/>
        <item x="263"/>
        <item x="1083"/>
        <item x="401"/>
        <item x="1504"/>
        <item x="674"/>
        <item x="1297"/>
        <item x="743"/>
        <item x="1976"/>
        <item x="1525"/>
        <item x="764"/>
        <item x="1356"/>
        <item x="1649"/>
        <item x="234"/>
        <item x="219"/>
        <item x="574"/>
        <item x="1397"/>
        <item x="1252"/>
        <item x="411"/>
        <item x="307"/>
        <item x="929"/>
        <item x="1881"/>
        <item x="466"/>
        <item x="1190"/>
        <item x="1461"/>
        <item x="1660"/>
        <item x="1438"/>
        <item x="140"/>
        <item x="1024"/>
        <item x="725"/>
        <item x="868"/>
        <item x="888"/>
        <item x="1130"/>
        <item x="494"/>
        <item x="1318"/>
        <item x="1561"/>
        <item x="1755"/>
        <item x="1163"/>
        <item x="268"/>
        <item x="366"/>
        <item x="1290"/>
        <item x="269"/>
        <item x="1501"/>
        <item x="1097"/>
        <item x="518"/>
        <item x="1102"/>
        <item x="471"/>
        <item x="1597"/>
        <item x="971"/>
        <item x="364"/>
        <item x="848"/>
        <item x="1462"/>
        <item x="1775"/>
        <item x="931"/>
        <item x="855"/>
        <item x="576"/>
        <item x="1635"/>
        <item x="993"/>
        <item x="927"/>
        <item x="603"/>
        <item x="1594"/>
        <item x="872"/>
        <item x="259"/>
        <item x="1705"/>
        <item x="1539"/>
        <item x="1460"/>
        <item x="1241"/>
        <item x="398"/>
        <item x="1093"/>
        <item x="663"/>
        <item x="71"/>
        <item x="1205"/>
        <item x="1271"/>
        <item x="1015"/>
        <item x="1545"/>
        <item x="691"/>
        <item x="677"/>
        <item x="33"/>
        <item x="702"/>
        <item x="378"/>
        <item x="374"/>
        <item x="1533"/>
        <item x="257"/>
        <item x="83"/>
        <item x="1437"/>
        <item x="585"/>
        <item x="1631"/>
        <item x="1756"/>
        <item x="749"/>
        <item x="1933"/>
        <item x="1265"/>
        <item x="1905"/>
        <item x="145"/>
        <item x="470"/>
        <item x="1922"/>
        <item x="781"/>
        <item x="1929"/>
        <item x="1654"/>
        <item x="119"/>
        <item x="936"/>
        <item x="962"/>
        <item x="1188"/>
        <item x="1973"/>
        <item x="1169"/>
        <item x="622"/>
        <item x="739"/>
        <item x="1630"/>
        <item x="173"/>
        <item x="1386"/>
        <item x="1663"/>
        <item x="1875"/>
        <item x="199"/>
        <item x="1150"/>
        <item x="1724"/>
        <item x="1958"/>
        <item x="390"/>
        <item x="950"/>
        <item x="1694"/>
        <item x="744"/>
        <item x="360"/>
        <item x="501"/>
        <item x="1619"/>
        <item x="1325"/>
        <item x="737"/>
        <item x="1232"/>
        <item x="1809"/>
        <item x="282"/>
        <item x="893"/>
        <item x="1117"/>
        <item x="170"/>
        <item x="36"/>
        <item x="1433"/>
        <item x="2"/>
        <item x="932"/>
        <item x="382"/>
        <item x="1276"/>
        <item x="874"/>
        <item x="415"/>
        <item x="861"/>
        <item x="1131"/>
        <item x="1553"/>
        <item x="1053"/>
        <item x="1377"/>
        <item x="1690"/>
        <item x="1708"/>
        <item x="1716"/>
        <item x="557"/>
        <item x="617"/>
        <item x="692"/>
        <item x="1143"/>
        <item x="1065"/>
        <item x="640"/>
        <item x="1943"/>
        <item x="1021"/>
        <item x="207"/>
        <item x="1319"/>
        <item x="917"/>
        <item x="788"/>
        <item x="389"/>
        <item x="1139"/>
        <item x="164"/>
        <item x="1023"/>
        <item x="105"/>
        <item x="1577"/>
        <item x="1664"/>
        <item x="249"/>
        <item x="7"/>
        <item x="1447"/>
        <item x="1482"/>
        <item x="419"/>
        <item x="1330"/>
        <item x="614"/>
        <item x="288"/>
        <item x="1270"/>
        <item x="520"/>
        <item x="898"/>
        <item x="974"/>
        <item x="1538"/>
        <item x="1444"/>
        <item x="1212"/>
        <item x="156"/>
        <item x="1588"/>
        <item x="696"/>
        <item x="1323"/>
        <item x="123"/>
        <item x="1025"/>
        <item x="1350"/>
        <item x="1568"/>
        <item x="314"/>
        <item x="1765"/>
        <item x="1136"/>
        <item x="1049"/>
        <item x="1592"/>
        <item x="763"/>
        <item x="1483"/>
        <item x="1422"/>
        <item x="75"/>
        <item x="127"/>
        <item x="107"/>
        <item x="1749"/>
        <item x="294"/>
        <item x="1736"/>
        <item x="943"/>
        <item x="704"/>
        <item x="486"/>
        <item x="1029"/>
        <item x="64"/>
        <item x="1777"/>
        <item x="142"/>
        <item x="220"/>
        <item x="1723"/>
        <item x="887"/>
        <item x="941"/>
        <item x="752"/>
        <item x="1666"/>
        <item x="483"/>
        <item x="1946"/>
        <item x="1693"/>
        <item x="807"/>
        <item x="1473"/>
        <item x="525"/>
        <item x="1514"/>
        <item x="1410"/>
        <item x="1968"/>
        <item x="1633"/>
        <item x="1198"/>
        <item x="1314"/>
        <item x="228"/>
        <item x="1937"/>
        <item x="169"/>
        <item x="458"/>
        <item x="1087"/>
        <item x="1819"/>
        <item x="1858"/>
        <item x="27"/>
        <item x="522"/>
        <item x="1980"/>
        <item x="1615"/>
        <item x="443"/>
        <item x="873"/>
        <item x="77"/>
        <item x="834"/>
        <item x="957"/>
        <item x="615"/>
        <item x="556"/>
        <item x="1928"/>
        <item x="1639"/>
        <item x="392"/>
        <item x="1502"/>
        <item x="1278"/>
        <item x="701"/>
        <item x="1763"/>
        <item x="1573"/>
        <item x="1701"/>
        <item x="215"/>
        <item x="333"/>
        <item x="1902"/>
        <item x="243"/>
        <item x="1803"/>
        <item x="1740"/>
        <item x="700"/>
        <item x="1468"/>
        <item x="6"/>
        <item x="1416"/>
        <item x="896"/>
        <item x="1496"/>
        <item x="907"/>
        <item x="878"/>
        <item x="1860"/>
        <item x="1676"/>
        <item x="1719"/>
        <item x="535"/>
        <item x="1348"/>
        <item x="1181"/>
        <item x="38"/>
        <item x="277"/>
        <item x="322"/>
        <item x="324"/>
        <item x="1979"/>
        <item x="649"/>
        <item x="250"/>
        <item x="379"/>
        <item x="841"/>
        <item x="799"/>
        <item x="1916"/>
        <item x="982"/>
        <item x="1713"/>
        <item x="482"/>
        <item x="1864"/>
        <item x="729"/>
        <item x="1925"/>
        <item x="1789"/>
        <item x="395"/>
        <item x="315"/>
        <item x="1702"/>
        <item x="1425"/>
        <item x="995"/>
        <item x="1609"/>
        <item x="1725"/>
        <item x="1802"/>
        <item x="1014"/>
        <item x="1413"/>
        <item x="436"/>
        <item x="481"/>
        <item x="1448"/>
        <item x="129"/>
        <item x="1069"/>
        <item x="1283"/>
        <item x="1303"/>
        <item x="405"/>
        <item x="1018"/>
        <item x="545"/>
        <item x="1296"/>
        <item x="310"/>
        <item x="1300"/>
        <item x="154"/>
        <item x="1431"/>
        <item x="287"/>
        <item x="57"/>
        <item x="1080"/>
        <item x="1940"/>
        <item x="1782"/>
        <item x="918"/>
        <item x="1408"/>
        <item x="1739"/>
        <item x="1658"/>
        <item x="791"/>
        <item x="1975"/>
        <item x="612"/>
        <item x="948"/>
        <item x="1399"/>
        <item x="990"/>
        <item x="1148"/>
        <item x="1090"/>
        <item x="1026"/>
        <item x="1747"/>
        <item x="961"/>
        <item x="1532"/>
        <item x="783"/>
        <item x="963"/>
        <item x="1214"/>
        <item x="1957"/>
        <item x="1210"/>
        <item x="1672"/>
        <item x="477"/>
        <item x="952"/>
        <item x="1045"/>
        <item x="500"/>
        <item x="103"/>
        <item x="1565"/>
        <item x="654"/>
        <item x="1947"/>
        <item x="1585"/>
        <item x="1269"/>
        <item x="81"/>
        <item x="1389"/>
        <item x="357"/>
        <item x="1031"/>
        <item x="352"/>
        <item x="497"/>
        <item x="1401"/>
        <item x="453"/>
        <item x="1135"/>
        <item x="1259"/>
        <item x="1673"/>
        <item x="732"/>
        <item x="1650"/>
        <item x="757"/>
        <item x="1375"/>
        <item x="1445"/>
        <item x="1116"/>
        <item x="1405"/>
        <item x="676"/>
        <item x="596"/>
        <item x="1216"/>
        <item x="883"/>
        <item x="1261"/>
        <item x="134"/>
        <item x="132"/>
        <item x="1172"/>
        <item x="864"/>
        <item x="977"/>
        <item x="261"/>
        <item x="1627"/>
        <item x="176"/>
        <item x="63"/>
        <item x="1495"/>
        <item x="1123"/>
        <item x="47"/>
        <item x="188"/>
        <item x="1391"/>
        <item x="1614"/>
        <item x="281"/>
        <item x="327"/>
        <item x="812"/>
        <item x="920"/>
        <item x="567"/>
        <item x="1605"/>
        <item x="1222"/>
        <item x="697"/>
        <item x="1009"/>
        <item x="1646"/>
        <item x="1993"/>
        <item x="981"/>
        <item x="267"/>
        <item x="1695"/>
        <item x="1301"/>
        <item x="1662"/>
        <item x="1815"/>
        <item x="137"/>
        <item x="1709"/>
        <item x="1742"/>
        <item x="1383"/>
        <item x="698"/>
        <item x="1035"/>
        <item x="1623"/>
        <item x="1774"/>
        <item x="1293"/>
        <item x="899"/>
        <item x="1805"/>
        <item x="1752"/>
        <item x="819"/>
        <item x="1166"/>
        <item x="1146"/>
        <item x="356"/>
        <item x="1267"/>
        <item x="532"/>
        <item x="158"/>
        <item x="1226"/>
        <item x="126"/>
        <item x="1443"/>
        <item x="1109"/>
        <item x="30"/>
        <item x="186"/>
        <item x="1418"/>
        <item x="1474"/>
        <item x="1869"/>
        <item x="1876"/>
        <item x="1292"/>
        <item x="827"/>
        <item x="1421"/>
        <item x="940"/>
        <item x="516"/>
        <item x="1785"/>
        <item x="480"/>
        <item x="1005"/>
        <item x="1854"/>
        <item x="727"/>
        <item x="1546"/>
        <item x="120"/>
        <item x="161"/>
        <item x="1152"/>
        <item x="634"/>
        <item x="1347"/>
        <item x="179"/>
        <item x="1564"/>
        <item x="1363"/>
        <item x="306"/>
        <item x="1896"/>
        <item x="667"/>
        <item x="1213"/>
        <item x="1119"/>
        <item x="1645"/>
        <item x="840"/>
        <item x="771"/>
        <item x="1950"/>
        <item x="967"/>
        <item x="658"/>
        <item x="1154"/>
        <item x="422"/>
        <item x="836"/>
        <item x="292"/>
        <item x="1913"/>
        <item x="84"/>
        <item x="400"/>
        <item x="1753"/>
        <item x="789"/>
        <item x="624"/>
        <item x="1866"/>
        <item x="910"/>
        <item x="1608"/>
        <item x="1260"/>
        <item x="289"/>
        <item x="526"/>
        <item x="673"/>
        <item x="221"/>
        <item x="354"/>
        <item x="1570"/>
        <item x="253"/>
        <item x="1550"/>
        <item x="1004"/>
        <item x="908"/>
        <item x="1995"/>
        <item x="1923"/>
        <item x="396"/>
        <item x="495"/>
        <item x="1661"/>
        <item x="1372"/>
        <item x="239"/>
        <item x="1164"/>
        <item x="376"/>
        <item x="1722"/>
        <item x="760"/>
        <item x="10"/>
        <item x="705"/>
        <item x="618"/>
        <item x="568"/>
        <item x="276"/>
        <item x="645"/>
        <item x="1485"/>
        <item x="236"/>
        <item x="463"/>
        <item x="1761"/>
        <item x="1165"/>
        <item x="367"/>
        <item x="1246"/>
        <item x="922"/>
        <item x="870"/>
        <item x="187"/>
        <item x="1744"/>
        <item x="1737"/>
        <item x="429"/>
        <item x="1016"/>
        <item x="653"/>
        <item x="862"/>
        <item x="229"/>
        <item x="1231"/>
        <item x="264"/>
        <item x="286"/>
        <item x="540"/>
        <item x="409"/>
        <item x="329"/>
        <item x="794"/>
        <item x="1403"/>
        <item x="1051"/>
        <item x="627"/>
        <item x="193"/>
        <item x="1581"/>
        <item x="309"/>
        <item x="1967"/>
        <item x="1472"/>
        <item x="860"/>
        <item x="1381"/>
        <item x="1464"/>
        <item x="72"/>
        <item x="975"/>
        <item x="139"/>
        <item x="114"/>
        <item x="1067"/>
        <item x="956"/>
        <item x="1934"/>
        <item x="1174"/>
        <item x="180"/>
        <item x="402"/>
        <item x="1487"/>
        <item x="185"/>
        <item x="865"/>
        <item x="1305"/>
        <item x="260"/>
        <item x="831"/>
        <item x="1891"/>
        <item x="718"/>
        <item x="1793"/>
        <item x="1027"/>
        <item x="461"/>
        <item x="1404"/>
        <item x="1137"/>
        <item x="1477"/>
        <item x="1204"/>
        <item x="313"/>
        <item x="1412"/>
        <item x="1110"/>
        <item x="656"/>
        <item x="690"/>
        <item x="1114"/>
        <item x="785"/>
        <item x="1140"/>
        <item x="1746"/>
        <item x="647"/>
        <item x="1971"/>
        <item x="1743"/>
        <item x="1452"/>
        <item x="1144"/>
        <item x="1741"/>
        <item x="528"/>
        <item x="162"/>
        <item x="621"/>
        <item x="244"/>
        <item x="1505"/>
        <item x="714"/>
        <item x="151"/>
        <item x="1917"/>
        <item x="630"/>
        <item x="1176"/>
        <item x="1233"/>
        <item x="1842"/>
        <item x="99"/>
        <item x="1981"/>
        <item x="1219"/>
        <item x="602"/>
        <item x="509"/>
        <item x="762"/>
        <item x="595"/>
        <item x="449"/>
        <item x="1600"/>
        <item x="934"/>
        <item x="853"/>
        <item x="1841"/>
        <item x="1563"/>
        <item x="1033"/>
        <item x="1500"/>
        <item x="1423"/>
        <item x="198"/>
        <item x="439"/>
        <item x="989"/>
        <item x="1732"/>
        <item x="1733"/>
        <item x="635"/>
        <item x="811"/>
        <item x="442"/>
        <item x="652"/>
        <item x="491"/>
        <item x="273"/>
        <item x="1316"/>
        <item x="968"/>
        <item x="605"/>
        <item x="976"/>
        <item x="839"/>
        <item x="349"/>
        <item x="1361"/>
        <item x="1229"/>
        <item x="761"/>
        <item x="1964"/>
        <item x="1985"/>
        <item x="241"/>
        <item x="227"/>
        <item x="377"/>
        <item x="1678"/>
        <item x="1977"/>
        <item x="252"/>
        <item x="1040"/>
        <item x="1134"/>
        <item x="897"/>
        <item x="1344"/>
        <item x="1168"/>
        <item x="1309"/>
        <item x="1333"/>
        <item x="1122"/>
        <item x="661"/>
        <item x="740"/>
        <item x="1846"/>
        <item x="55"/>
        <item x="1644"/>
        <item x="523"/>
        <item x="1442"/>
        <item x="298"/>
        <item x="410"/>
        <item x="646"/>
        <item x="879"/>
        <item x="570"/>
        <item x="274"/>
        <item x="1"/>
        <item x="573"/>
        <item x="1419"/>
        <item x="1748"/>
        <item x="316"/>
        <item x="489"/>
        <item x="787"/>
        <item x="1586"/>
        <item x="1988"/>
        <item x="655"/>
        <item x="1706"/>
        <item x="413"/>
        <item x="1576"/>
        <item x="1931"/>
        <item x="1762"/>
        <item x="1738"/>
        <item x="1104"/>
        <item x="29"/>
        <item x="1522"/>
        <item x="1376"/>
        <item x="1268"/>
        <item x="1095"/>
        <item x="747"/>
        <item x="1888"/>
        <item x="1336"/>
        <item x="52"/>
        <item x="1579"/>
        <item x="547"/>
        <item x="1187"/>
        <item x="695"/>
        <item x="901"/>
        <item x="1994"/>
        <item x="1878"/>
        <item x="823"/>
        <item x="1945"/>
        <item x="3"/>
        <item x="1182"/>
        <item x="1342"/>
        <item x="285"/>
        <item x="1227"/>
        <item x="569"/>
        <item x="1054"/>
        <item x="372"/>
        <item x="1074"/>
        <item x="1598"/>
        <item x="1885"/>
        <item x="817"/>
        <item x="1800"/>
        <item x="1373"/>
        <item x="1593"/>
        <item x="1203"/>
        <item x="969"/>
        <item x="284"/>
        <item x="476"/>
        <item x="1247"/>
        <item x="1326"/>
        <item x="688"/>
        <item x="1362"/>
        <item x="869"/>
        <item x="1034"/>
        <item x="733"/>
        <item x="1745"/>
        <item x="408"/>
        <item x="636"/>
        <item x="802"/>
        <item x="48"/>
        <item x="735"/>
        <item x="793"/>
        <item x="210"/>
        <item x="1963"/>
        <item x="1833"/>
        <item x="1454"/>
        <item x="665"/>
        <item x="1343"/>
        <item x="143"/>
        <item x="1244"/>
        <item x="1396"/>
        <item x="1078"/>
        <item x="779"/>
        <item x="1349"/>
        <item x="1847"/>
        <item x="1612"/>
        <item x="1066"/>
        <item x="1481"/>
        <item x="790"/>
        <item x="1274"/>
        <item x="719"/>
        <item x="755"/>
        <item x="1938"/>
        <item x="728"/>
        <item x="1366"/>
        <item x="583"/>
        <item x="1111"/>
        <item x="375"/>
        <item x="1887"/>
        <item x="1801"/>
        <item x="197"/>
        <item x="499"/>
        <item x="816"/>
        <item x="1434"/>
        <item x="777"/>
        <item x="738"/>
        <item x="1714"/>
        <item x="1359"/>
        <item x="1611"/>
        <item x="1540"/>
        <item x="780"/>
        <item x="838"/>
        <item x="1820"/>
        <item x="125"/>
        <item x="153"/>
        <item x="846"/>
        <item x="474"/>
        <item x="68"/>
        <item x="1735"/>
        <item x="1562"/>
        <item x="774"/>
        <item x="266"/>
        <item x="801"/>
        <item x="1518"/>
        <item x="1542"/>
        <item x="979"/>
        <item x="1042"/>
        <item x="485"/>
        <item x="4"/>
        <item x="681"/>
        <item x="152"/>
        <item x="131"/>
        <item x="1275"/>
        <item x="766"/>
        <item x="1867"/>
        <item x="205"/>
        <item x="1656"/>
        <item x="218"/>
        <item x="863"/>
        <item x="1248"/>
        <item x="1892"/>
        <item x="560"/>
        <item x="877"/>
        <item x="302"/>
        <item x="235"/>
        <item x="1791"/>
        <item x="776"/>
        <item x="361"/>
        <item x="741"/>
        <item x="385"/>
        <item x="1478"/>
        <item x="178"/>
        <item x="1989"/>
        <item x="925"/>
        <item x="686"/>
        <item x="384"/>
        <item x="597"/>
        <item x="1682"/>
        <item x="1871"/>
        <item x="1379"/>
        <item x="335"/>
        <item x="1759"/>
        <item x="456"/>
        <item x="102"/>
        <item x="1202"/>
        <item x="1526"/>
        <item x="87"/>
        <item x="459"/>
        <item x="351"/>
        <item x="363"/>
        <item x="562"/>
        <item x="1536"/>
        <item x="350"/>
        <item x="659"/>
        <item x="964"/>
        <item x="664"/>
        <item x="5"/>
        <item x="1674"/>
        <item x="1583"/>
        <item x="517"/>
        <item x="550"/>
        <item x="1969"/>
        <item x="988"/>
        <item x="425"/>
        <item x="1321"/>
        <item x="1549"/>
        <item x="323"/>
        <item x="1811"/>
        <item x="1007"/>
        <item x="1816"/>
        <item x="217"/>
        <item x="1832"/>
        <item x="1783"/>
        <item x="446"/>
        <item x="424"/>
        <item x="1863"/>
        <item x="1877"/>
        <item x="891"/>
        <item x="35"/>
        <item x="915"/>
        <item x="300"/>
        <item x="613"/>
        <item x="588"/>
        <item x="160"/>
        <item x="437"/>
        <item x="758"/>
        <item x="1788"/>
        <item x="1606"/>
        <item x="1159"/>
        <item x="1808"/>
        <item x="1524"/>
        <item x="202"/>
        <item x="806"/>
        <item x="353"/>
        <item x="1903"/>
        <item x="1965"/>
        <item x="884"/>
        <item x="1636"/>
        <item x="955"/>
        <item x="1028"/>
        <item x="679"/>
        <item x="216"/>
        <item x="1653"/>
        <item x="1872"/>
        <item x="980"/>
        <item x="589"/>
        <item x="295"/>
        <item x="1909"/>
        <item x="599"/>
        <item x="1826"/>
        <item x="147"/>
        <item x="1898"/>
        <item x="736"/>
        <item x="155"/>
        <item x="455"/>
        <item x="1651"/>
        <item x="670"/>
        <item x="825"/>
        <item x="444"/>
        <item x="1467"/>
        <item x="1006"/>
        <item x="792"/>
        <item x="1870"/>
        <item x="1071"/>
        <item x="552"/>
        <item x="1175"/>
        <item x="903"/>
        <item x="1030"/>
        <item x="212"/>
        <item x="1856"/>
        <item x="703"/>
        <item x="1157"/>
        <item x="682"/>
        <item x="19"/>
        <item x="358"/>
        <item x="895"/>
        <item x="1061"/>
        <item x="1302"/>
        <item x="904"/>
        <item x="44"/>
        <item x="1331"/>
        <item x="493"/>
        <item x="1138"/>
        <item x="1836"/>
        <item x="826"/>
        <item x="579"/>
        <item x="465"/>
        <item x="1625"/>
        <item x="1547"/>
        <item x="1936"/>
        <item x="524"/>
        <item x="53"/>
        <item x="1554"/>
        <item x="539"/>
        <item x="1439"/>
        <item x="1637"/>
        <item x="1402"/>
        <item x="765"/>
        <item x="796"/>
        <item x="1521"/>
        <item x="116"/>
        <item x="854"/>
        <item x="1289"/>
        <item x="1177"/>
        <item x="1142"/>
        <item x="1317"/>
        <item x="1990"/>
        <item x="598"/>
        <item x="1306"/>
        <item x="1508"/>
        <item x="468"/>
        <item x="1272"/>
        <item x="620"/>
        <item x="18"/>
        <item x="1566"/>
        <item x="1781"/>
        <item x="141"/>
        <item x="1721"/>
        <item x="1466"/>
        <item x="54"/>
        <item x="1115"/>
        <item x="60"/>
        <item x="204"/>
        <item x="112"/>
        <item x="1002"/>
        <item x="1734"/>
        <item x="192"/>
        <item x="1284"/>
        <item x="1050"/>
        <item x="1780"/>
        <item x="1013"/>
        <item x="1294"/>
        <item x="1668"/>
        <item x="136"/>
        <item x="1894"/>
        <item x="238"/>
        <item x="1469"/>
        <item x="580"/>
        <item x="939"/>
        <item x="1378"/>
        <item x="121"/>
        <item x="450"/>
        <item x="1308"/>
        <item x="1537"/>
        <item x="341"/>
        <item x="1589"/>
        <item x="1435"/>
        <item x="1622"/>
        <item x="1647"/>
        <item x="42"/>
        <item x="720"/>
        <item x="74"/>
        <item x="265"/>
        <item x="648"/>
        <item x="1624"/>
        <item x="1768"/>
        <item x="1368"/>
        <item x="1170"/>
        <item x="1432"/>
        <item x="167"/>
        <item x="1003"/>
        <item x="608"/>
        <item x="1578"/>
        <item x="707"/>
        <item x="1120"/>
        <item x="1096"/>
        <item x="1451"/>
        <item x="1954"/>
        <item x="1523"/>
        <item x="106"/>
        <item x="1019"/>
        <item x="24"/>
        <item x="1838"/>
        <item x="492"/>
        <item x="1457"/>
        <item x="196"/>
        <item x="95"/>
        <item x="1640"/>
        <item x="996"/>
        <item x="15"/>
        <item x="856"/>
        <item x="174"/>
        <item x="1956"/>
        <item x="1764"/>
        <item x="1893"/>
        <item x="133"/>
        <item x="951"/>
        <item x="549"/>
        <item x="804"/>
        <item x="65"/>
        <item x="1517"/>
        <item x="1385"/>
        <item x="1692"/>
        <item x="1873"/>
        <item x="270"/>
        <item x="510"/>
        <item x="657"/>
        <item x="689"/>
        <item x="970"/>
        <item x="1972"/>
        <item x="431"/>
        <item x="1506"/>
        <item x="946"/>
        <item x="1047"/>
        <item x="1962"/>
        <item x="1237"/>
        <item x="111"/>
        <item x="999"/>
        <item x="531"/>
        <item x="997"/>
        <item x="1417"/>
        <item x="1544"/>
        <item x="1710"/>
        <item x="1776"/>
        <item x="1492"/>
        <item x="1642"/>
        <item x="1008"/>
        <item x="280"/>
        <item x="708"/>
        <item x="394"/>
        <item x="1727"/>
        <item x="1056"/>
        <item x="1551"/>
        <item x="1899"/>
        <item x="843"/>
        <item x="706"/>
        <item x="1767"/>
        <item x="1322"/>
        <item x="880"/>
        <item x="305"/>
        <item x="336"/>
        <item x="1475"/>
        <item x="478"/>
        <item x="1449"/>
        <item x="662"/>
        <item x="821"/>
        <item x="1193"/>
        <item x="822"/>
        <item x="1084"/>
        <item x="1897"/>
        <item x="1089"/>
        <item x="1206"/>
        <item x="713"/>
        <item x="1835"/>
        <item x="403"/>
        <item x="473"/>
        <item x="427"/>
        <item x="1541"/>
        <item x="541"/>
        <item x="58"/>
        <item x="726"/>
        <item x="1167"/>
        <item x="1257"/>
        <item x="13"/>
        <item x="680"/>
        <item x="1629"/>
        <item x="1304"/>
        <item x="76"/>
        <item x="748"/>
        <item x="1513"/>
        <item x="935"/>
        <item x="1984"/>
        <item x="12"/>
        <item x="1691"/>
        <item x="1082"/>
        <item x="784"/>
        <item x="224"/>
        <item x="837"/>
        <item x="369"/>
        <item x="876"/>
        <item x="43"/>
        <item x="824"/>
        <item x="1070"/>
        <item x="1312"/>
        <item x="9"/>
        <item x="342"/>
        <item x="1406"/>
        <item x="1149"/>
        <item x="1595"/>
        <item x="1616"/>
        <item x="104"/>
        <item x="1604"/>
        <item x="371"/>
        <item x="163"/>
        <item x="1992"/>
        <item x="1407"/>
        <item x="1334"/>
        <item x="923"/>
        <item x="1519"/>
        <item x="1671"/>
        <item x="1530"/>
        <item x="1286"/>
        <item x="866"/>
        <item x="797"/>
        <item x="1874"/>
        <item x="1235"/>
        <item x="97"/>
        <item x="1698"/>
        <item x="1022"/>
        <item x="1094"/>
        <item x="721"/>
        <item x="490"/>
        <item x="1779"/>
        <item x="291"/>
        <item x="945"/>
        <item x="1685"/>
        <item x="399"/>
        <item x="1245"/>
        <item x="1178"/>
        <item x="1085"/>
        <item x="1610"/>
        <item x="641"/>
        <item x="1799"/>
        <item x="88"/>
        <item x="1795"/>
        <item x="1823"/>
        <item x="1101"/>
        <item x="687"/>
        <item x="1173"/>
        <item x="1978"/>
        <item x="159"/>
        <item x="894"/>
        <item x="1239"/>
        <item x="1667"/>
        <item x="1121"/>
        <item x="1141"/>
        <item x="987"/>
        <item x="56"/>
        <item x="1824"/>
        <item x="534"/>
        <item x="1287"/>
        <item x="892"/>
        <item x="1831"/>
        <item x="606"/>
        <item x="432"/>
        <item x="1384"/>
        <item x="172"/>
        <item x="973"/>
        <item x="487"/>
        <item x="406"/>
        <item x="1364"/>
        <item x="1367"/>
        <item x="1217"/>
        <item x="1288"/>
        <item x="1113"/>
        <item x="1516"/>
        <item x="109"/>
        <item x="960"/>
        <item x="1534"/>
        <item x="91"/>
        <item x="240"/>
        <item x="1428"/>
        <item x="916"/>
        <item x="1338"/>
        <item x="1935"/>
        <item x="1997"/>
        <item x="1895"/>
        <item x="1106"/>
        <item x="1901"/>
        <item x="669"/>
        <item x="1010"/>
        <item x="59"/>
        <item x="334"/>
        <item x="1677"/>
        <item x="1186"/>
        <item x="420"/>
        <item x="1207"/>
        <item x="1476"/>
        <item x="418"/>
        <item x="348"/>
        <item x="507"/>
        <item x="1395"/>
        <item x="512"/>
        <item x="1754"/>
        <item x="1773"/>
        <item x="1055"/>
        <item x="1921"/>
        <item x="1162"/>
        <item x="222"/>
        <item x="122"/>
        <item x="1099"/>
        <item x="0"/>
        <item x="1337"/>
        <item x="1559"/>
        <item x="1807"/>
        <item x="1118"/>
        <item x="330"/>
        <item x="166"/>
        <item x="93"/>
        <item x="1862"/>
        <item x="519"/>
        <item x="992"/>
        <item x="508"/>
        <item x="108"/>
        <item x="22"/>
        <item x="201"/>
        <item x="1105"/>
        <item x="1147"/>
        <item x="359"/>
        <item x="1320"/>
        <item x="1073"/>
        <item x="604"/>
        <item x="312"/>
        <item x="146"/>
        <item x="1786"/>
        <item x="886"/>
        <item x="1951"/>
        <item x="430"/>
        <item x="529"/>
        <item x="616"/>
        <item x="272"/>
        <item x="1499"/>
        <item x="391"/>
        <item x="226"/>
        <item x="14"/>
        <item x="610"/>
        <item x="380"/>
        <item x="561"/>
        <item x="1825"/>
        <item x="1557"/>
        <item x="1584"/>
        <item x="311"/>
        <item x="742"/>
        <item x="338"/>
        <item x="594"/>
        <item x="1845"/>
        <item x="1932"/>
        <item x="49"/>
        <item x="1234"/>
        <item x="1879"/>
        <item x="213"/>
        <item x="1295"/>
        <item x="1011"/>
        <item x="1456"/>
        <item x="1194"/>
        <item x="16"/>
        <item x="1058"/>
        <item x="1728"/>
        <item x="546"/>
        <item x="503"/>
        <item x="1151"/>
        <item t="default"/>
      </items>
    </pivotField>
    <pivotField dataField="1" showAll="0">
      <items count="2001">
        <item x="267"/>
        <item x="1422"/>
        <item x="27"/>
        <item x="1274"/>
        <item x="732"/>
        <item x="292"/>
        <item x="1476"/>
        <item x="739"/>
        <item x="469"/>
        <item x="156"/>
        <item x="1896"/>
        <item x="326"/>
        <item x="855"/>
        <item x="1749"/>
        <item x="788"/>
        <item x="320"/>
        <item x="580"/>
        <item x="811"/>
        <item x="1988"/>
        <item x="686"/>
        <item x="862"/>
        <item x="49"/>
        <item x="150"/>
        <item x="1907"/>
        <item x="674"/>
        <item x="6"/>
        <item x="576"/>
        <item x="184"/>
        <item x="1979"/>
        <item x="1870"/>
        <item x="347"/>
        <item x="1642"/>
        <item x="668"/>
        <item x="676"/>
        <item x="917"/>
        <item x="1061"/>
        <item x="283"/>
        <item x="1416"/>
        <item x="1085"/>
        <item x="1768"/>
        <item x="1594"/>
        <item x="1056"/>
        <item x="471"/>
        <item x="1414"/>
        <item x="1927"/>
        <item x="188"/>
        <item x="1613"/>
        <item x="1956"/>
        <item x="355"/>
        <item x="384"/>
        <item x="1010"/>
        <item x="1801"/>
        <item x="1078"/>
        <item x="100"/>
        <item x="909"/>
        <item x="847"/>
        <item x="1194"/>
        <item x="956"/>
        <item x="1844"/>
        <item x="458"/>
        <item x="1310"/>
        <item x="55"/>
        <item x="1695"/>
        <item x="484"/>
        <item x="536"/>
        <item x="1904"/>
        <item x="192"/>
        <item x="257"/>
        <item x="1566"/>
        <item x="129"/>
        <item x="91"/>
        <item x="706"/>
        <item x="1914"/>
        <item x="1137"/>
        <item x="60"/>
        <item x="1283"/>
        <item x="1124"/>
        <item x="127"/>
        <item x="1024"/>
        <item x="1406"/>
        <item x="1712"/>
        <item x="26"/>
        <item x="134"/>
        <item x="1288"/>
        <item x="966"/>
        <item x="487"/>
        <item x="1545"/>
        <item x="1881"/>
        <item x="1891"/>
        <item x="1350"/>
        <item x="984"/>
        <item x="1553"/>
        <item x="864"/>
        <item x="266"/>
        <item x="915"/>
        <item x="1028"/>
        <item x="1860"/>
        <item x="1886"/>
        <item x="1783"/>
        <item x="1497"/>
        <item x="569"/>
        <item x="1634"/>
        <item x="667"/>
        <item x="1323"/>
        <item x="1251"/>
        <item x="531"/>
        <item x="1465"/>
        <item x="1034"/>
        <item x="1438"/>
        <item x="1675"/>
        <item x="550"/>
        <item x="93"/>
        <item x="1213"/>
        <item x="1049"/>
        <item x="406"/>
        <item x="1360"/>
        <item x="908"/>
        <item x="1266"/>
        <item x="1301"/>
        <item x="99"/>
        <item x="637"/>
        <item x="1819"/>
        <item x="972"/>
        <item x="1795"/>
        <item x="1355"/>
        <item x="1466"/>
        <item x="1827"/>
        <item x="1826"/>
        <item x="1588"/>
        <item x="338"/>
        <item x="1748"/>
        <item x="1518"/>
        <item x="1035"/>
        <item x="1728"/>
        <item x="1939"/>
        <item x="34"/>
        <item x="368"/>
        <item x="1662"/>
        <item x="1491"/>
        <item x="928"/>
        <item x="627"/>
        <item x="1730"/>
        <item x="592"/>
        <item x="1508"/>
        <item x="1458"/>
        <item x="854"/>
        <item x="1928"/>
        <item x="939"/>
        <item x="621"/>
        <item x="272"/>
        <item x="809"/>
        <item x="1079"/>
        <item x="771"/>
        <item x="1884"/>
        <item x="1941"/>
        <item x="423"/>
        <item x="1223"/>
        <item x="1614"/>
        <item x="1587"/>
        <item x="401"/>
        <item x="1344"/>
        <item x="1629"/>
        <item x="402"/>
        <item x="1612"/>
        <item x="270"/>
        <item x="63"/>
        <item x="1098"/>
        <item x="1646"/>
        <item x="708"/>
        <item x="1477"/>
        <item x="1083"/>
        <item x="315"/>
        <item x="1632"/>
        <item x="327"/>
        <item x="1031"/>
        <item x="812"/>
        <item x="233"/>
        <item x="1532"/>
        <item x="559"/>
        <item x="408"/>
        <item x="943"/>
        <item x="146"/>
        <item x="1387"/>
        <item x="1714"/>
        <item x="933"/>
        <item x="919"/>
        <item x="577"/>
        <item x="1962"/>
        <item x="584"/>
        <item x="848"/>
        <item x="1794"/>
        <item x="1067"/>
        <item x="1111"/>
        <item x="831"/>
        <item x="1577"/>
        <item x="1573"/>
        <item x="1993"/>
        <item x="1521"/>
        <item x="703"/>
        <item x="544"/>
        <item x="1663"/>
        <item x="323"/>
        <item x="640"/>
        <item x="792"/>
        <item x="328"/>
        <item x="1784"/>
        <item x="886"/>
        <item x="1679"/>
        <item x="317"/>
        <item x="1157"/>
        <item x="666"/>
        <item x="403"/>
        <item x="1503"/>
        <item x="1797"/>
        <item x="804"/>
        <item x="1326"/>
        <item x="1792"/>
        <item x="24"/>
        <item x="839"/>
        <item x="1984"/>
        <item x="1444"/>
        <item x="1818"/>
        <item x="1871"/>
        <item x="165"/>
        <item x="1114"/>
        <item x="1361"/>
        <item x="1763"/>
        <item x="696"/>
        <item x="1371"/>
        <item x="1996"/>
        <item x="612"/>
        <item x="385"/>
        <item x="515"/>
        <item x="318"/>
        <item x="206"/>
        <item x="553"/>
        <item x="533"/>
        <item x="234"/>
        <item x="873"/>
        <item x="1991"/>
        <item x="1230"/>
        <item x="391"/>
        <item x="776"/>
        <item x="539"/>
        <item x="1570"/>
        <item x="1008"/>
        <item x="774"/>
        <item x="1603"/>
        <item x="183"/>
        <item x="1363"/>
        <item x="377"/>
        <item x="1446"/>
        <item x="1731"/>
        <item x="1922"/>
        <item x="1403"/>
        <item x="1299"/>
        <item x="1910"/>
        <item x="853"/>
        <item x="196"/>
        <item x="1972"/>
        <item x="387"/>
        <item x="1324"/>
        <item x="68"/>
        <item x="116"/>
        <item x="159"/>
        <item x="1016"/>
        <item x="453"/>
        <item x="204"/>
        <item x="1514"/>
        <item x="1192"/>
        <item x="365"/>
        <item x="1722"/>
        <item x="527"/>
        <item x="1933"/>
        <item x="416"/>
        <item x="1935"/>
        <item x="1234"/>
        <item x="1549"/>
        <item x="1473"/>
        <item x="1707"/>
        <item x="951"/>
        <item x="1833"/>
        <item x="912"/>
        <item x="1776"/>
        <item x="1496"/>
        <item x="722"/>
        <item x="92"/>
        <item x="721"/>
        <item x="1215"/>
        <item x="1307"/>
        <item x="1974"/>
        <item x="1401"/>
        <item x="711"/>
        <item x="493"/>
        <item x="130"/>
        <item x="162"/>
        <item x="910"/>
        <item x="1692"/>
        <item x="526"/>
        <item x="840"/>
        <item x="1161"/>
        <item x="1555"/>
        <item x="661"/>
        <item x="1207"/>
        <item x="356"/>
        <item x="71"/>
        <item x="158"/>
        <item x="214"/>
        <item x="1239"/>
        <item x="291"/>
        <item x="1925"/>
        <item x="190"/>
        <item x="619"/>
        <item x="1558"/>
        <item x="937"/>
        <item x="988"/>
        <item x="374"/>
        <item x="894"/>
        <item x="823"/>
        <item x="303"/>
        <item x="946"/>
        <item x="25"/>
        <item x="248"/>
        <item x="442"/>
        <item x="745"/>
        <item x="1635"/>
        <item x="502"/>
        <item x="1314"/>
        <item x="654"/>
        <item x="8"/>
        <item x="1433"/>
        <item x="825"/>
        <item x="195"/>
        <item x="1018"/>
        <item x="1245"/>
        <item x="906"/>
        <item x="325"/>
        <item x="1209"/>
        <item x="1086"/>
        <item x="341"/>
        <item x="1092"/>
        <item x="166"/>
        <item x="30"/>
        <item x="1236"/>
        <item x="366"/>
        <item x="1855"/>
        <item x="1132"/>
        <item x="1277"/>
        <item x="83"/>
        <item x="733"/>
        <item x="1948"/>
        <item x="41"/>
        <item x="216"/>
        <item x="1750"/>
        <item x="749"/>
        <item x="1652"/>
        <item x="1449"/>
        <item x="1685"/>
        <item x="177"/>
        <item x="378"/>
        <item x="1110"/>
        <item x="572"/>
        <item x="1854"/>
        <item x="913"/>
        <item x="888"/>
        <item x="965"/>
        <item x="1014"/>
        <item x="1017"/>
        <item x="1947"/>
        <item x="369"/>
        <item x="478"/>
        <item x="1723"/>
        <item x="1967"/>
        <item x="102"/>
        <item x="1099"/>
        <item x="229"/>
        <item x="499"/>
        <item x="1210"/>
        <item x="1254"/>
        <item x="960"/>
        <item x="337"/>
        <item x="1424"/>
        <item x="1611"/>
        <item x="255"/>
        <item x="605"/>
        <item x="1212"/>
        <item x="649"/>
        <item x="29"/>
        <item x="111"/>
        <item x="1127"/>
        <item x="359"/>
        <item x="1133"/>
        <item x="1388"/>
        <item x="616"/>
        <item x="1718"/>
        <item x="841"/>
        <item x="552"/>
        <item x="1568"/>
        <item x="319"/>
        <item x="568"/>
        <item x="1390"/>
        <item x="1001"/>
        <item x="1257"/>
        <item x="583"/>
        <item x="185"/>
        <item x="151"/>
        <item x="861"/>
        <item x="77"/>
        <item x="218"/>
        <item x="742"/>
        <item x="863"/>
        <item x="1671"/>
        <item x="1044"/>
        <item x="1926"/>
        <item x="932"/>
        <item x="1804"/>
        <item x="187"/>
        <item x="176"/>
        <item x="1275"/>
        <item x="1678"/>
        <item x="834"/>
        <item x="1908"/>
        <item x="1751"/>
        <item x="143"/>
        <item x="1802"/>
        <item x="1703"/>
        <item x="1906"/>
        <item x="1179"/>
        <item x="250"/>
        <item x="1055"/>
        <item x="465"/>
        <item x="1697"/>
        <item x="1959"/>
        <item x="1089"/>
        <item x="1683"/>
        <item x="1985"/>
        <item x="386"/>
        <item x="1958"/>
        <item x="138"/>
        <item x="1196"/>
        <item x="992"/>
        <item x="87"/>
        <item x="477"/>
        <item x="1175"/>
        <item x="1343"/>
        <item x="1798"/>
        <item x="1817"/>
        <item x="425"/>
        <item x="1408"/>
        <item x="37"/>
        <item x="1978"/>
        <item x="1019"/>
        <item x="226"/>
        <item x="1227"/>
        <item x="596"/>
        <item x="464"/>
        <item x="898"/>
        <item x="1482"/>
        <item x="428"/>
        <item x="1706"/>
        <item x="212"/>
        <item x="1602"/>
        <item x="1396"/>
        <item x="424"/>
        <item x="1492"/>
        <item x="1342"/>
        <item x="1770"/>
        <item x="1199"/>
        <item x="589"/>
        <item x="669"/>
        <item x="618"/>
        <item x="905"/>
        <item x="161"/>
        <item x="483"/>
        <item x="1318"/>
        <item x="430"/>
        <item x="142"/>
        <item x="249"/>
        <item x="1528"/>
        <item x="1117"/>
        <item x="64"/>
        <item x="28"/>
        <item x="1377"/>
        <item x="1586"/>
        <item x="240"/>
        <item x="1858"/>
        <item x="57"/>
        <item x="1033"/>
        <item x="309"/>
        <item x="1825"/>
        <item x="993"/>
        <item x="242"/>
        <item x="371"/>
        <item x="52"/>
        <item x="1290"/>
        <item x="959"/>
        <item x="538"/>
        <item x="1300"/>
        <item x="110"/>
        <item x="827"/>
        <item x="420"/>
        <item x="349"/>
        <item x="1455"/>
        <item x="475"/>
        <item x="1250"/>
        <item x="252"/>
        <item x="1969"/>
        <item x="1709"/>
        <item x="277"/>
        <item x="1964"/>
        <item x="705"/>
        <item x="1843"/>
        <item x="1809"/>
        <item x="113"/>
        <item x="1029"/>
        <item x="1758"/>
        <item x="1546"/>
        <item x="895"/>
        <item x="220"/>
        <item x="1328"/>
        <item x="1724"/>
        <item x="1522"/>
        <item x="89"/>
        <item x="1533"/>
        <item x="1856"/>
        <item x="786"/>
        <item x="256"/>
        <item x="1781"/>
        <item x="179"/>
        <item x="1418"/>
        <item x="1402"/>
        <item x="344"/>
        <item x="299"/>
        <item x="961"/>
        <item x="1686"/>
        <item x="1332"/>
        <item x="353"/>
        <item x="921"/>
        <item x="573"/>
        <item x="287"/>
        <item x="718"/>
        <item x="1668"/>
        <item x="1450"/>
        <item x="1905"/>
        <item x="382"/>
        <item x="1865"/>
        <item x="211"/>
        <item x="482"/>
        <item x="516"/>
        <item x="72"/>
        <item x="735"/>
        <item x="1252"/>
        <item x="1559"/>
        <item x="901"/>
        <item x="1626"/>
        <item x="955"/>
        <item x="977"/>
        <item x="1911"/>
        <item x="1119"/>
        <item x="103"/>
        <item x="19"/>
        <item x="182"/>
        <item x="1737"/>
        <item x="1838"/>
        <item x="638"/>
        <item x="251"/>
        <item x="1815"/>
        <item x="1924"/>
        <item x="1165"/>
        <item x="897"/>
        <item x="924"/>
        <item x="1136"/>
        <item x="556"/>
        <item x="1610"/>
        <item x="1047"/>
        <item x="750"/>
        <item x="1354"/>
        <item x="1705"/>
        <item x="1384"/>
        <item x="1263"/>
        <item x="147"/>
        <item x="978"/>
        <item x="153"/>
        <item x="1557"/>
        <item x="1027"/>
        <item x="1647"/>
        <item x="1302"/>
        <item x="437"/>
        <item x="357"/>
        <item x="1831"/>
        <item x="530"/>
        <item x="1457"/>
        <item x="996"/>
        <item x="681"/>
        <item x="1616"/>
        <item x="1303"/>
        <item x="1012"/>
        <item x="757"/>
        <item x="1126"/>
        <item x="1122"/>
        <item x="3"/>
        <item x="1394"/>
        <item x="1899"/>
        <item x="263"/>
        <item x="489"/>
        <item x="957"/>
        <item x="1238"/>
        <item x="370"/>
        <item x="210"/>
        <item x="1923"/>
        <item x="1045"/>
        <item x="1144"/>
        <item x="346"/>
        <item x="80"/>
        <item x="1346"/>
        <item x="23"/>
        <item x="1228"/>
        <item x="911"/>
        <item x="1128"/>
        <item x="783"/>
        <item x="174"/>
        <item x="1756"/>
        <item x="1235"/>
        <item x="1504"/>
        <item x="675"/>
        <item x="639"/>
        <item x="1185"/>
        <item x="1676"/>
        <item x="683"/>
        <item x="1892"/>
        <item x="610"/>
        <item x="1373"/>
        <item x="1617"/>
        <item x="767"/>
        <item x="120"/>
        <item x="1506"/>
        <item x="519"/>
        <item x="304"/>
        <item x="505"/>
        <item x="704"/>
        <item x="1717"/>
        <item x="794"/>
        <item x="51"/>
        <item x="48"/>
        <item x="47"/>
        <item x="1096"/>
        <item x="73"/>
        <item x="1673"/>
        <item x="343"/>
        <item x="1431"/>
        <item x="1628"/>
        <item x="791"/>
        <item x="494"/>
        <item x="762"/>
        <item x="1810"/>
        <item x="121"/>
        <item x="1738"/>
        <item x="815"/>
        <item x="149"/>
        <item x="1427"/>
        <item x="1951"/>
        <item x="1605"/>
        <item x="1381"/>
        <item x="1649"/>
        <item x="585"/>
        <item x="1475"/>
        <item x="670"/>
        <item x="1353"/>
        <item x="1004"/>
        <item x="1231"/>
        <item x="1038"/>
        <item x="929"/>
        <item x="1520"/>
        <item x="306"/>
        <item x="1329"/>
        <item x="1653"/>
        <item x="1471"/>
        <item x="1200"/>
        <item x="1264"/>
        <item x="1952"/>
        <item x="136"/>
        <item x="883"/>
        <item x="414"/>
        <item x="215"/>
        <item x="1909"/>
        <item x="472"/>
        <item x="123"/>
        <item x="1074"/>
        <item x="566"/>
        <item x="1578"/>
        <item x="1777"/>
        <item x="789"/>
        <item x="844"/>
        <item x="606"/>
        <item x="1190"/>
        <item x="671"/>
        <item x="470"/>
        <item x="351"/>
        <item x="1579"/>
        <item x="940"/>
        <item x="473"/>
        <item x="1955"/>
        <item x="1762"/>
        <item x="1543"/>
        <item x="449"/>
        <item x="418"/>
        <item x="427"/>
        <item x="622"/>
        <item x="1389"/>
        <item x="1440"/>
        <item x="321"/>
        <item x="1120"/>
        <item x="1145"/>
        <item x="1767"/>
        <item x="1140"/>
        <item x="1483"/>
        <item x="835"/>
        <item x="1742"/>
        <item x="1840"/>
        <item x="1435"/>
        <item x="1331"/>
        <item x="1295"/>
        <item x="1995"/>
        <item x="814"/>
        <item x="673"/>
        <item x="396"/>
        <item x="969"/>
        <item x="1622"/>
        <item x="549"/>
        <item x="967"/>
        <item x="1823"/>
        <item x="410"/>
        <item x="843"/>
        <item x="1423"/>
        <item x="1656"/>
        <item x="949"/>
        <item x="467"/>
        <item x="198"/>
        <item x="1081"/>
        <item x="274"/>
        <item x="1052"/>
        <item x="1478"/>
        <item x="1734"/>
        <item x="817"/>
        <item x="1900"/>
        <item x="131"/>
        <item x="560"/>
        <item x="490"/>
        <item x="1529"/>
        <item x="1272"/>
        <item x="9"/>
        <item x="417"/>
        <item x="1990"/>
        <item x="1141"/>
        <item x="33"/>
        <item x="1661"/>
        <item x="545"/>
        <item x="779"/>
        <item x="1095"/>
        <item x="963"/>
        <item x="1764"/>
        <item x="1191"/>
        <item x="1050"/>
        <item x="422"/>
        <item x="128"/>
        <item x="608"/>
        <item x="1479"/>
        <item x="613"/>
        <item x="1176"/>
        <item x="521"/>
        <item x="1291"/>
        <item x="1060"/>
        <item x="1885"/>
        <item x="687"/>
        <item x="615"/>
        <item x="1761"/>
        <item x="1733"/>
        <item x="1113"/>
        <item x="124"/>
        <item x="1867"/>
        <item x="1057"/>
        <item x="773"/>
        <item x="1608"/>
        <item x="451"/>
        <item x="953"/>
        <item x="67"/>
        <item x="1989"/>
        <item x="1214"/>
        <item x="1992"/>
        <item x="656"/>
        <item x="1298"/>
        <item x="434"/>
        <item x="647"/>
        <item x="58"/>
        <item x="308"/>
        <item x="954"/>
        <item x="907"/>
        <item x="1173"/>
        <item x="485"/>
        <item x="582"/>
        <item x="1785"/>
        <item x="1177"/>
        <item x="1485"/>
        <item x="407"/>
        <item x="1421"/>
        <item x="1037"/>
        <item x="631"/>
        <item x="1780"/>
        <item x="1426"/>
        <item x="1585"/>
        <item x="1374"/>
        <item x="1395"/>
        <item x="1282"/>
        <item x="105"/>
        <item x="297"/>
        <item x="781"/>
        <item x="498"/>
        <item x="1560"/>
        <item x="597"/>
        <item x="144"/>
        <item x="1023"/>
        <item x="1615"/>
        <item x="1839"/>
        <item x="435"/>
        <item x="1066"/>
        <item x="1005"/>
        <item x="1370"/>
        <item x="38"/>
        <item x="658"/>
        <item x="1971"/>
        <item x="296"/>
        <item x="1755"/>
        <item x="0"/>
        <item x="1367"/>
        <item x="922"/>
        <item x="1068"/>
        <item x="1845"/>
        <item x="1944"/>
        <item x="1977"/>
        <item x="352"/>
        <item x="261"/>
        <item x="85"/>
        <item x="1181"/>
        <item x="331"/>
        <item x="1104"/>
        <item x="286"/>
        <item x="1510"/>
        <item x="1261"/>
        <item x="889"/>
        <item x="1021"/>
        <item x="1960"/>
        <item x="1527"/>
        <item x="513"/>
        <item x="511"/>
        <item x="987"/>
        <item x="66"/>
        <item x="1428"/>
        <item x="890"/>
        <item x="611"/>
        <item x="1957"/>
        <item x="90"/>
        <item x="1153"/>
        <item x="1866"/>
        <item x="1961"/>
        <item x="1121"/>
        <item x="1499"/>
        <item x="1954"/>
        <item x="112"/>
        <item x="1694"/>
        <item x="219"/>
        <item x="1454"/>
        <item x="1382"/>
        <item x="1059"/>
        <item x="1103"/>
        <item x="361"/>
        <item x="594"/>
        <item x="1987"/>
        <item x="1339"/>
        <item x="1713"/>
        <item x="1166"/>
        <item x="301"/>
        <item x="1487"/>
        <item x="528"/>
        <item x="892"/>
        <item x="1393"/>
        <item x="1225"/>
        <item x="691"/>
        <item x="931"/>
        <item x="1398"/>
        <item x="426"/>
        <item x="870"/>
        <item x="1604"/>
        <item x="1281"/>
        <item x="1690"/>
        <item x="209"/>
        <item x="305"/>
        <item x="205"/>
        <item x="1938"/>
        <item x="617"/>
        <item x="1890"/>
        <item x="1352"/>
        <item x="1229"/>
        <item x="962"/>
        <item x="602"/>
        <item x="595"/>
        <item x="542"/>
        <item x="918"/>
        <item x="535"/>
        <item x="461"/>
        <item x="152"/>
        <item x="1042"/>
        <item x="491"/>
        <item x="698"/>
        <item x="688"/>
        <item x="682"/>
        <item x="1167"/>
        <item x="1174"/>
        <item x="393"/>
        <item x="1222"/>
        <item x="65"/>
        <item x="1413"/>
        <item x="17"/>
        <item x="419"/>
        <item x="1118"/>
        <item x="503"/>
        <item x="1682"/>
        <item x="1725"/>
        <item x="1139"/>
        <item x="32"/>
        <item x="1852"/>
        <item x="20"/>
        <item x="1159"/>
        <item x="517"/>
        <item x="7"/>
        <item x="723"/>
        <item x="1729"/>
        <item x="748"/>
        <item x="1975"/>
        <item x="114"/>
        <item x="340"/>
        <item x="254"/>
        <item x="1070"/>
        <item x="1822"/>
        <item x="1184"/>
        <item x="1932"/>
        <item x="1452"/>
        <item x="225"/>
        <item x="157"/>
        <item x="1462"/>
        <item x="258"/>
        <item x="720"/>
        <item x="381"/>
        <item x="958"/>
        <item x="1453"/>
        <item x="950"/>
        <item x="95"/>
        <item x="1693"/>
        <item x="117"/>
        <item x="18"/>
        <item x="805"/>
        <item x="787"/>
        <item x="1637"/>
        <item x="456"/>
        <item x="534"/>
        <item x="1708"/>
        <item x="1599"/>
        <item x="593"/>
        <item x="759"/>
        <item x="916"/>
        <item x="1154"/>
        <item x="821"/>
        <item x="743"/>
        <item x="1187"/>
        <item x="555"/>
        <item x="635"/>
        <item x="462"/>
        <item x="1319"/>
        <item x="1258"/>
        <item x="1828"/>
        <item x="247"/>
        <item x="1621"/>
        <item x="1556"/>
        <item x="13"/>
        <item x="1655"/>
        <item x="12"/>
        <item x="1920"/>
        <item x="725"/>
        <item x="765"/>
        <item x="603"/>
        <item x="1093"/>
        <item x="926"/>
        <item x="1667"/>
        <item x="990"/>
        <item x="1242"/>
        <item x="1915"/>
        <item x="644"/>
        <item x="1247"/>
        <item x="700"/>
        <item x="1163"/>
        <item x="1463"/>
        <item x="40"/>
        <item x="1803"/>
        <item x="660"/>
        <item x="1015"/>
        <item x="1232"/>
        <item x="690"/>
        <item x="551"/>
        <item x="808"/>
        <item x="62"/>
        <item x="1664"/>
        <item x="1325"/>
        <item x="1321"/>
        <item x="630"/>
        <item x="927"/>
        <item x="298"/>
        <item x="1807"/>
        <item x="663"/>
        <item x="1206"/>
        <item x="945"/>
        <item x="1721"/>
        <item x="1077"/>
        <item x="125"/>
        <item x="952"/>
        <item x="1445"/>
        <item x="770"/>
        <item x="824"/>
        <item x="486"/>
        <item x="1930"/>
        <item x="1757"/>
        <item x="981"/>
        <item x="228"/>
        <item x="75"/>
        <item x="239"/>
        <item x="1349"/>
        <item x="885"/>
        <item x="1220"/>
        <item x="409"/>
        <item x="829"/>
        <item x="360"/>
        <item x="858"/>
        <item x="1237"/>
        <item x="1084"/>
        <item x="1902"/>
        <item x="752"/>
        <item x="1830"/>
        <item x="1654"/>
        <item x="1670"/>
        <item x="1889"/>
        <item x="510"/>
        <item x="614"/>
        <item x="492"/>
        <item x="1180"/>
        <item x="145"/>
        <item x="1775"/>
        <item x="339"/>
        <item x="632"/>
        <item x="141"/>
        <item x="1170"/>
        <item x="1380"/>
        <item x="1998"/>
        <item x="447"/>
        <item x="201"/>
        <item x="590"/>
        <item x="468"/>
        <item x="1203"/>
        <item x="1963"/>
        <item x="1589"/>
        <item x="1535"/>
        <item x="1627"/>
        <item x="1625"/>
        <item x="259"/>
        <item x="641"/>
        <item x="495"/>
        <item x="1430"/>
        <item x="609"/>
        <item x="790"/>
        <item x="736"/>
        <item x="820"/>
        <item x="101"/>
        <item x="480"/>
        <item x="213"/>
        <item x="474"/>
        <item x="399"/>
        <item x="1569"/>
        <item x="1461"/>
        <item x="1480"/>
        <item x="1330"/>
        <item x="350"/>
        <item x="1248"/>
        <item x="108"/>
        <item x="438"/>
        <item x="444"/>
        <item x="994"/>
        <item x="1595"/>
        <item x="335"/>
        <item x="133"/>
        <item x="659"/>
        <item x="439"/>
        <item x="1447"/>
        <item x="1022"/>
        <item x="796"/>
        <item x="1253"/>
        <item x="1872"/>
        <item x="22"/>
        <item x="587"/>
        <item x="1474"/>
        <item x="1425"/>
        <item x="463"/>
        <item x="623"/>
        <item x="1726"/>
        <item x="1584"/>
        <item x="44"/>
        <item x="1806"/>
        <item x="1631"/>
        <item x="1411"/>
        <item x="88"/>
        <item x="1226"/>
        <item x="245"/>
        <item x="1887"/>
        <item x="4"/>
        <item x="1593"/>
        <item x="903"/>
        <item x="512"/>
        <item x="1437"/>
        <item x="1696"/>
        <item x="42"/>
        <item x="679"/>
        <item x="61"/>
        <item x="404"/>
        <item x="1284"/>
        <item x="875"/>
        <item x="167"/>
        <item x="358"/>
        <item x="872"/>
        <item x="876"/>
        <item x="991"/>
        <item x="1345"/>
        <item x="1704"/>
        <item x="712"/>
        <item x="1857"/>
        <item x="432"/>
        <item x="1296"/>
        <item x="1524"/>
        <item x="1581"/>
        <item x="1567"/>
        <item x="97"/>
        <item x="795"/>
        <item x="15"/>
        <item x="546"/>
        <item x="1419"/>
        <item x="793"/>
        <item x="1850"/>
        <item x="1109"/>
        <item x="741"/>
        <item x="1198"/>
        <item x="1519"/>
        <item x="1456"/>
        <item x="1197"/>
        <item x="554"/>
        <item x="1108"/>
        <item x="497"/>
        <item x="1942"/>
        <item x="1138"/>
        <item x="1895"/>
        <item x="1502"/>
        <item x="764"/>
        <item x="1286"/>
        <item x="1735"/>
        <item x="1270"/>
        <item x="1903"/>
        <item x="1276"/>
        <item x="728"/>
        <item x="293"/>
        <item x="1469"/>
        <item x="1036"/>
        <item x="169"/>
        <item x="1062"/>
        <item x="1443"/>
        <item x="941"/>
        <item x="1030"/>
        <item x="126"/>
        <item x="1148"/>
        <item x="1097"/>
        <item x="450"/>
        <item x="1537"/>
        <item x="564"/>
        <item x="973"/>
        <item x="1591"/>
        <item x="380"/>
        <item x="96"/>
        <item x="1740"/>
        <item x="1269"/>
        <item x="1562"/>
        <item x="224"/>
        <item x="846"/>
        <item x="394"/>
        <item x="1106"/>
        <item x="1063"/>
        <item x="392"/>
        <item x="311"/>
        <item x="1550"/>
        <item x="488"/>
        <item x="348"/>
        <item x="1949"/>
        <item x="920"/>
        <item x="1732"/>
        <item x="237"/>
        <item x="180"/>
        <item x="1309"/>
        <item x="586"/>
        <item x="1315"/>
        <item x="1322"/>
        <item x="833"/>
        <item x="979"/>
        <item x="373"/>
        <item x="376"/>
        <item x="94"/>
        <item x="1674"/>
        <item x="755"/>
        <item x="1494"/>
        <item x="868"/>
        <item x="1486"/>
        <item x="82"/>
        <item x="334"/>
        <item x="1820"/>
        <item x="523"/>
        <item x="197"/>
        <item x="1513"/>
        <item x="139"/>
        <item x="1168"/>
        <item x="1596"/>
        <item x="574"/>
        <item x="558"/>
        <item x="648"/>
        <item x="1574"/>
        <item x="1399"/>
        <item x="1297"/>
        <item x="443"/>
        <item x="273"/>
        <item x="119"/>
        <item x="1772"/>
        <item x="1495"/>
        <item x="1644"/>
        <item x="548"/>
        <item x="411"/>
        <item x="508"/>
        <item x="1966"/>
        <item x="826"/>
        <item x="707"/>
        <item x="1164"/>
        <item x="433"/>
        <item x="14"/>
        <item x="1293"/>
        <item x="222"/>
        <item x="763"/>
        <item x="1880"/>
        <item x="1182"/>
        <item x="163"/>
        <item x="1244"/>
        <item x="1162"/>
        <item x="1940"/>
        <item x="1869"/>
        <item x="1976"/>
        <item x="310"/>
        <item x="1009"/>
        <item x="1183"/>
        <item x="74"/>
        <item x="565"/>
        <item x="1337"/>
        <item x="388"/>
        <item x="1405"/>
        <item x="665"/>
        <item x="1041"/>
        <item x="1660"/>
        <item x="701"/>
        <item x="607"/>
        <item x="1460"/>
        <item x="751"/>
        <item x="431"/>
        <item x="1745"/>
        <item x="285"/>
        <item x="579"/>
        <item x="1268"/>
        <item x="1143"/>
        <item x="1814"/>
        <item x="1849"/>
        <item x="1534"/>
        <item x="1125"/>
        <item x="1312"/>
        <item x="859"/>
        <item x="1561"/>
        <item x="172"/>
        <item x="246"/>
        <item x="1195"/>
        <item x="332"/>
        <item x="1842"/>
        <item x="132"/>
        <item x="715"/>
        <item x="1517"/>
        <item x="1130"/>
        <item x="1811"/>
        <item x="842"/>
        <item x="1391"/>
        <item x="692"/>
        <item x="1769"/>
        <item x="367"/>
        <item x="900"/>
        <item x="1753"/>
        <item x="243"/>
        <item x="806"/>
        <item x="642"/>
        <item x="1511"/>
        <item x="777"/>
        <item x="719"/>
        <item x="412"/>
        <item x="137"/>
        <item x="775"/>
        <item x="714"/>
        <item x="1262"/>
        <item x="1983"/>
        <item x="1273"/>
        <item x="1306"/>
        <item x="1609"/>
        <item x="507"/>
        <item x="695"/>
        <item x="1945"/>
        <item x="713"/>
        <item x="1875"/>
        <item x="581"/>
        <item x="685"/>
        <item x="16"/>
        <item x="1836"/>
        <item x="1123"/>
        <item x="730"/>
        <item x="446"/>
        <item x="1999"/>
        <item x="208"/>
        <item x="1287"/>
        <item x="1824"/>
        <item x="1934"/>
        <item x="232"/>
        <item x="345"/>
        <item x="1189"/>
        <item x="400"/>
        <item x="754"/>
        <item x="1280"/>
        <item x="1805"/>
        <item x="652"/>
        <item x="1606"/>
        <item x="1565"/>
        <item x="1149"/>
        <item x="1069"/>
        <item x="289"/>
        <item x="193"/>
        <item x="1217"/>
        <item x="785"/>
        <item x="1699"/>
        <item x="235"/>
        <item x="717"/>
        <item x="694"/>
        <item x="1851"/>
        <item x="1410"/>
        <item x="626"/>
        <item x="1392"/>
        <item x="904"/>
        <item x="1358"/>
        <item x="1882"/>
        <item x="689"/>
        <item x="734"/>
        <item x="1808"/>
        <item x="947"/>
        <item x="1040"/>
        <item x="1576"/>
        <item x="624"/>
        <item x="1684"/>
        <item x="753"/>
        <item x="869"/>
        <item x="262"/>
        <item x="1710"/>
        <item x="1334"/>
        <item x="440"/>
        <item x="1459"/>
        <item x="1383"/>
        <item x="737"/>
        <item x="1219"/>
        <item x="1659"/>
        <item x="1112"/>
        <item x="525"/>
        <item x="693"/>
        <item x="1898"/>
        <item x="1267"/>
        <item x="1641"/>
        <item x="1278"/>
        <item x="1791"/>
        <item x="1313"/>
        <item x="282"/>
        <item x="1994"/>
        <item x="506"/>
        <item x="902"/>
        <item x="1796"/>
        <item x="1862"/>
        <item x="1135"/>
        <item x="1540"/>
        <item x="1986"/>
        <item x="881"/>
        <item x="964"/>
        <item x="1240"/>
        <item x="1638"/>
        <item x="1736"/>
        <item x="633"/>
        <item x="1073"/>
        <item x="269"/>
        <item x="699"/>
        <item x="653"/>
        <item x="1279"/>
        <item x="322"/>
        <item x="1429"/>
        <item x="1526"/>
        <item x="54"/>
        <item x="1359"/>
        <item x="1256"/>
        <item x="518"/>
        <item x="454"/>
        <item x="244"/>
        <item x="1304"/>
        <item x="1105"/>
        <item x="1774"/>
        <item x="1846"/>
        <item x="1901"/>
        <item x="1583"/>
        <item x="578"/>
        <item x="1075"/>
        <item x="646"/>
        <item x="1058"/>
        <item x="1484"/>
        <item x="537"/>
        <item x="1620"/>
        <item x="1592"/>
        <item x="1415"/>
        <item x="312"/>
        <item x="1739"/>
        <item x="828"/>
        <item x="1779"/>
        <item x="761"/>
        <item x="1193"/>
        <item x="1285"/>
        <item x="1848"/>
        <item x="1639"/>
        <item x="36"/>
        <item x="628"/>
        <item x="79"/>
        <item x="1115"/>
        <item x="645"/>
        <item x="1760"/>
        <item x="413"/>
        <item x="822"/>
        <item x="294"/>
        <item x="1759"/>
        <item x="1317"/>
        <item x="1778"/>
        <item x="620"/>
        <item x="819"/>
        <item x="405"/>
        <item x="1754"/>
        <item x="845"/>
        <item x="173"/>
        <item x="1970"/>
        <item x="1340"/>
        <item x="1362"/>
        <item x="496"/>
        <item x="1525"/>
        <item x="1657"/>
        <item x="851"/>
        <item x="756"/>
        <item x="1246"/>
        <item x="221"/>
        <item x="1980"/>
        <item x="1025"/>
        <item x="98"/>
        <item x="567"/>
        <item x="657"/>
        <item x="1832"/>
        <item x="457"/>
        <item x="1648"/>
        <item x="520"/>
        <item x="1835"/>
        <item x="1530"/>
        <item x="772"/>
        <item x="207"/>
        <item x="570"/>
        <item x="816"/>
        <item x="1071"/>
        <item x="53"/>
        <item x="1746"/>
        <item x="191"/>
        <item x="1633"/>
        <item x="264"/>
        <item x="1564"/>
        <item x="1204"/>
        <item x="884"/>
        <item x="1788"/>
        <item x="236"/>
        <item x="363"/>
        <item x="1727"/>
        <item x="1211"/>
        <item x="1943"/>
        <item x="636"/>
        <item x="330"/>
        <item x="1255"/>
        <item x="181"/>
        <item x="199"/>
        <item x="106"/>
        <item x="1"/>
        <item x="1087"/>
        <item x="731"/>
        <item x="849"/>
        <item x="1320"/>
        <item x="1582"/>
        <item x="1888"/>
        <item x="1241"/>
        <item x="1512"/>
        <item x="866"/>
        <item x="1007"/>
        <item x="680"/>
        <item x="702"/>
        <item x="1544"/>
        <item x="300"/>
        <item x="155"/>
        <item x="1645"/>
        <item x="1643"/>
        <item x="1407"/>
        <item x="354"/>
        <item x="1072"/>
        <item x="1169"/>
        <item x="1847"/>
        <item x="1651"/>
        <item x="84"/>
        <item x="1039"/>
        <item x="2"/>
        <item x="316"/>
        <item x="1571"/>
        <item x="1680"/>
        <item x="307"/>
        <item x="154"/>
        <item x="995"/>
        <item x="104"/>
        <item x="818"/>
        <item x="998"/>
        <item x="1160"/>
        <item x="46"/>
        <item x="877"/>
        <item x="514"/>
        <item x="1224"/>
        <item x="1316"/>
        <item x="1379"/>
        <item x="1916"/>
        <item x="1490"/>
        <item x="1744"/>
        <item x="1864"/>
        <item x="810"/>
        <item x="1965"/>
        <item x="1054"/>
        <item x="1080"/>
        <item x="395"/>
        <item x="1172"/>
        <item x="697"/>
        <item x="1787"/>
        <item x="1837"/>
        <item x="599"/>
        <item x="914"/>
        <item x="1538"/>
        <item x="1489"/>
        <item x="664"/>
        <item x="1156"/>
        <item x="778"/>
        <item x="1800"/>
        <item x="724"/>
        <item x="1711"/>
        <item x="769"/>
        <item x="887"/>
        <item x="1702"/>
        <item x="1789"/>
        <item x="1816"/>
        <item x="1233"/>
        <item x="999"/>
        <item x="677"/>
        <item x="271"/>
        <item x="276"/>
        <item x="448"/>
        <item x="1002"/>
        <item x="744"/>
        <item x="1607"/>
        <item x="459"/>
        <item x="830"/>
        <item x="1575"/>
        <item x="1968"/>
        <item x="1420"/>
        <item x="1859"/>
        <item x="634"/>
        <item x="175"/>
        <item x="1131"/>
        <item x="1289"/>
        <item x="1554"/>
        <item x="1090"/>
        <item x="279"/>
        <item x="1347"/>
        <item x="1260"/>
        <item x="5"/>
        <item x="980"/>
        <item x="1412"/>
        <item x="1563"/>
        <item x="1552"/>
        <item x="342"/>
        <item x="1338"/>
        <item x="278"/>
        <item x="1630"/>
        <item x="768"/>
        <item x="1013"/>
        <item x="672"/>
        <item x="1216"/>
        <item x="935"/>
        <item x="930"/>
        <item x="547"/>
        <item x="738"/>
        <item x="857"/>
        <item x="1053"/>
        <item x="1878"/>
        <item x="942"/>
        <item x="1100"/>
        <item x="1385"/>
        <item x="1547"/>
        <item x="415"/>
        <item x="1752"/>
        <item x="874"/>
        <item x="801"/>
        <item x="1876"/>
        <item x="313"/>
        <item x="1364"/>
        <item x="1107"/>
        <item x="1636"/>
        <item x="383"/>
        <item x="989"/>
        <item x="1868"/>
        <item x="1580"/>
        <item x="1688"/>
        <item x="1672"/>
        <item x="1147"/>
        <item x="1375"/>
        <item x="362"/>
        <item x="364"/>
        <item x="882"/>
        <item x="1006"/>
        <item x="588"/>
        <item x="1515"/>
        <item x="1152"/>
        <item x="1065"/>
        <item x="1771"/>
        <item x="265"/>
        <item x="655"/>
        <item x="203"/>
        <item x="601"/>
        <item x="562"/>
        <item x="1341"/>
        <item x="122"/>
        <item x="31"/>
        <item x="1879"/>
        <item x="529"/>
        <item x="1541"/>
        <item x="1853"/>
        <item x="1997"/>
        <item x="1658"/>
        <item x="1091"/>
        <item x="1043"/>
        <item x="1873"/>
        <item x="1601"/>
        <item x="1378"/>
        <item x="975"/>
        <item x="1409"/>
        <item x="118"/>
        <item x="899"/>
        <item x="938"/>
        <item x="280"/>
        <item x="746"/>
        <item x="934"/>
        <item x="178"/>
        <item x="1356"/>
        <item x="727"/>
        <item x="1404"/>
        <item x="1351"/>
        <item x="629"/>
        <item x="466"/>
        <item x="1439"/>
        <item x="1134"/>
        <item x="838"/>
        <item x="1178"/>
        <item x="11"/>
        <item x="1931"/>
        <item x="1918"/>
        <item x="1020"/>
        <item x="1912"/>
        <item x="729"/>
        <item x="1516"/>
        <item x="1973"/>
        <item x="1011"/>
        <item x="329"/>
        <item x="1076"/>
        <item x="1698"/>
        <item x="1327"/>
        <item x="231"/>
        <item x="460"/>
        <item x="1158"/>
        <item x="389"/>
        <item x="336"/>
        <item x="43"/>
        <item x="1677"/>
        <item x="1917"/>
        <item x="1894"/>
        <item x="976"/>
        <item x="1861"/>
        <item x="893"/>
        <item x="372"/>
        <item x="784"/>
        <item x="1333"/>
        <item x="479"/>
        <item x="968"/>
        <item x="1874"/>
        <item x="982"/>
        <item x="1689"/>
        <item x="1032"/>
        <item x="1623"/>
        <item x="436"/>
        <item x="1101"/>
        <item x="1766"/>
        <item x="1624"/>
        <item x="1813"/>
        <item x="1600"/>
        <item x="398"/>
        <item x="1665"/>
        <item x="333"/>
        <item x="799"/>
        <item x="1372"/>
        <item x="1368"/>
        <item x="740"/>
        <item x="1883"/>
        <item x="541"/>
        <item x="1464"/>
        <item x="1505"/>
        <item x="1743"/>
        <item x="1765"/>
        <item x="800"/>
        <item x="81"/>
        <item x="281"/>
        <item x="379"/>
        <item x="295"/>
        <item x="135"/>
        <item x="1590"/>
        <item x="1666"/>
        <item x="1834"/>
        <item x="268"/>
        <item x="802"/>
        <item x="39"/>
        <item x="164"/>
        <item x="1201"/>
        <item x="650"/>
        <item x="78"/>
        <item x="10"/>
        <item x="1088"/>
        <item x="1715"/>
        <item x="1376"/>
        <item x="1719"/>
        <item x="1470"/>
        <item x="1249"/>
        <item x="1536"/>
        <item x="1366"/>
        <item x="1929"/>
        <item x="986"/>
        <item x="1793"/>
        <item x="1700"/>
        <item x="200"/>
        <item x="452"/>
        <item x="1539"/>
        <item x="69"/>
        <item x="760"/>
        <item x="970"/>
        <item x="275"/>
        <item x="1417"/>
        <item x="1893"/>
        <item x="1716"/>
        <item x="1292"/>
        <item x="107"/>
        <item x="1202"/>
        <item x="1701"/>
        <item x="1365"/>
        <item x="455"/>
        <item x="1981"/>
        <item x="1171"/>
        <item x="997"/>
        <item x="76"/>
        <item x="1548"/>
        <item x="1308"/>
        <item x="324"/>
        <item x="1493"/>
        <item x="140"/>
        <item x="1691"/>
        <item x="1208"/>
        <item x="1681"/>
        <item x="1946"/>
        <item x="1481"/>
        <item x="985"/>
        <item x="856"/>
        <item x="1369"/>
        <item x="948"/>
        <item x="813"/>
        <item x="891"/>
        <item x="852"/>
        <item x="1597"/>
        <item x="1937"/>
        <item x="747"/>
        <item x="643"/>
        <item x="780"/>
        <item x="1142"/>
        <item x="1102"/>
        <item x="871"/>
        <item x="202"/>
        <item x="1451"/>
        <item x="56"/>
        <item x="1841"/>
        <item x="651"/>
        <item x="148"/>
        <item x="194"/>
        <item x="1687"/>
        <item x="896"/>
        <item x="571"/>
        <item x="1472"/>
        <item x="726"/>
        <item x="1026"/>
        <item x="1919"/>
        <item x="1863"/>
        <item x="1572"/>
        <item x="1747"/>
        <item x="445"/>
        <item x="70"/>
        <item x="598"/>
        <item x="1271"/>
        <item x="1488"/>
        <item x="1936"/>
        <item x="604"/>
        <item x="1773"/>
        <item x="1619"/>
        <item x="1051"/>
        <item x="115"/>
        <item x="1150"/>
        <item x="441"/>
        <item x="1129"/>
        <item x="1442"/>
        <item x="1921"/>
        <item x="238"/>
        <item x="1432"/>
        <item x="1509"/>
        <item x="983"/>
        <item x="476"/>
        <item x="1897"/>
        <item x="189"/>
        <item x="288"/>
        <item x="1357"/>
        <item x="837"/>
        <item x="1782"/>
        <item x="1218"/>
        <item x="557"/>
        <item x="850"/>
        <item x="1436"/>
        <item x="429"/>
        <item x="170"/>
        <item x="397"/>
        <item x="302"/>
        <item x="284"/>
        <item x="662"/>
        <item x="1877"/>
        <item x="860"/>
        <item x="1640"/>
        <item x="1335"/>
        <item x="509"/>
        <item x="1501"/>
        <item x="766"/>
        <item x="109"/>
        <item x="1953"/>
        <item x="1500"/>
        <item x="1523"/>
        <item x="867"/>
        <item x="1386"/>
        <item x="1982"/>
        <item x="709"/>
        <item x="925"/>
        <item x="1003"/>
        <item x="1205"/>
        <item x="836"/>
        <item x="1400"/>
        <item x="500"/>
        <item x="561"/>
        <item x="600"/>
        <item x="524"/>
        <item x="1598"/>
        <item x="1799"/>
        <item x="160"/>
        <item x="1542"/>
        <item x="1116"/>
        <item x="591"/>
        <item x="758"/>
        <item x="1151"/>
        <item x="1669"/>
        <item x="375"/>
        <item x="390"/>
        <item x="716"/>
        <item x="532"/>
        <item x="1720"/>
        <item x="1048"/>
        <item x="1046"/>
        <item x="971"/>
        <item x="1294"/>
        <item x="575"/>
        <item x="223"/>
        <item x="944"/>
        <item x="45"/>
        <item x="936"/>
        <item x="1950"/>
        <item x="832"/>
        <item x="803"/>
        <item x="880"/>
        <item x="923"/>
        <item x="1741"/>
        <item x="710"/>
        <item x="1618"/>
        <item x="543"/>
        <item x="684"/>
        <item x="1531"/>
        <item x="807"/>
        <item x="230"/>
        <item x="797"/>
        <item x="168"/>
        <item x="1829"/>
        <item x="1507"/>
        <item x="1186"/>
        <item x="1146"/>
        <item x="1094"/>
        <item x="782"/>
        <item x="171"/>
        <item x="1448"/>
        <item x="217"/>
        <item x="1821"/>
        <item x="21"/>
        <item x="86"/>
        <item x="59"/>
        <item x="878"/>
        <item x="1155"/>
        <item x="314"/>
        <item x="186"/>
        <item x="1188"/>
        <item x="1221"/>
        <item x="1441"/>
        <item x="1305"/>
        <item x="1467"/>
        <item x="1913"/>
        <item x="504"/>
        <item x="1259"/>
        <item x="501"/>
        <item x="241"/>
        <item x="1082"/>
        <item x="1000"/>
        <item x="678"/>
        <item x="1650"/>
        <item x="1397"/>
        <item x="540"/>
        <item x="1786"/>
        <item x="227"/>
        <item x="35"/>
        <item x="625"/>
        <item x="1348"/>
        <item x="1498"/>
        <item x="522"/>
        <item x="879"/>
        <item x="260"/>
        <item x="1468"/>
        <item x="798"/>
        <item x="974"/>
        <item x="1064"/>
        <item x="865"/>
        <item x="1790"/>
        <item x="563"/>
        <item x="1551"/>
        <item x="1812"/>
        <item x="1434"/>
        <item x="481"/>
        <item x="1336"/>
        <item x="421"/>
        <item x="290"/>
        <item x="253"/>
        <item x="1265"/>
        <item x="1311"/>
        <item x="1243"/>
        <item x="50"/>
        <item t="default"/>
      </items>
    </pivotField>
    <pivotField axis="axisRow" showAll="0">
      <items count="6">
        <item x="3"/>
        <item x="0"/>
        <item x="2"/>
        <item x="4"/>
        <item x="1"/>
        <item t="default"/>
      </items>
    </pivotField>
    <pivotField showAll="0"/>
    <pivotField showAll="0"/>
    <pivotField numFmtI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Bounce Rate" fld="2" subtotal="average" baseField="3" baseItem="0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65A56-0546-4206-A68D-F023C2D9723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4:G25" firstHeaderRow="0" firstDataRow="1" firstDataCol="0"/>
  <pivotFields count="7">
    <pivotField dataField="1" showAll="0"/>
    <pivotField dataField="1" showAll="0">
      <items count="2001">
        <item x="626"/>
        <item x="1392"/>
        <item x="1751"/>
        <item x="1251"/>
        <item x="913"/>
        <item x="1059"/>
        <item x="1124"/>
        <item x="80"/>
        <item x="1184"/>
        <item x="25"/>
        <item x="1236"/>
        <item x="94"/>
        <item x="1299"/>
        <item x="544"/>
        <item x="1086"/>
        <item x="1498"/>
        <item x="756"/>
        <item x="1580"/>
        <item x="417"/>
        <item x="1910"/>
        <item x="1687"/>
        <item x="1103"/>
        <item x="998"/>
        <item x="8"/>
        <item x="388"/>
        <item x="1900"/>
        <item x="304"/>
        <item x="625"/>
        <item x="1986"/>
        <item x="1859"/>
        <item x="255"/>
        <item x="1880"/>
        <item x="246"/>
        <item x="551"/>
        <item x="623"/>
        <item x="600"/>
        <item x="1100"/>
        <item x="1471"/>
        <item x="1717"/>
        <item x="1041"/>
        <item x="1703"/>
        <item x="1555"/>
        <item x="1453"/>
        <item x="26"/>
        <item x="1684"/>
        <item x="1365"/>
        <item x="1224"/>
        <item x="926"/>
        <item x="177"/>
        <item x="1088"/>
        <item x="1332"/>
        <item x="1770"/>
        <item x="1574"/>
        <item x="1060"/>
        <item x="245"/>
        <item x="849"/>
        <item x="730"/>
        <item x="1670"/>
        <item x="694"/>
        <item x="1313"/>
        <item x="1156"/>
        <item x="345"/>
        <item x="1718"/>
        <item x="1927"/>
        <item x="675"/>
        <item x="710"/>
        <item x="1076"/>
        <item x="1455"/>
        <item x="885"/>
        <item x="1357"/>
        <item x="1511"/>
        <item x="92"/>
        <item x="275"/>
        <item x="1001"/>
        <item x="271"/>
        <item x="365"/>
        <item x="1790"/>
        <item x="1125"/>
        <item x="1726"/>
        <item x="1153"/>
        <item x="1133"/>
        <item x="1098"/>
        <item x="1220"/>
        <item x="505"/>
        <item x="1440"/>
        <item x="1250"/>
        <item x="1497"/>
        <item x="1280"/>
        <item x="1613"/>
        <item x="1329"/>
        <item x="530"/>
        <item x="51"/>
        <item x="469"/>
        <item x="462"/>
        <item x="1424"/>
        <item x="1264"/>
        <item x="772"/>
        <item x="181"/>
        <item x="1697"/>
        <item x="1641"/>
        <item x="902"/>
        <item x="340"/>
        <item x="631"/>
        <item x="852"/>
        <item x="1196"/>
        <item x="619"/>
        <item x="1493"/>
        <item x="912"/>
        <item x="1861"/>
        <item x="1017"/>
        <item x="1602"/>
        <item x="1036"/>
        <item x="900"/>
        <item x="818"/>
        <item x="666"/>
        <item x="124"/>
        <item x="1063"/>
        <item x="1254"/>
        <item x="1075"/>
        <item x="1489"/>
        <item x="1659"/>
        <item x="475"/>
        <item x="586"/>
        <item x="731"/>
        <item x="447"/>
        <item x="1380"/>
        <item x="582"/>
        <item x="1221"/>
        <item x="1238"/>
        <item x="1974"/>
        <item x="303"/>
        <item x="1758"/>
        <item x="118"/>
        <item x="504"/>
        <item x="769"/>
        <item x="1955"/>
        <item x="815"/>
        <item x="283"/>
        <item x="115"/>
        <item x="1291"/>
        <item x="320"/>
        <item x="1926"/>
        <item x="593"/>
        <item x="183"/>
        <item x="1091"/>
        <item x="319"/>
        <item x="693"/>
        <item x="972"/>
        <item x="214"/>
        <item x="31"/>
        <item x="256"/>
        <item x="1515"/>
        <item x="370"/>
        <item x="639"/>
        <item x="1849"/>
        <item x="100"/>
        <item x="1840"/>
        <item x="387"/>
        <item x="715"/>
        <item x="326"/>
        <item x="1628"/>
        <item x="1479"/>
        <item x="947"/>
        <item x="984"/>
        <item x="1818"/>
        <item x="820"/>
        <item x="1886"/>
        <item x="1048"/>
        <item x="1794"/>
        <item x="1865"/>
        <item x="578"/>
        <item x="638"/>
        <item x="1771"/>
        <item x="343"/>
        <item x="39"/>
        <item x="1657"/>
        <item x="1211"/>
        <item x="845"/>
        <item x="1242"/>
        <item x="1575"/>
        <item x="1398"/>
        <item x="1279"/>
        <item x="1081"/>
        <item x="37"/>
        <item x="1582"/>
        <item x="770"/>
        <item x="1596"/>
        <item x="1355"/>
        <item x="1843"/>
        <item x="69"/>
        <item x="144"/>
        <item x="397"/>
        <item x="1952"/>
        <item x="21"/>
        <item x="1132"/>
        <item x="1262"/>
        <item x="362"/>
        <item x="66"/>
        <item x="1340"/>
        <item x="89"/>
        <item x="644"/>
        <item x="678"/>
        <item x="514"/>
        <item x="914"/>
        <item x="1648"/>
        <item x="317"/>
        <item x="237"/>
        <item x="339"/>
        <item x="768"/>
        <item x="1414"/>
        <item x="1982"/>
        <item x="346"/>
        <item x="1223"/>
        <item x="434"/>
        <item x="278"/>
        <item x="1192"/>
        <item x="994"/>
        <item x="82"/>
        <item x="1529"/>
        <item x="1327"/>
        <item x="671"/>
        <item x="1715"/>
        <item x="1804"/>
        <item x="1092"/>
        <item x="928"/>
        <item x="209"/>
        <item x="331"/>
        <item x="1281"/>
        <item x="1556"/>
        <item x="515"/>
        <item x="1243"/>
        <item x="426"/>
        <item x="814"/>
        <item x="344"/>
        <item x="232"/>
        <item x="983"/>
        <item x="233"/>
        <item x="1390"/>
        <item x="1012"/>
        <item x="368"/>
        <item x="1730"/>
        <item x="1603"/>
        <item x="543"/>
        <item x="1918"/>
        <item x="1509"/>
        <item x="672"/>
        <item x="1812"/>
        <item x="813"/>
        <item x="1996"/>
        <item x="1998"/>
        <item x="1908"/>
        <item x="157"/>
        <item x="1256"/>
        <item x="1904"/>
        <item x="1939"/>
        <item x="40"/>
        <item x="1798"/>
        <item x="1621"/>
        <item x="247"/>
        <item x="668"/>
        <item x="301"/>
        <item x="1944"/>
        <item x="50"/>
        <item x="1680"/>
        <item x="1712"/>
        <item x="592"/>
        <item x="650"/>
        <item x="716"/>
        <item x="881"/>
        <item x="566"/>
        <item x="1930"/>
        <item x="798"/>
        <item x="191"/>
        <item x="850"/>
        <item x="251"/>
        <item x="1949"/>
        <item x="1258"/>
        <item x="421"/>
        <item x="1512"/>
        <item x="803"/>
        <item x="79"/>
        <item x="513"/>
        <item x="1731"/>
        <item x="921"/>
        <item x="1669"/>
        <item x="457"/>
        <item x="1948"/>
        <item x="919"/>
        <item x="1704"/>
        <item x="1341"/>
        <item x="1307"/>
        <item x="171"/>
        <item x="633"/>
        <item x="942"/>
        <item x="554"/>
        <item x="438"/>
        <item x="521"/>
        <item x="859"/>
        <item x="795"/>
        <item x="1810"/>
        <item x="464"/>
        <item x="1679"/>
        <item x="258"/>
        <item x="1569"/>
        <item x="90"/>
        <item x="717"/>
        <item x="445"/>
        <item x="496"/>
        <item x="611"/>
        <item x="73"/>
        <item x="809"/>
        <item x="148"/>
        <item x="1480"/>
        <item x="1107"/>
        <item x="1942"/>
        <item x="296"/>
        <item x="32"/>
        <item x="1837"/>
        <item x="1769"/>
        <item x="1195"/>
        <item x="1601"/>
        <item x="1465"/>
        <item x="745"/>
        <item x="991"/>
        <item x="1590"/>
        <item x="810"/>
        <item x="1369"/>
        <item x="1077"/>
        <item x="1792"/>
        <item x="1180"/>
        <item x="1686"/>
        <item x="1346"/>
        <item x="1191"/>
        <item x="1037"/>
        <item x="1310"/>
        <item x="1225"/>
        <item x="1552"/>
        <item x="559"/>
        <item x="407"/>
        <item x="1371"/>
        <item x="832"/>
        <item x="786"/>
        <item x="851"/>
        <item x="930"/>
        <item x="1208"/>
        <item x="1488"/>
        <item x="890"/>
        <item x="1912"/>
        <item x="117"/>
        <item x="242"/>
        <item x="86"/>
        <item x="1919"/>
        <item x="847"/>
        <item x="1494"/>
        <item x="1145"/>
        <item x="195"/>
        <item x="875"/>
        <item x="871"/>
        <item x="966"/>
        <item x="1784"/>
        <item x="1255"/>
        <item x="750"/>
        <item x="805"/>
        <item x="1112"/>
        <item x="1171"/>
        <item x="1108"/>
        <item x="1729"/>
        <item x="537"/>
        <item x="1230"/>
        <item x="1560"/>
        <item x="1429"/>
        <item x="1079"/>
        <item x="1857"/>
        <item x="1507"/>
        <item x="1486"/>
        <item x="34"/>
        <item x="1298"/>
        <item x="208"/>
        <item x="1834"/>
        <item x="1127"/>
        <item x="1358"/>
        <item x="194"/>
        <item x="1411"/>
        <item x="842"/>
        <item x="1699"/>
        <item x="601"/>
        <item x="1282"/>
        <item x="416"/>
        <item x="1827"/>
        <item x="435"/>
        <item x="1548"/>
        <item x="1266"/>
        <item x="1655"/>
        <item x="628"/>
        <item x="1813"/>
        <item x="175"/>
        <item x="1311"/>
        <item x="1868"/>
        <item x="629"/>
        <item x="937"/>
        <item x="1189"/>
        <item x="1853"/>
        <item x="448"/>
        <item x="1161"/>
        <item x="428"/>
        <item x="924"/>
        <item x="321"/>
        <item x="62"/>
        <item x="1446"/>
        <item x="1415"/>
        <item x="1700"/>
        <item x="1062"/>
        <item x="1126"/>
        <item x="1201"/>
        <item x="423"/>
        <item x="607"/>
        <item x="722"/>
        <item x="1757"/>
        <item x="1228"/>
        <item x="11"/>
        <item x="746"/>
        <item x="1681"/>
        <item x="1987"/>
        <item x="1199"/>
        <item x="978"/>
        <item x="484"/>
        <item x="1218"/>
        <item x="138"/>
        <item x="590"/>
        <item x="954"/>
        <item x="685"/>
        <item x="347"/>
        <item x="782"/>
        <item x="113"/>
        <item x="182"/>
        <item x="1353"/>
        <item x="1814"/>
        <item x="584"/>
        <item x="454"/>
        <item x="1828"/>
        <item x="332"/>
        <item x="575"/>
        <item x="1848"/>
        <item x="857"/>
        <item x="1400"/>
        <item x="1020"/>
        <item x="381"/>
        <item x="511"/>
        <item x="1510"/>
        <item x="734"/>
        <item x="414"/>
        <item x="1046"/>
        <item x="1652"/>
        <item x="683"/>
        <item x="506"/>
        <item x="958"/>
        <item x="565"/>
        <item x="642"/>
        <item x="829"/>
        <item x="1643"/>
        <item x="1273"/>
        <item x="581"/>
        <item x="1822"/>
        <item x="1394"/>
        <item x="1520"/>
        <item x="1821"/>
        <item x="1884"/>
        <item x="1209"/>
        <item x="949"/>
        <item x="1599"/>
        <item x="587"/>
        <item x="555"/>
        <item x="1797"/>
        <item x="1665"/>
        <item x="1543"/>
        <item x="1183"/>
        <item x="1707"/>
        <item x="498"/>
        <item x="20"/>
        <item x="1491"/>
        <item x="262"/>
        <item x="542"/>
        <item x="308"/>
        <item x="835"/>
        <item x="290"/>
        <item x="754"/>
        <item x="1324"/>
        <item x="1388"/>
        <item x="1852"/>
        <item x="1339"/>
        <item x="1567"/>
        <item x="1689"/>
        <item x="1382"/>
        <item x="1285"/>
        <item x="1335"/>
        <item x="905"/>
        <item x="1688"/>
        <item x="1064"/>
        <item x="1587"/>
        <item x="1068"/>
        <item x="135"/>
        <item x="28"/>
        <item x="41"/>
        <item x="724"/>
        <item x="1253"/>
        <item x="1924"/>
        <item x="1750"/>
        <item x="101"/>
        <item x="1620"/>
        <item x="1696"/>
        <item x="538"/>
        <item x="190"/>
        <item x="17"/>
        <item x="564"/>
        <item x="778"/>
        <item x="1806"/>
        <item x="1470"/>
        <item x="1920"/>
        <item x="844"/>
        <item x="660"/>
        <item x="1851"/>
        <item x="1760"/>
        <item x="882"/>
        <item x="1571"/>
        <item x="1889"/>
        <item x="248"/>
        <item x="1634"/>
        <item x="533"/>
        <item x="451"/>
        <item x="1890"/>
        <item x="1983"/>
        <item x="1914"/>
        <item x="1128"/>
        <item x="1999"/>
        <item x="637"/>
        <item x="393"/>
        <item x="643"/>
        <item x="1966"/>
        <item x="1617"/>
        <item x="1459"/>
        <item x="67"/>
        <item x="833"/>
        <item x="800"/>
        <item x="1915"/>
        <item x="488"/>
        <item x="1450"/>
        <item x="711"/>
        <item x="200"/>
        <item x="1883"/>
        <item x="1527"/>
        <item x="1249"/>
        <item x="684"/>
        <item x="1043"/>
        <item x="1591"/>
        <item x="1354"/>
        <item x="759"/>
        <item x="1503"/>
        <item x="527"/>
        <item x="211"/>
        <item x="502"/>
        <item x="225"/>
        <item x="1618"/>
        <item x="709"/>
        <item x="1328"/>
        <item x="938"/>
        <item x="328"/>
        <item x="1906"/>
        <item x="1000"/>
        <item x="577"/>
        <item x="1839"/>
        <item x="46"/>
        <item x="230"/>
        <item x="1179"/>
        <item x="189"/>
        <item x="404"/>
        <item x="231"/>
        <item x="1155"/>
        <item x="78"/>
        <item x="85"/>
        <item x="1158"/>
        <item x="1850"/>
        <item x="699"/>
        <item x="149"/>
        <item x="279"/>
        <item x="944"/>
        <item x="712"/>
        <item x="1941"/>
        <item x="1558"/>
        <item x="1882"/>
        <item x="467"/>
        <item x="1240"/>
        <item x="1626"/>
        <item x="1039"/>
        <item x="472"/>
        <item x="1766"/>
        <item x="751"/>
        <item x="1038"/>
        <item x="1953"/>
        <item x="1772"/>
        <item x="909"/>
        <item x="1160"/>
        <item x="558"/>
        <item x="184"/>
        <item x="651"/>
        <item x="753"/>
        <item x="1787"/>
        <item x="1531"/>
        <item x="1387"/>
        <item x="1907"/>
        <item x="1796"/>
        <item x="383"/>
        <item x="1991"/>
        <item x="1052"/>
        <item x="571"/>
        <item x="386"/>
        <item x="889"/>
        <item x="297"/>
        <item x="1352"/>
        <item x="775"/>
        <item x="254"/>
        <item x="1683"/>
        <item x="563"/>
        <item x="1426"/>
        <item x="23"/>
        <item x="206"/>
        <item x="1960"/>
        <item x="1277"/>
        <item x="1458"/>
        <item x="911"/>
        <item x="1720"/>
        <item x="867"/>
        <item x="553"/>
        <item x="933"/>
        <item x="1200"/>
        <item x="203"/>
        <item x="1632"/>
        <item x="1638"/>
        <item x="1129"/>
        <item x="1409"/>
        <item x="1961"/>
        <item x="828"/>
        <item x="96"/>
        <item x="548"/>
        <item x="1441"/>
        <item x="1484"/>
        <item x="1970"/>
        <item x="128"/>
        <item x="1959"/>
        <item x="61"/>
        <item x="723"/>
        <item x="1436"/>
        <item x="1044"/>
        <item x="986"/>
        <item x="293"/>
        <item x="1430"/>
        <item x="1911"/>
        <item x="479"/>
        <item x="632"/>
        <item x="1315"/>
        <item x="412"/>
        <item x="1817"/>
        <item x="355"/>
        <item x="1675"/>
        <item x="1778"/>
        <item x="299"/>
        <item x="98"/>
        <item x="1374"/>
        <item x="1830"/>
        <item x="1463"/>
        <item x="1263"/>
        <item x="1844"/>
        <item x="70"/>
        <item x="767"/>
        <item x="609"/>
        <item x="168"/>
        <item x="1072"/>
        <item x="440"/>
        <item x="906"/>
        <item x="1393"/>
        <item x="858"/>
        <item x="1360"/>
        <item x="1711"/>
        <item x="1427"/>
        <item x="1370"/>
        <item x="452"/>
        <item x="830"/>
        <item x="223"/>
        <item x="1855"/>
        <item x="808"/>
        <item x="318"/>
        <item x="1528"/>
        <item x="110"/>
        <item x="373"/>
        <item x="1197"/>
        <item x="150"/>
        <item x="572"/>
        <item x="1490"/>
        <item x="1215"/>
        <item x="165"/>
        <item x="536"/>
        <item x="1607"/>
        <item x="337"/>
        <item x="1572"/>
        <item x="45"/>
        <item x="953"/>
        <item x="959"/>
        <item x="1535"/>
        <item x="325"/>
        <item x="591"/>
        <item x="1345"/>
        <item x="773"/>
        <item x="460"/>
        <item x="1032"/>
        <item x="1351"/>
        <item x="130"/>
        <item x="1420"/>
        <item x="985"/>
        <item x="965"/>
        <item x="1829"/>
        <item x="441"/>
        <item x="1057"/>
        <item x="433"/>
        <item x="1185"/>
        <item x="263"/>
        <item x="1083"/>
        <item x="401"/>
        <item x="1504"/>
        <item x="674"/>
        <item x="1297"/>
        <item x="743"/>
        <item x="1976"/>
        <item x="1525"/>
        <item x="764"/>
        <item x="1356"/>
        <item x="1649"/>
        <item x="234"/>
        <item x="219"/>
        <item x="574"/>
        <item x="1397"/>
        <item x="1252"/>
        <item x="411"/>
        <item x="307"/>
        <item x="929"/>
        <item x="1881"/>
        <item x="466"/>
        <item x="1190"/>
        <item x="1461"/>
        <item x="1660"/>
        <item x="1438"/>
        <item x="140"/>
        <item x="1024"/>
        <item x="725"/>
        <item x="868"/>
        <item x="888"/>
        <item x="1130"/>
        <item x="494"/>
        <item x="1318"/>
        <item x="1561"/>
        <item x="1755"/>
        <item x="1163"/>
        <item x="268"/>
        <item x="366"/>
        <item x="1290"/>
        <item x="269"/>
        <item x="1501"/>
        <item x="1097"/>
        <item x="518"/>
        <item x="1102"/>
        <item x="471"/>
        <item x="1597"/>
        <item x="971"/>
        <item x="364"/>
        <item x="848"/>
        <item x="1462"/>
        <item x="1775"/>
        <item x="931"/>
        <item x="855"/>
        <item x="576"/>
        <item x="1635"/>
        <item x="993"/>
        <item x="927"/>
        <item x="603"/>
        <item x="1594"/>
        <item x="872"/>
        <item x="259"/>
        <item x="1705"/>
        <item x="1539"/>
        <item x="1460"/>
        <item x="1241"/>
        <item x="398"/>
        <item x="1093"/>
        <item x="663"/>
        <item x="71"/>
        <item x="1205"/>
        <item x="1271"/>
        <item x="1015"/>
        <item x="1545"/>
        <item x="691"/>
        <item x="677"/>
        <item x="33"/>
        <item x="702"/>
        <item x="378"/>
        <item x="374"/>
        <item x="1533"/>
        <item x="257"/>
        <item x="83"/>
        <item x="1437"/>
        <item x="585"/>
        <item x="1631"/>
        <item x="1756"/>
        <item x="749"/>
        <item x="1933"/>
        <item x="1265"/>
        <item x="1905"/>
        <item x="145"/>
        <item x="470"/>
        <item x="1922"/>
        <item x="781"/>
        <item x="1929"/>
        <item x="1654"/>
        <item x="119"/>
        <item x="936"/>
        <item x="962"/>
        <item x="1188"/>
        <item x="1973"/>
        <item x="1169"/>
        <item x="622"/>
        <item x="739"/>
        <item x="1630"/>
        <item x="173"/>
        <item x="1386"/>
        <item x="1663"/>
        <item x="1875"/>
        <item x="199"/>
        <item x="1150"/>
        <item x="1724"/>
        <item x="1958"/>
        <item x="390"/>
        <item x="950"/>
        <item x="1694"/>
        <item x="744"/>
        <item x="360"/>
        <item x="501"/>
        <item x="1619"/>
        <item x="1325"/>
        <item x="737"/>
        <item x="1232"/>
        <item x="1809"/>
        <item x="282"/>
        <item x="893"/>
        <item x="1117"/>
        <item x="170"/>
        <item x="36"/>
        <item x="1433"/>
        <item x="2"/>
        <item x="932"/>
        <item x="382"/>
        <item x="1276"/>
        <item x="874"/>
        <item x="415"/>
        <item x="861"/>
        <item x="1131"/>
        <item x="1553"/>
        <item x="1053"/>
        <item x="1377"/>
        <item x="1690"/>
        <item x="1708"/>
        <item x="1716"/>
        <item x="557"/>
        <item x="617"/>
        <item x="692"/>
        <item x="1143"/>
        <item x="1065"/>
        <item x="640"/>
        <item x="1943"/>
        <item x="1021"/>
        <item x="207"/>
        <item x="1319"/>
        <item x="917"/>
        <item x="788"/>
        <item x="389"/>
        <item x="1139"/>
        <item x="164"/>
        <item x="1023"/>
        <item x="105"/>
        <item x="1577"/>
        <item x="1664"/>
        <item x="249"/>
        <item x="7"/>
        <item x="1447"/>
        <item x="1482"/>
        <item x="419"/>
        <item x="1330"/>
        <item x="614"/>
        <item x="288"/>
        <item x="1270"/>
        <item x="520"/>
        <item x="898"/>
        <item x="974"/>
        <item x="1538"/>
        <item x="1444"/>
        <item x="1212"/>
        <item x="156"/>
        <item x="1588"/>
        <item x="696"/>
        <item x="1323"/>
        <item x="123"/>
        <item x="1025"/>
        <item x="1350"/>
        <item x="1568"/>
        <item x="314"/>
        <item x="1765"/>
        <item x="1136"/>
        <item x="1049"/>
        <item x="1592"/>
        <item x="763"/>
        <item x="1483"/>
        <item x="1422"/>
        <item x="75"/>
        <item x="127"/>
        <item x="107"/>
        <item x="1749"/>
        <item x="294"/>
        <item x="1736"/>
        <item x="943"/>
        <item x="704"/>
        <item x="486"/>
        <item x="1029"/>
        <item x="64"/>
        <item x="1777"/>
        <item x="142"/>
        <item x="220"/>
        <item x="1723"/>
        <item x="887"/>
        <item x="941"/>
        <item x="752"/>
        <item x="1666"/>
        <item x="483"/>
        <item x="1946"/>
        <item x="1693"/>
        <item x="807"/>
        <item x="1473"/>
        <item x="525"/>
        <item x="1514"/>
        <item x="1410"/>
        <item x="1968"/>
        <item x="1633"/>
        <item x="1198"/>
        <item x="1314"/>
        <item x="228"/>
        <item x="1937"/>
        <item x="169"/>
        <item x="458"/>
        <item x="1087"/>
        <item x="1819"/>
        <item x="1858"/>
        <item x="27"/>
        <item x="522"/>
        <item x="1980"/>
        <item x="1615"/>
        <item x="443"/>
        <item x="873"/>
        <item x="77"/>
        <item x="834"/>
        <item x="957"/>
        <item x="615"/>
        <item x="556"/>
        <item x="1928"/>
        <item x="1639"/>
        <item x="392"/>
        <item x="1502"/>
        <item x="1278"/>
        <item x="701"/>
        <item x="1763"/>
        <item x="1573"/>
        <item x="1701"/>
        <item x="215"/>
        <item x="333"/>
        <item x="1902"/>
        <item x="243"/>
        <item x="1803"/>
        <item x="1740"/>
        <item x="700"/>
        <item x="1468"/>
        <item x="6"/>
        <item x="1416"/>
        <item x="896"/>
        <item x="1496"/>
        <item x="907"/>
        <item x="878"/>
        <item x="1860"/>
        <item x="1676"/>
        <item x="1719"/>
        <item x="535"/>
        <item x="1348"/>
        <item x="1181"/>
        <item x="38"/>
        <item x="277"/>
        <item x="322"/>
        <item x="324"/>
        <item x="1979"/>
        <item x="649"/>
        <item x="250"/>
        <item x="379"/>
        <item x="841"/>
        <item x="799"/>
        <item x="1916"/>
        <item x="982"/>
        <item x="1713"/>
        <item x="482"/>
        <item x="1864"/>
        <item x="729"/>
        <item x="1925"/>
        <item x="1789"/>
        <item x="395"/>
        <item x="315"/>
        <item x="1702"/>
        <item x="1425"/>
        <item x="995"/>
        <item x="1609"/>
        <item x="1725"/>
        <item x="1802"/>
        <item x="1014"/>
        <item x="1413"/>
        <item x="436"/>
        <item x="481"/>
        <item x="1448"/>
        <item x="129"/>
        <item x="1069"/>
        <item x="1283"/>
        <item x="1303"/>
        <item x="405"/>
        <item x="1018"/>
        <item x="545"/>
        <item x="1296"/>
        <item x="310"/>
        <item x="1300"/>
        <item x="154"/>
        <item x="1431"/>
        <item x="287"/>
        <item x="57"/>
        <item x="1080"/>
        <item x="1940"/>
        <item x="1782"/>
        <item x="918"/>
        <item x="1408"/>
        <item x="1739"/>
        <item x="1658"/>
        <item x="791"/>
        <item x="1975"/>
        <item x="612"/>
        <item x="948"/>
        <item x="1399"/>
        <item x="990"/>
        <item x="1148"/>
        <item x="1090"/>
        <item x="1026"/>
        <item x="1747"/>
        <item x="961"/>
        <item x="1532"/>
        <item x="783"/>
        <item x="963"/>
        <item x="1214"/>
        <item x="1957"/>
        <item x="1210"/>
        <item x="1672"/>
        <item x="477"/>
        <item x="952"/>
        <item x="1045"/>
        <item x="500"/>
        <item x="103"/>
        <item x="1565"/>
        <item x="654"/>
        <item x="1947"/>
        <item x="1585"/>
        <item x="1269"/>
        <item x="81"/>
        <item x="1389"/>
        <item x="357"/>
        <item x="1031"/>
        <item x="352"/>
        <item x="497"/>
        <item x="1401"/>
        <item x="453"/>
        <item x="1135"/>
        <item x="1259"/>
        <item x="1673"/>
        <item x="732"/>
        <item x="1650"/>
        <item x="757"/>
        <item x="1375"/>
        <item x="1445"/>
        <item x="1116"/>
        <item x="1405"/>
        <item x="676"/>
        <item x="596"/>
        <item x="1216"/>
        <item x="883"/>
        <item x="1261"/>
        <item x="134"/>
        <item x="132"/>
        <item x="1172"/>
        <item x="864"/>
        <item x="977"/>
        <item x="261"/>
        <item x="1627"/>
        <item x="176"/>
        <item x="63"/>
        <item x="1495"/>
        <item x="1123"/>
        <item x="47"/>
        <item x="188"/>
        <item x="1391"/>
        <item x="1614"/>
        <item x="281"/>
        <item x="327"/>
        <item x="812"/>
        <item x="920"/>
        <item x="567"/>
        <item x="1605"/>
        <item x="1222"/>
        <item x="697"/>
        <item x="1009"/>
        <item x="1646"/>
        <item x="1993"/>
        <item x="981"/>
        <item x="267"/>
        <item x="1695"/>
        <item x="1301"/>
        <item x="1662"/>
        <item x="1815"/>
        <item x="137"/>
        <item x="1709"/>
        <item x="1742"/>
        <item x="1383"/>
        <item x="698"/>
        <item x="1035"/>
        <item x="1623"/>
        <item x="1774"/>
        <item x="1293"/>
        <item x="899"/>
        <item x="1805"/>
        <item x="1752"/>
        <item x="819"/>
        <item x="1166"/>
        <item x="1146"/>
        <item x="356"/>
        <item x="1267"/>
        <item x="532"/>
        <item x="158"/>
        <item x="1226"/>
        <item x="126"/>
        <item x="1443"/>
        <item x="1109"/>
        <item x="30"/>
        <item x="186"/>
        <item x="1418"/>
        <item x="1474"/>
        <item x="1869"/>
        <item x="1876"/>
        <item x="1292"/>
        <item x="827"/>
        <item x="1421"/>
        <item x="940"/>
        <item x="516"/>
        <item x="1785"/>
        <item x="480"/>
        <item x="1005"/>
        <item x="1854"/>
        <item x="727"/>
        <item x="1546"/>
        <item x="120"/>
        <item x="161"/>
        <item x="1152"/>
        <item x="634"/>
        <item x="1347"/>
        <item x="179"/>
        <item x="1564"/>
        <item x="1363"/>
        <item x="306"/>
        <item x="1896"/>
        <item x="667"/>
        <item x="1213"/>
        <item x="1119"/>
        <item x="1645"/>
        <item x="840"/>
        <item x="771"/>
        <item x="1950"/>
        <item x="967"/>
        <item x="658"/>
        <item x="1154"/>
        <item x="422"/>
        <item x="836"/>
        <item x="292"/>
        <item x="1913"/>
        <item x="84"/>
        <item x="400"/>
        <item x="1753"/>
        <item x="789"/>
        <item x="624"/>
        <item x="1866"/>
        <item x="910"/>
        <item x="1608"/>
        <item x="1260"/>
        <item x="289"/>
        <item x="526"/>
        <item x="673"/>
        <item x="221"/>
        <item x="354"/>
        <item x="1570"/>
        <item x="253"/>
        <item x="1550"/>
        <item x="1004"/>
        <item x="908"/>
        <item x="1995"/>
        <item x="1923"/>
        <item x="396"/>
        <item x="495"/>
        <item x="1661"/>
        <item x="1372"/>
        <item x="239"/>
        <item x="1164"/>
        <item x="376"/>
        <item x="1722"/>
        <item x="760"/>
        <item x="10"/>
        <item x="705"/>
        <item x="618"/>
        <item x="568"/>
        <item x="276"/>
        <item x="645"/>
        <item x="1485"/>
        <item x="236"/>
        <item x="463"/>
        <item x="1761"/>
        <item x="1165"/>
        <item x="367"/>
        <item x="1246"/>
        <item x="922"/>
        <item x="870"/>
        <item x="187"/>
        <item x="1744"/>
        <item x="1737"/>
        <item x="429"/>
        <item x="1016"/>
        <item x="653"/>
        <item x="862"/>
        <item x="229"/>
        <item x="1231"/>
        <item x="264"/>
        <item x="286"/>
        <item x="540"/>
        <item x="409"/>
        <item x="329"/>
        <item x="794"/>
        <item x="1403"/>
        <item x="1051"/>
        <item x="627"/>
        <item x="193"/>
        <item x="1581"/>
        <item x="309"/>
        <item x="1967"/>
        <item x="1472"/>
        <item x="860"/>
        <item x="1381"/>
        <item x="1464"/>
        <item x="72"/>
        <item x="975"/>
        <item x="139"/>
        <item x="114"/>
        <item x="1067"/>
        <item x="956"/>
        <item x="1934"/>
        <item x="1174"/>
        <item x="180"/>
        <item x="402"/>
        <item x="1487"/>
        <item x="185"/>
        <item x="865"/>
        <item x="1305"/>
        <item x="260"/>
        <item x="831"/>
        <item x="1891"/>
        <item x="718"/>
        <item x="1793"/>
        <item x="1027"/>
        <item x="461"/>
        <item x="1404"/>
        <item x="1137"/>
        <item x="1477"/>
        <item x="1204"/>
        <item x="313"/>
        <item x="1412"/>
        <item x="1110"/>
        <item x="656"/>
        <item x="690"/>
        <item x="1114"/>
        <item x="785"/>
        <item x="1140"/>
        <item x="1746"/>
        <item x="647"/>
        <item x="1971"/>
        <item x="1743"/>
        <item x="1452"/>
        <item x="1144"/>
        <item x="1741"/>
        <item x="528"/>
        <item x="162"/>
        <item x="621"/>
        <item x="244"/>
        <item x="1505"/>
        <item x="714"/>
        <item x="151"/>
        <item x="1917"/>
        <item x="630"/>
        <item x="1176"/>
        <item x="1233"/>
        <item x="1842"/>
        <item x="99"/>
        <item x="1981"/>
        <item x="1219"/>
        <item x="602"/>
        <item x="509"/>
        <item x="762"/>
        <item x="595"/>
        <item x="449"/>
        <item x="1600"/>
        <item x="934"/>
        <item x="853"/>
        <item x="1841"/>
        <item x="1563"/>
        <item x="1033"/>
        <item x="1500"/>
        <item x="1423"/>
        <item x="198"/>
        <item x="439"/>
        <item x="989"/>
        <item x="1732"/>
        <item x="1733"/>
        <item x="635"/>
        <item x="811"/>
        <item x="442"/>
        <item x="652"/>
        <item x="491"/>
        <item x="273"/>
        <item x="1316"/>
        <item x="968"/>
        <item x="605"/>
        <item x="976"/>
        <item x="839"/>
        <item x="349"/>
        <item x="1361"/>
        <item x="1229"/>
        <item x="761"/>
        <item x="1964"/>
        <item x="1985"/>
        <item x="241"/>
        <item x="227"/>
        <item x="377"/>
        <item x="1678"/>
        <item x="1977"/>
        <item x="252"/>
        <item x="1040"/>
        <item x="1134"/>
        <item x="897"/>
        <item x="1344"/>
        <item x="1168"/>
        <item x="1309"/>
        <item x="1333"/>
        <item x="1122"/>
        <item x="661"/>
        <item x="740"/>
        <item x="1846"/>
        <item x="55"/>
        <item x="1644"/>
        <item x="523"/>
        <item x="1442"/>
        <item x="298"/>
        <item x="410"/>
        <item x="646"/>
        <item x="879"/>
        <item x="570"/>
        <item x="274"/>
        <item x="1"/>
        <item x="573"/>
        <item x="1419"/>
        <item x="1748"/>
        <item x="316"/>
        <item x="489"/>
        <item x="787"/>
        <item x="1586"/>
        <item x="1988"/>
        <item x="655"/>
        <item x="1706"/>
        <item x="413"/>
        <item x="1576"/>
        <item x="1931"/>
        <item x="1762"/>
        <item x="1738"/>
        <item x="1104"/>
        <item x="29"/>
        <item x="1522"/>
        <item x="1376"/>
        <item x="1268"/>
        <item x="1095"/>
        <item x="747"/>
        <item x="1888"/>
        <item x="1336"/>
        <item x="52"/>
        <item x="1579"/>
        <item x="547"/>
        <item x="1187"/>
        <item x="695"/>
        <item x="901"/>
        <item x="1994"/>
        <item x="1878"/>
        <item x="823"/>
        <item x="1945"/>
        <item x="3"/>
        <item x="1182"/>
        <item x="1342"/>
        <item x="285"/>
        <item x="1227"/>
        <item x="569"/>
        <item x="1054"/>
        <item x="372"/>
        <item x="1074"/>
        <item x="1598"/>
        <item x="1885"/>
        <item x="817"/>
        <item x="1800"/>
        <item x="1373"/>
        <item x="1593"/>
        <item x="1203"/>
        <item x="969"/>
        <item x="284"/>
        <item x="476"/>
        <item x="1247"/>
        <item x="1326"/>
        <item x="688"/>
        <item x="1362"/>
        <item x="869"/>
        <item x="1034"/>
        <item x="733"/>
        <item x="1745"/>
        <item x="408"/>
        <item x="636"/>
        <item x="802"/>
        <item x="48"/>
        <item x="735"/>
        <item x="793"/>
        <item x="210"/>
        <item x="1963"/>
        <item x="1833"/>
        <item x="1454"/>
        <item x="665"/>
        <item x="1343"/>
        <item x="143"/>
        <item x="1244"/>
        <item x="1396"/>
        <item x="1078"/>
        <item x="779"/>
        <item x="1349"/>
        <item x="1847"/>
        <item x="1612"/>
        <item x="1066"/>
        <item x="1481"/>
        <item x="790"/>
        <item x="1274"/>
        <item x="719"/>
        <item x="755"/>
        <item x="1938"/>
        <item x="728"/>
        <item x="1366"/>
        <item x="583"/>
        <item x="1111"/>
        <item x="375"/>
        <item x="1887"/>
        <item x="1801"/>
        <item x="197"/>
        <item x="499"/>
        <item x="816"/>
        <item x="1434"/>
        <item x="777"/>
        <item x="738"/>
        <item x="1714"/>
        <item x="1359"/>
        <item x="1611"/>
        <item x="1540"/>
        <item x="780"/>
        <item x="838"/>
        <item x="1820"/>
        <item x="125"/>
        <item x="153"/>
        <item x="846"/>
        <item x="474"/>
        <item x="68"/>
        <item x="1735"/>
        <item x="1562"/>
        <item x="774"/>
        <item x="266"/>
        <item x="801"/>
        <item x="1518"/>
        <item x="1542"/>
        <item x="979"/>
        <item x="1042"/>
        <item x="485"/>
        <item x="4"/>
        <item x="681"/>
        <item x="152"/>
        <item x="131"/>
        <item x="1275"/>
        <item x="766"/>
        <item x="1867"/>
        <item x="205"/>
        <item x="1656"/>
        <item x="218"/>
        <item x="863"/>
        <item x="1248"/>
        <item x="1892"/>
        <item x="560"/>
        <item x="877"/>
        <item x="302"/>
        <item x="235"/>
        <item x="1791"/>
        <item x="776"/>
        <item x="361"/>
        <item x="741"/>
        <item x="385"/>
        <item x="1478"/>
        <item x="178"/>
        <item x="1989"/>
        <item x="925"/>
        <item x="686"/>
        <item x="384"/>
        <item x="597"/>
        <item x="1682"/>
        <item x="1871"/>
        <item x="1379"/>
        <item x="335"/>
        <item x="1759"/>
        <item x="456"/>
        <item x="102"/>
        <item x="1202"/>
        <item x="1526"/>
        <item x="87"/>
        <item x="459"/>
        <item x="351"/>
        <item x="363"/>
        <item x="562"/>
        <item x="1536"/>
        <item x="350"/>
        <item x="659"/>
        <item x="964"/>
        <item x="664"/>
        <item x="5"/>
        <item x="1674"/>
        <item x="1583"/>
        <item x="517"/>
        <item x="550"/>
        <item x="1969"/>
        <item x="988"/>
        <item x="425"/>
        <item x="1321"/>
        <item x="1549"/>
        <item x="323"/>
        <item x="1811"/>
        <item x="1007"/>
        <item x="1816"/>
        <item x="217"/>
        <item x="1832"/>
        <item x="1783"/>
        <item x="446"/>
        <item x="424"/>
        <item x="1863"/>
        <item x="1877"/>
        <item x="891"/>
        <item x="35"/>
        <item x="915"/>
        <item x="300"/>
        <item x="613"/>
        <item x="588"/>
        <item x="160"/>
        <item x="437"/>
        <item x="758"/>
        <item x="1788"/>
        <item x="1606"/>
        <item x="1159"/>
        <item x="1808"/>
        <item x="1524"/>
        <item x="202"/>
        <item x="806"/>
        <item x="353"/>
        <item x="1903"/>
        <item x="1965"/>
        <item x="884"/>
        <item x="1636"/>
        <item x="955"/>
        <item x="1028"/>
        <item x="679"/>
        <item x="216"/>
        <item x="1653"/>
        <item x="1872"/>
        <item x="980"/>
        <item x="589"/>
        <item x="295"/>
        <item x="1909"/>
        <item x="599"/>
        <item x="1826"/>
        <item x="147"/>
        <item x="1898"/>
        <item x="736"/>
        <item x="155"/>
        <item x="455"/>
        <item x="1651"/>
        <item x="670"/>
        <item x="825"/>
        <item x="444"/>
        <item x="1467"/>
        <item x="1006"/>
        <item x="792"/>
        <item x="1870"/>
        <item x="1071"/>
        <item x="552"/>
        <item x="1175"/>
        <item x="903"/>
        <item x="1030"/>
        <item x="212"/>
        <item x="1856"/>
        <item x="703"/>
        <item x="1157"/>
        <item x="682"/>
        <item x="19"/>
        <item x="358"/>
        <item x="895"/>
        <item x="1061"/>
        <item x="1302"/>
        <item x="904"/>
        <item x="44"/>
        <item x="1331"/>
        <item x="493"/>
        <item x="1138"/>
        <item x="1836"/>
        <item x="826"/>
        <item x="579"/>
        <item x="465"/>
        <item x="1625"/>
        <item x="1547"/>
        <item x="1936"/>
        <item x="524"/>
        <item x="53"/>
        <item x="1554"/>
        <item x="539"/>
        <item x="1439"/>
        <item x="1637"/>
        <item x="1402"/>
        <item x="765"/>
        <item x="796"/>
        <item x="1521"/>
        <item x="116"/>
        <item x="854"/>
        <item x="1289"/>
        <item x="1177"/>
        <item x="1142"/>
        <item x="1317"/>
        <item x="1990"/>
        <item x="598"/>
        <item x="1306"/>
        <item x="1508"/>
        <item x="468"/>
        <item x="1272"/>
        <item x="620"/>
        <item x="18"/>
        <item x="1566"/>
        <item x="1781"/>
        <item x="141"/>
        <item x="1721"/>
        <item x="1466"/>
        <item x="54"/>
        <item x="1115"/>
        <item x="60"/>
        <item x="204"/>
        <item x="112"/>
        <item x="1002"/>
        <item x="1734"/>
        <item x="192"/>
        <item x="1284"/>
        <item x="1050"/>
        <item x="1780"/>
        <item x="1013"/>
        <item x="1294"/>
        <item x="1668"/>
        <item x="136"/>
        <item x="1894"/>
        <item x="238"/>
        <item x="1469"/>
        <item x="580"/>
        <item x="939"/>
        <item x="1378"/>
        <item x="121"/>
        <item x="450"/>
        <item x="1308"/>
        <item x="1537"/>
        <item x="341"/>
        <item x="1589"/>
        <item x="1435"/>
        <item x="1622"/>
        <item x="1647"/>
        <item x="42"/>
        <item x="720"/>
        <item x="74"/>
        <item x="265"/>
        <item x="648"/>
        <item x="1624"/>
        <item x="1768"/>
        <item x="1368"/>
        <item x="1170"/>
        <item x="1432"/>
        <item x="167"/>
        <item x="1003"/>
        <item x="608"/>
        <item x="1578"/>
        <item x="707"/>
        <item x="1120"/>
        <item x="1096"/>
        <item x="1451"/>
        <item x="1954"/>
        <item x="1523"/>
        <item x="106"/>
        <item x="1019"/>
        <item x="24"/>
        <item x="1838"/>
        <item x="492"/>
        <item x="1457"/>
        <item x="196"/>
        <item x="95"/>
        <item x="1640"/>
        <item x="996"/>
        <item x="15"/>
        <item x="856"/>
        <item x="174"/>
        <item x="1956"/>
        <item x="1764"/>
        <item x="1893"/>
        <item x="133"/>
        <item x="951"/>
        <item x="549"/>
        <item x="804"/>
        <item x="65"/>
        <item x="1517"/>
        <item x="1385"/>
        <item x="1692"/>
        <item x="1873"/>
        <item x="270"/>
        <item x="510"/>
        <item x="657"/>
        <item x="689"/>
        <item x="970"/>
        <item x="1972"/>
        <item x="431"/>
        <item x="1506"/>
        <item x="946"/>
        <item x="1047"/>
        <item x="1962"/>
        <item x="1237"/>
        <item x="111"/>
        <item x="999"/>
        <item x="531"/>
        <item x="997"/>
        <item x="1417"/>
        <item x="1544"/>
        <item x="1710"/>
        <item x="1776"/>
        <item x="1492"/>
        <item x="1642"/>
        <item x="1008"/>
        <item x="280"/>
        <item x="708"/>
        <item x="394"/>
        <item x="1727"/>
        <item x="1056"/>
        <item x="1551"/>
        <item x="1899"/>
        <item x="843"/>
        <item x="706"/>
        <item x="1767"/>
        <item x="1322"/>
        <item x="880"/>
        <item x="305"/>
        <item x="336"/>
        <item x="1475"/>
        <item x="478"/>
        <item x="1449"/>
        <item x="662"/>
        <item x="821"/>
        <item x="1193"/>
        <item x="822"/>
        <item x="1084"/>
        <item x="1897"/>
        <item x="1089"/>
        <item x="1206"/>
        <item x="713"/>
        <item x="1835"/>
        <item x="403"/>
        <item x="473"/>
        <item x="427"/>
        <item x="1541"/>
        <item x="541"/>
        <item x="58"/>
        <item x="726"/>
        <item x="1167"/>
        <item x="1257"/>
        <item x="13"/>
        <item x="680"/>
        <item x="1629"/>
        <item x="1304"/>
        <item x="76"/>
        <item x="748"/>
        <item x="1513"/>
        <item x="935"/>
        <item x="1984"/>
        <item x="12"/>
        <item x="1691"/>
        <item x="1082"/>
        <item x="784"/>
        <item x="224"/>
        <item x="837"/>
        <item x="369"/>
        <item x="876"/>
        <item x="43"/>
        <item x="824"/>
        <item x="1070"/>
        <item x="1312"/>
        <item x="9"/>
        <item x="342"/>
        <item x="1406"/>
        <item x="1149"/>
        <item x="1595"/>
        <item x="1616"/>
        <item x="104"/>
        <item x="1604"/>
        <item x="371"/>
        <item x="163"/>
        <item x="1992"/>
        <item x="1407"/>
        <item x="1334"/>
        <item x="923"/>
        <item x="1519"/>
        <item x="1671"/>
        <item x="1530"/>
        <item x="1286"/>
        <item x="866"/>
        <item x="797"/>
        <item x="1874"/>
        <item x="1235"/>
        <item x="97"/>
        <item x="1698"/>
        <item x="1022"/>
        <item x="1094"/>
        <item x="721"/>
        <item x="490"/>
        <item x="1779"/>
        <item x="291"/>
        <item x="945"/>
        <item x="1685"/>
        <item x="399"/>
        <item x="1245"/>
        <item x="1178"/>
        <item x="1085"/>
        <item x="1610"/>
        <item x="641"/>
        <item x="1799"/>
        <item x="88"/>
        <item x="1795"/>
        <item x="1823"/>
        <item x="1101"/>
        <item x="687"/>
        <item x="1173"/>
        <item x="1978"/>
        <item x="159"/>
        <item x="894"/>
        <item x="1239"/>
        <item x="1667"/>
        <item x="1121"/>
        <item x="1141"/>
        <item x="987"/>
        <item x="56"/>
        <item x="1824"/>
        <item x="534"/>
        <item x="1287"/>
        <item x="892"/>
        <item x="1831"/>
        <item x="606"/>
        <item x="432"/>
        <item x="1384"/>
        <item x="172"/>
        <item x="973"/>
        <item x="487"/>
        <item x="406"/>
        <item x="1364"/>
        <item x="1367"/>
        <item x="1217"/>
        <item x="1288"/>
        <item x="1113"/>
        <item x="1516"/>
        <item x="109"/>
        <item x="960"/>
        <item x="1534"/>
        <item x="91"/>
        <item x="240"/>
        <item x="1428"/>
        <item x="916"/>
        <item x="1338"/>
        <item x="1935"/>
        <item x="1997"/>
        <item x="1895"/>
        <item x="1106"/>
        <item x="1901"/>
        <item x="669"/>
        <item x="1010"/>
        <item x="59"/>
        <item x="334"/>
        <item x="1677"/>
        <item x="1186"/>
        <item x="420"/>
        <item x="1207"/>
        <item x="1476"/>
        <item x="418"/>
        <item x="348"/>
        <item x="507"/>
        <item x="1395"/>
        <item x="512"/>
        <item x="1754"/>
        <item x="1773"/>
        <item x="1055"/>
        <item x="1921"/>
        <item x="1162"/>
        <item x="222"/>
        <item x="122"/>
        <item x="1099"/>
        <item x="0"/>
        <item x="1337"/>
        <item x="1559"/>
        <item x="1807"/>
        <item x="1118"/>
        <item x="330"/>
        <item x="166"/>
        <item x="93"/>
        <item x="1862"/>
        <item x="519"/>
        <item x="992"/>
        <item x="508"/>
        <item x="108"/>
        <item x="22"/>
        <item x="201"/>
        <item x="1105"/>
        <item x="1147"/>
        <item x="359"/>
        <item x="1320"/>
        <item x="1073"/>
        <item x="604"/>
        <item x="312"/>
        <item x="146"/>
        <item x="1786"/>
        <item x="886"/>
        <item x="1951"/>
        <item x="430"/>
        <item x="529"/>
        <item x="616"/>
        <item x="272"/>
        <item x="1499"/>
        <item x="391"/>
        <item x="226"/>
        <item x="14"/>
        <item x="610"/>
        <item x="380"/>
        <item x="561"/>
        <item x="1825"/>
        <item x="1557"/>
        <item x="1584"/>
        <item x="311"/>
        <item x="742"/>
        <item x="338"/>
        <item x="594"/>
        <item x="1845"/>
        <item x="1932"/>
        <item x="49"/>
        <item x="1234"/>
        <item x="1879"/>
        <item x="213"/>
        <item x="1295"/>
        <item x="1011"/>
        <item x="1456"/>
        <item x="1194"/>
        <item x="16"/>
        <item x="1058"/>
        <item x="1728"/>
        <item x="546"/>
        <item x="503"/>
        <item x="1151"/>
        <item t="default"/>
      </items>
    </pivotField>
    <pivotField dataField="1" showAll="0"/>
    <pivotField showAll="0"/>
    <pivotField dataField="1" showAll="0"/>
    <pivotField dataField="1" showAll="0"/>
    <pivotField numFmtId="1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ime on Page" fld="4" subtotal="average" baseField="0" baseItem="1" numFmtId="2"/>
    <dataField name="Sum of Page Views" fld="0" baseField="0" baseItem="1"/>
    <dataField name="Average of Bounce Rate" fld="2" subtotal="average" baseField="0" baseItem="1" numFmtId="2"/>
    <dataField name="Average of Session Duration" fld="1" subtotal="average" baseField="0" baseItem="1" numFmtId="2"/>
    <dataField name="Average of Previous Visits" fld="5" subtotal="average" baseField="0" baseItem="3" numFmtId="2"/>
  </dataFields>
  <formats count="3">
    <format dxfId="0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EC90C9-966A-4C16-9D26-9D3BAF948732}" name="Table1" displayName="Table1" ref="A1:G2001" totalsRowShown="0">
  <autoFilter ref="A1:G2001" xr:uid="{FFEC90C9-966A-4C16-9D26-9D3BAF948732}"/>
  <tableColumns count="7">
    <tableColumn id="1" xr3:uid="{DB3D2537-A918-4315-9C38-54F77C83CDB9}" name="Page Views"/>
    <tableColumn id="2" xr3:uid="{3664A54C-857F-47B3-A807-5063C9E5B335}" name="Session Duration"/>
    <tableColumn id="3" xr3:uid="{695BB9A2-594F-429C-8B8B-734F09A1A898}" name="Bounce Rate"/>
    <tableColumn id="4" xr3:uid="{FB823364-B585-4D90-8BCD-51D224C86563}" name="Traffic Source"/>
    <tableColumn id="5" xr3:uid="{B63D6541-DA5B-47E6-9496-88F290F1BDC6}" name="Time on Page"/>
    <tableColumn id="6" xr3:uid="{B9FC2E19-EC67-49EF-A99E-68F7F0EF47BE}" name="Previous Visits"/>
    <tableColumn id="7" xr3:uid="{F8CACC26-EED5-48AF-8299-C93C36676DFC}" name="Conversion Rat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348FC-58D2-47E8-9724-F3D508619FA1}">
  <dimension ref="A1:G2001"/>
  <sheetViews>
    <sheetView tabSelected="1" workbookViewId="0">
      <selection activeCell="K1947" sqref="K1947"/>
    </sheetView>
  </sheetViews>
  <sheetFormatPr defaultRowHeight="15" x14ac:dyDescent="0.25"/>
  <cols>
    <col min="1" max="1" width="13.28515625" customWidth="1"/>
    <col min="2" max="2" width="18" customWidth="1"/>
    <col min="3" max="3" width="14.28515625" bestFit="1" customWidth="1"/>
    <col min="4" max="4" width="15.140625" customWidth="1"/>
    <col min="5" max="5" width="15" customWidth="1"/>
    <col min="6" max="6" width="16.140625" customWidth="1"/>
    <col min="7" max="7" width="17.5703125" style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25">
      <c r="A2">
        <v>5</v>
      </c>
      <c r="B2">
        <v>11.05138124</v>
      </c>
      <c r="C2">
        <v>0.230651937</v>
      </c>
      <c r="D2" t="s">
        <v>7</v>
      </c>
      <c r="E2">
        <v>3.89046007</v>
      </c>
      <c r="F2">
        <v>3</v>
      </c>
      <c r="G2" s="1">
        <v>1</v>
      </c>
    </row>
    <row r="3" spans="1:7" x14ac:dyDescent="0.25">
      <c r="A3">
        <v>4</v>
      </c>
      <c r="B3">
        <v>3.429315699</v>
      </c>
      <c r="C3">
        <v>0.39100133399999998</v>
      </c>
      <c r="D3" t="s">
        <v>8</v>
      </c>
      <c r="E3">
        <v>8.4781744870000004</v>
      </c>
      <c r="F3">
        <v>0</v>
      </c>
      <c r="G3" s="1">
        <v>0</v>
      </c>
    </row>
    <row r="4" spans="1:7" x14ac:dyDescent="0.25">
      <c r="A4">
        <v>4</v>
      </c>
      <c r="B4">
        <v>1.621052046</v>
      </c>
      <c r="C4">
        <v>0.39798610600000001</v>
      </c>
      <c r="D4" t="s">
        <v>7</v>
      </c>
      <c r="E4">
        <v>9.6361696269999992</v>
      </c>
      <c r="F4">
        <v>2</v>
      </c>
      <c r="G4" s="1">
        <v>1</v>
      </c>
    </row>
    <row r="5" spans="1:7" x14ac:dyDescent="0.25">
      <c r="A5">
        <v>5</v>
      </c>
      <c r="B5">
        <v>3.6292789550000002</v>
      </c>
      <c r="C5">
        <v>0.18045768500000001</v>
      </c>
      <c r="D5" t="s">
        <v>7</v>
      </c>
      <c r="E5">
        <v>2.0719246760000001</v>
      </c>
      <c r="F5">
        <v>3</v>
      </c>
      <c r="G5" s="1">
        <v>1</v>
      </c>
    </row>
    <row r="6" spans="1:7" x14ac:dyDescent="0.25">
      <c r="A6">
        <v>5</v>
      </c>
      <c r="B6">
        <v>4.235843279</v>
      </c>
      <c r="C6">
        <v>0.29154087400000001</v>
      </c>
      <c r="D6" t="s">
        <v>9</v>
      </c>
      <c r="E6">
        <v>1.96065383</v>
      </c>
      <c r="F6">
        <v>5</v>
      </c>
      <c r="G6" s="1">
        <v>1</v>
      </c>
    </row>
    <row r="7" spans="1:7" x14ac:dyDescent="0.25">
      <c r="A7">
        <v>3</v>
      </c>
      <c r="B7">
        <v>4.5418678200000002</v>
      </c>
      <c r="C7">
        <v>0.420740049</v>
      </c>
      <c r="D7" t="s">
        <v>8</v>
      </c>
      <c r="E7">
        <v>3.4387115480000001</v>
      </c>
      <c r="F7">
        <v>2</v>
      </c>
      <c r="G7" s="1">
        <v>0</v>
      </c>
    </row>
    <row r="8" spans="1:7" x14ac:dyDescent="0.25">
      <c r="A8">
        <v>5</v>
      </c>
      <c r="B8">
        <v>1.9495580159999999</v>
      </c>
      <c r="C8">
        <v>3.4978157000000003E-2</v>
      </c>
      <c r="D8" t="s">
        <v>8</v>
      </c>
      <c r="E8">
        <v>2.1192714719999999</v>
      </c>
      <c r="F8">
        <v>1</v>
      </c>
      <c r="G8" s="1">
        <v>1</v>
      </c>
    </row>
    <row r="9" spans="1:7" x14ac:dyDescent="0.25">
      <c r="A9">
        <v>4</v>
      </c>
      <c r="B9">
        <v>1.685739755</v>
      </c>
      <c r="C9">
        <v>0.25234276</v>
      </c>
      <c r="D9" t="s">
        <v>9</v>
      </c>
      <c r="E9">
        <v>3.4780157009999999</v>
      </c>
      <c r="F9">
        <v>5</v>
      </c>
      <c r="G9" s="1">
        <v>0</v>
      </c>
    </row>
    <row r="10" spans="1:7" x14ac:dyDescent="0.25">
      <c r="A10">
        <v>6</v>
      </c>
      <c r="B10">
        <v>3.3268033000000002E-2</v>
      </c>
      <c r="C10">
        <v>0.120702771</v>
      </c>
      <c r="D10" t="s">
        <v>7</v>
      </c>
      <c r="E10">
        <v>5.2855190800000003</v>
      </c>
      <c r="F10">
        <v>1</v>
      </c>
      <c r="G10" s="1">
        <v>0</v>
      </c>
    </row>
    <row r="11" spans="1:7" x14ac:dyDescent="0.25">
      <c r="A11">
        <v>7</v>
      </c>
      <c r="B11">
        <v>7.8337417550000001</v>
      </c>
      <c r="C11">
        <v>0.212726886</v>
      </c>
      <c r="D11" t="s">
        <v>9</v>
      </c>
      <c r="E11">
        <v>4.0601152230000004</v>
      </c>
      <c r="F11">
        <v>5</v>
      </c>
      <c r="G11" s="1">
        <v>0</v>
      </c>
    </row>
    <row r="12" spans="1:7" x14ac:dyDescent="0.25">
      <c r="A12">
        <v>2</v>
      </c>
      <c r="B12">
        <v>2.773784434</v>
      </c>
      <c r="C12">
        <v>0.48576782200000002</v>
      </c>
      <c r="D12" t="s">
        <v>10</v>
      </c>
      <c r="E12">
        <v>2.9736527869999998</v>
      </c>
      <c r="F12">
        <v>3</v>
      </c>
      <c r="G12" s="1">
        <v>0</v>
      </c>
    </row>
    <row r="13" spans="1:7" x14ac:dyDescent="0.25">
      <c r="A13">
        <v>5</v>
      </c>
      <c r="B13">
        <v>0.68128129400000004</v>
      </c>
      <c r="C13">
        <v>0.453890552</v>
      </c>
      <c r="D13" t="s">
        <v>11</v>
      </c>
      <c r="E13">
        <v>1.499008557</v>
      </c>
      <c r="F13">
        <v>0</v>
      </c>
      <c r="G13" s="1">
        <v>0</v>
      </c>
    </row>
    <row r="14" spans="1:7" x14ac:dyDescent="0.25">
      <c r="A14">
        <v>5</v>
      </c>
      <c r="B14">
        <v>7.5623509010000003</v>
      </c>
      <c r="C14">
        <v>0.26355197699999999</v>
      </c>
      <c r="D14" t="s">
        <v>8</v>
      </c>
      <c r="E14">
        <v>9.6885919180000002</v>
      </c>
      <c r="F14">
        <v>0</v>
      </c>
      <c r="G14" s="1">
        <v>0</v>
      </c>
    </row>
    <row r="15" spans="1:7" x14ac:dyDescent="0.25">
      <c r="A15">
        <v>6</v>
      </c>
      <c r="B15">
        <v>7.3929095629999999</v>
      </c>
      <c r="C15">
        <v>0.26333594399999999</v>
      </c>
      <c r="D15" t="s">
        <v>9</v>
      </c>
      <c r="E15">
        <v>4.9810154750000004</v>
      </c>
      <c r="F15">
        <v>2</v>
      </c>
      <c r="G15" s="1">
        <v>0</v>
      </c>
    </row>
    <row r="16" spans="1:7" x14ac:dyDescent="0.25">
      <c r="A16">
        <v>4</v>
      </c>
      <c r="B16">
        <v>13.58023187</v>
      </c>
      <c r="C16">
        <v>0.32058809399999999</v>
      </c>
      <c r="D16" t="s">
        <v>9</v>
      </c>
      <c r="E16">
        <v>5.8021889059999996</v>
      </c>
      <c r="F16">
        <v>3</v>
      </c>
      <c r="G16" s="1">
        <v>1</v>
      </c>
    </row>
    <row r="17" spans="1:7" x14ac:dyDescent="0.25">
      <c r="A17">
        <v>6</v>
      </c>
      <c r="B17">
        <v>6.2157671600000004</v>
      </c>
      <c r="C17">
        <v>0.29664100599999998</v>
      </c>
      <c r="D17" t="s">
        <v>9</v>
      </c>
      <c r="E17">
        <v>10.02890318</v>
      </c>
      <c r="F17">
        <v>2</v>
      </c>
      <c r="G17" s="1">
        <v>1</v>
      </c>
    </row>
    <row r="18" spans="1:7" x14ac:dyDescent="0.25">
      <c r="A18">
        <v>6</v>
      </c>
      <c r="B18">
        <v>18.3366796</v>
      </c>
      <c r="C18">
        <v>0.33769455100000001</v>
      </c>
      <c r="D18" t="s">
        <v>11</v>
      </c>
      <c r="E18">
        <v>2.9847566780000001</v>
      </c>
      <c r="F18">
        <v>0</v>
      </c>
      <c r="G18" s="1">
        <v>1</v>
      </c>
    </row>
    <row r="19" spans="1:7" x14ac:dyDescent="0.25">
      <c r="A19">
        <v>1</v>
      </c>
      <c r="B19">
        <v>0.84186591399999999</v>
      </c>
      <c r="C19">
        <v>0.249316381</v>
      </c>
      <c r="D19" t="s">
        <v>8</v>
      </c>
      <c r="E19">
        <v>8.3036244799999999</v>
      </c>
      <c r="F19">
        <v>1</v>
      </c>
      <c r="G19" s="1">
        <v>1</v>
      </c>
    </row>
    <row r="20" spans="1:7" x14ac:dyDescent="0.25">
      <c r="A20">
        <v>7</v>
      </c>
      <c r="B20">
        <v>5.5402234440000004</v>
      </c>
      <c r="C20">
        <v>0.25668454699999999</v>
      </c>
      <c r="D20" t="s">
        <v>9</v>
      </c>
      <c r="E20">
        <v>8.7934922449999995</v>
      </c>
      <c r="F20">
        <v>3</v>
      </c>
      <c r="G20" s="1">
        <v>1</v>
      </c>
    </row>
    <row r="21" spans="1:7" x14ac:dyDescent="0.25">
      <c r="A21">
        <v>2</v>
      </c>
      <c r="B21">
        <v>5.1952964880000003</v>
      </c>
      <c r="C21">
        <v>0.17297773599999999</v>
      </c>
      <c r="D21" t="s">
        <v>9</v>
      </c>
      <c r="E21">
        <v>2.8899800240000002</v>
      </c>
      <c r="F21">
        <v>2</v>
      </c>
      <c r="G21" s="1">
        <v>1</v>
      </c>
    </row>
    <row r="22" spans="1:7" x14ac:dyDescent="0.25">
      <c r="A22">
        <v>11</v>
      </c>
      <c r="B22">
        <v>0.78776026899999996</v>
      </c>
      <c r="C22">
        <v>0.25164072599999998</v>
      </c>
      <c r="D22" t="s">
        <v>7</v>
      </c>
      <c r="E22">
        <v>11.69293807</v>
      </c>
      <c r="F22">
        <v>5</v>
      </c>
      <c r="G22" s="1">
        <v>1</v>
      </c>
    </row>
    <row r="23" spans="1:7" x14ac:dyDescent="0.25">
      <c r="A23">
        <v>4</v>
      </c>
      <c r="B23">
        <v>0.31087789300000002</v>
      </c>
      <c r="C23">
        <v>0.64430998900000003</v>
      </c>
      <c r="D23" t="s">
        <v>7</v>
      </c>
      <c r="E23">
        <v>4.1649125739999997</v>
      </c>
      <c r="F23">
        <v>4</v>
      </c>
      <c r="G23" s="1">
        <v>1</v>
      </c>
    </row>
    <row r="24" spans="1:7" x14ac:dyDescent="0.25">
      <c r="A24">
        <v>3</v>
      </c>
      <c r="B24">
        <v>11.650381530000001</v>
      </c>
      <c r="C24">
        <v>0.28732956799999998</v>
      </c>
      <c r="D24" t="s">
        <v>10</v>
      </c>
      <c r="E24">
        <v>6.0252241389999996</v>
      </c>
      <c r="F24">
        <v>1</v>
      </c>
      <c r="G24" s="1">
        <v>1</v>
      </c>
    </row>
    <row r="25" spans="1:7" x14ac:dyDescent="0.25">
      <c r="A25">
        <v>8</v>
      </c>
      <c r="B25">
        <v>1.053035393</v>
      </c>
      <c r="C25">
        <v>0.18358971599999999</v>
      </c>
      <c r="D25" t="s">
        <v>7</v>
      </c>
      <c r="E25">
        <v>3.72750665</v>
      </c>
      <c r="F25">
        <v>2</v>
      </c>
      <c r="G25" s="1">
        <v>1</v>
      </c>
    </row>
    <row r="26" spans="1:7" x14ac:dyDescent="0.25">
      <c r="A26">
        <v>3</v>
      </c>
      <c r="B26">
        <v>6.1413131779999999</v>
      </c>
      <c r="C26">
        <v>9.3145839999999994E-2</v>
      </c>
      <c r="D26" t="s">
        <v>8</v>
      </c>
      <c r="E26">
        <v>5.0838856190000001</v>
      </c>
      <c r="F26">
        <v>2</v>
      </c>
      <c r="G26" s="1">
        <v>1</v>
      </c>
    </row>
    <row r="27" spans="1:7" x14ac:dyDescent="0.25">
      <c r="A27">
        <v>3</v>
      </c>
      <c r="B27">
        <v>1.2407085E-2</v>
      </c>
      <c r="C27">
        <v>0.118828262</v>
      </c>
      <c r="D27" t="s">
        <v>11</v>
      </c>
      <c r="E27">
        <v>1.336264957</v>
      </c>
      <c r="F27">
        <v>3</v>
      </c>
      <c r="G27" s="1">
        <v>1</v>
      </c>
    </row>
    <row r="28" spans="1:7" x14ac:dyDescent="0.25">
      <c r="A28">
        <v>5</v>
      </c>
      <c r="B28">
        <v>6.3746927999999994E-2</v>
      </c>
      <c r="C28">
        <v>5.6094122000000003E-2</v>
      </c>
      <c r="D28" t="s">
        <v>8</v>
      </c>
      <c r="E28">
        <v>7.0530343899999997</v>
      </c>
      <c r="F28">
        <v>1</v>
      </c>
      <c r="G28" s="1">
        <v>1</v>
      </c>
    </row>
    <row r="29" spans="1:7" x14ac:dyDescent="0.25">
      <c r="A29">
        <v>8</v>
      </c>
      <c r="B29">
        <v>1.8813554219999999</v>
      </c>
      <c r="C29">
        <v>1.3264164E-2</v>
      </c>
      <c r="D29" t="s">
        <v>10</v>
      </c>
      <c r="E29">
        <v>2.1077428509999998</v>
      </c>
      <c r="F29">
        <v>2</v>
      </c>
      <c r="G29" s="1">
        <v>1</v>
      </c>
    </row>
    <row r="30" spans="1:7" x14ac:dyDescent="0.25">
      <c r="A30">
        <v>3</v>
      </c>
      <c r="B30">
        <v>0.81824120600000005</v>
      </c>
      <c r="C30">
        <v>0.15809815499999999</v>
      </c>
      <c r="D30" t="s">
        <v>11</v>
      </c>
      <c r="E30">
        <v>15.022219700000001</v>
      </c>
      <c r="F30">
        <v>3</v>
      </c>
      <c r="G30" s="1">
        <v>1</v>
      </c>
    </row>
    <row r="31" spans="1:7" x14ac:dyDescent="0.25">
      <c r="A31">
        <v>2</v>
      </c>
      <c r="B31">
        <v>3.5120133710000001</v>
      </c>
      <c r="C31">
        <v>0.13503310700000001</v>
      </c>
      <c r="D31" t="s">
        <v>8</v>
      </c>
      <c r="E31">
        <v>1.5528284459999999</v>
      </c>
      <c r="F31">
        <v>0</v>
      </c>
      <c r="G31" s="1">
        <v>0.96307966899999997</v>
      </c>
    </row>
    <row r="32" spans="1:7" x14ac:dyDescent="0.25">
      <c r="A32">
        <v>5</v>
      </c>
      <c r="B32">
        <v>2.501122171</v>
      </c>
      <c r="C32">
        <v>0.12373095000000001</v>
      </c>
      <c r="D32" t="s">
        <v>7</v>
      </c>
      <c r="E32">
        <v>3.2960321060000002</v>
      </c>
      <c r="F32">
        <v>2</v>
      </c>
      <c r="G32" s="1">
        <v>1</v>
      </c>
    </row>
    <row r="33" spans="1:7" x14ac:dyDescent="0.25">
      <c r="A33">
        <v>3</v>
      </c>
      <c r="B33">
        <v>0.24195752200000001</v>
      </c>
      <c r="C33">
        <v>0.44440820599999997</v>
      </c>
      <c r="D33" t="s">
        <v>11</v>
      </c>
      <c r="E33">
        <v>2.6389930320000001</v>
      </c>
      <c r="F33">
        <v>2</v>
      </c>
      <c r="G33" s="1">
        <v>0.86859327500000005</v>
      </c>
    </row>
    <row r="34" spans="1:7" x14ac:dyDescent="0.25">
      <c r="A34">
        <v>8</v>
      </c>
      <c r="B34">
        <v>0.53246165000000001</v>
      </c>
      <c r="C34">
        <v>0.25090321900000001</v>
      </c>
      <c r="D34" t="s">
        <v>8</v>
      </c>
      <c r="E34">
        <v>0.96602381500000001</v>
      </c>
      <c r="F34">
        <v>2</v>
      </c>
      <c r="G34" s="1">
        <v>1</v>
      </c>
    </row>
    <row r="35" spans="1:7" x14ac:dyDescent="0.25">
      <c r="A35">
        <v>10</v>
      </c>
      <c r="B35">
        <v>1.473310519</v>
      </c>
      <c r="C35">
        <v>0.213485799</v>
      </c>
      <c r="D35" t="s">
        <v>7</v>
      </c>
      <c r="E35">
        <v>9.0044023870000007</v>
      </c>
      <c r="F35">
        <v>1</v>
      </c>
      <c r="G35" s="1">
        <v>1</v>
      </c>
    </row>
    <row r="36" spans="1:7" x14ac:dyDescent="0.25">
      <c r="A36">
        <v>3</v>
      </c>
      <c r="B36">
        <v>0.61592586999999999</v>
      </c>
      <c r="C36">
        <v>7.5536222E-2</v>
      </c>
      <c r="D36" t="s">
        <v>11</v>
      </c>
      <c r="E36">
        <v>1.9512684579999999</v>
      </c>
      <c r="F36">
        <v>1</v>
      </c>
      <c r="G36" s="1">
        <v>0.97227663200000003</v>
      </c>
    </row>
    <row r="37" spans="1:7" x14ac:dyDescent="0.25">
      <c r="A37">
        <v>2</v>
      </c>
      <c r="B37">
        <v>4.7138602450000002</v>
      </c>
      <c r="C37">
        <v>0.68193011999999997</v>
      </c>
      <c r="D37" t="s">
        <v>8</v>
      </c>
      <c r="E37">
        <v>3.8695259449999999</v>
      </c>
      <c r="F37">
        <v>4</v>
      </c>
      <c r="G37" s="1">
        <v>1</v>
      </c>
    </row>
    <row r="38" spans="1:7" x14ac:dyDescent="0.25">
      <c r="A38">
        <v>5</v>
      </c>
      <c r="B38">
        <v>1.613923709</v>
      </c>
      <c r="C38">
        <v>0.36847172700000003</v>
      </c>
      <c r="D38" t="s">
        <v>8</v>
      </c>
      <c r="E38">
        <v>1.687480629</v>
      </c>
      <c r="F38">
        <v>1</v>
      </c>
      <c r="G38" s="1">
        <v>0</v>
      </c>
    </row>
    <row r="39" spans="1:7" x14ac:dyDescent="0.25">
      <c r="A39">
        <v>7</v>
      </c>
      <c r="B39">
        <v>0.294267273</v>
      </c>
      <c r="C39">
        <v>0.14831017499999999</v>
      </c>
      <c r="D39" t="s">
        <v>7</v>
      </c>
      <c r="E39">
        <v>7.1717310699999999</v>
      </c>
      <c r="F39">
        <v>2</v>
      </c>
      <c r="G39" s="1">
        <v>0</v>
      </c>
    </row>
    <row r="40" spans="1:7" x14ac:dyDescent="0.25">
      <c r="A40">
        <v>6</v>
      </c>
      <c r="B40">
        <v>1.986939821</v>
      </c>
      <c r="C40">
        <v>0.23032671699999999</v>
      </c>
      <c r="D40" t="s">
        <v>11</v>
      </c>
      <c r="E40">
        <v>2.992466163</v>
      </c>
      <c r="F40">
        <v>0</v>
      </c>
      <c r="G40" s="1">
        <v>0</v>
      </c>
    </row>
    <row r="41" spans="1:7" x14ac:dyDescent="0.25">
      <c r="A41">
        <v>6</v>
      </c>
      <c r="B41">
        <v>0.285696546</v>
      </c>
      <c r="C41">
        <v>0.48049254499999999</v>
      </c>
      <c r="D41" t="s">
        <v>7</v>
      </c>
      <c r="E41">
        <v>4.2194684640000002</v>
      </c>
      <c r="F41">
        <v>1</v>
      </c>
      <c r="G41" s="1">
        <v>0</v>
      </c>
    </row>
    <row r="42" spans="1:7" x14ac:dyDescent="0.25">
      <c r="A42">
        <v>2</v>
      </c>
      <c r="B42">
        <v>0.41412397400000001</v>
      </c>
      <c r="C42">
        <v>0.26641087400000002</v>
      </c>
      <c r="D42" t="s">
        <v>11</v>
      </c>
      <c r="E42">
        <v>3.279772549</v>
      </c>
      <c r="F42">
        <v>1</v>
      </c>
      <c r="G42" s="1">
        <v>0</v>
      </c>
    </row>
    <row r="43" spans="1:7" x14ac:dyDescent="0.25">
      <c r="A43">
        <v>4</v>
      </c>
      <c r="B43">
        <v>0.82177079600000003</v>
      </c>
      <c r="C43">
        <v>0.12545436200000001</v>
      </c>
      <c r="D43" t="s">
        <v>9</v>
      </c>
      <c r="E43">
        <v>4.6129136580000001</v>
      </c>
      <c r="F43">
        <v>1</v>
      </c>
      <c r="G43" s="1">
        <v>0</v>
      </c>
    </row>
    <row r="44" spans="1:7" x14ac:dyDescent="0.25">
      <c r="A44">
        <v>9</v>
      </c>
      <c r="B44">
        <v>5.8882349999999999</v>
      </c>
      <c r="C44">
        <v>0.29324909599999999</v>
      </c>
      <c r="D44" t="s">
        <v>9</v>
      </c>
      <c r="E44">
        <v>8.6524389020000001</v>
      </c>
      <c r="F44">
        <v>0</v>
      </c>
      <c r="G44" s="1">
        <v>0</v>
      </c>
    </row>
    <row r="45" spans="1:7" x14ac:dyDescent="0.25">
      <c r="A45">
        <v>7</v>
      </c>
      <c r="B45">
        <v>7.7553426869999997</v>
      </c>
      <c r="C45">
        <v>0.46087328599999999</v>
      </c>
      <c r="D45" t="s">
        <v>9</v>
      </c>
      <c r="E45">
        <v>3.3009347839999998</v>
      </c>
      <c r="F45">
        <v>1</v>
      </c>
      <c r="G45" s="1">
        <v>0</v>
      </c>
    </row>
    <row r="46" spans="1:7" x14ac:dyDescent="0.25">
      <c r="A46">
        <v>11</v>
      </c>
      <c r="B46">
        <v>5.2505468430000004</v>
      </c>
      <c r="C46">
        <v>0.28850545100000002</v>
      </c>
      <c r="D46" t="s">
        <v>7</v>
      </c>
      <c r="E46">
        <v>5.2768128130000003</v>
      </c>
      <c r="F46">
        <v>2</v>
      </c>
      <c r="G46" s="1">
        <v>0</v>
      </c>
    </row>
    <row r="47" spans="1:7" x14ac:dyDescent="0.25">
      <c r="A47">
        <v>8</v>
      </c>
      <c r="B47">
        <v>1.219744672</v>
      </c>
      <c r="C47">
        <v>0.61324109800000004</v>
      </c>
      <c r="D47" t="s">
        <v>7</v>
      </c>
      <c r="E47">
        <v>3.0619349859999998</v>
      </c>
      <c r="F47">
        <v>0</v>
      </c>
      <c r="G47" s="1">
        <v>0</v>
      </c>
    </row>
    <row r="48" spans="1:7" x14ac:dyDescent="0.25">
      <c r="A48">
        <v>3</v>
      </c>
      <c r="B48">
        <v>0.95420298699999995</v>
      </c>
      <c r="C48">
        <v>0.40132973599999999</v>
      </c>
      <c r="D48" t="s">
        <v>7</v>
      </c>
      <c r="E48">
        <v>1.4256441289999999</v>
      </c>
      <c r="F48">
        <v>1</v>
      </c>
      <c r="G48" s="1">
        <v>0</v>
      </c>
    </row>
    <row r="49" spans="1:7" x14ac:dyDescent="0.25">
      <c r="A49">
        <v>2</v>
      </c>
      <c r="B49">
        <v>2.3898996339999998</v>
      </c>
      <c r="C49">
        <v>0.189480814</v>
      </c>
      <c r="D49" t="s">
        <v>11</v>
      </c>
      <c r="E49">
        <v>4.2378978700000003</v>
      </c>
      <c r="F49">
        <v>2</v>
      </c>
      <c r="G49" s="1">
        <v>0</v>
      </c>
    </row>
    <row r="50" spans="1:7" x14ac:dyDescent="0.25">
      <c r="A50">
        <v>3</v>
      </c>
      <c r="B50">
        <v>3.8388183159999998</v>
      </c>
      <c r="C50">
        <v>0.189265462</v>
      </c>
      <c r="D50" t="s">
        <v>8</v>
      </c>
      <c r="E50">
        <v>1.593548073</v>
      </c>
      <c r="F50">
        <v>2</v>
      </c>
      <c r="G50" s="1">
        <v>0</v>
      </c>
    </row>
    <row r="51" spans="1:7" x14ac:dyDescent="0.25">
      <c r="A51">
        <v>4</v>
      </c>
      <c r="B51">
        <v>15.049713300000001</v>
      </c>
      <c r="C51">
        <v>3.0525144000000001E-2</v>
      </c>
      <c r="D51" t="s">
        <v>7</v>
      </c>
      <c r="E51">
        <v>2.8738706829999998</v>
      </c>
      <c r="F51">
        <v>1</v>
      </c>
      <c r="G51" s="1">
        <v>0</v>
      </c>
    </row>
    <row r="52" spans="1:7" x14ac:dyDescent="0.25">
      <c r="A52">
        <v>5</v>
      </c>
      <c r="B52">
        <v>0.42320734500000001</v>
      </c>
      <c r="C52">
        <v>0.84493938000000002</v>
      </c>
      <c r="D52" t="s">
        <v>7</v>
      </c>
      <c r="E52">
        <v>0.727810446</v>
      </c>
      <c r="F52">
        <v>4</v>
      </c>
      <c r="G52" s="1">
        <v>0</v>
      </c>
    </row>
    <row r="53" spans="1:7" x14ac:dyDescent="0.25">
      <c r="A53">
        <v>5</v>
      </c>
      <c r="B53">
        <v>0.15164492299999999</v>
      </c>
      <c r="C53">
        <v>0.18922916400000001</v>
      </c>
      <c r="D53" t="s">
        <v>9</v>
      </c>
      <c r="E53">
        <v>3.9701972400000001</v>
      </c>
      <c r="F53">
        <v>2</v>
      </c>
      <c r="G53" s="1">
        <v>0</v>
      </c>
    </row>
    <row r="54" spans="1:7" x14ac:dyDescent="0.25">
      <c r="A54">
        <v>4</v>
      </c>
      <c r="B54">
        <v>3.556001669</v>
      </c>
      <c r="C54">
        <v>0.160529651</v>
      </c>
      <c r="D54" t="s">
        <v>11</v>
      </c>
      <c r="E54">
        <v>3.1545499870000002</v>
      </c>
      <c r="F54">
        <v>4</v>
      </c>
      <c r="G54" s="1">
        <v>0</v>
      </c>
    </row>
    <row r="55" spans="1:7" x14ac:dyDescent="0.25">
      <c r="A55">
        <v>3</v>
      </c>
      <c r="B55">
        <v>5.3554084590000004</v>
      </c>
      <c r="C55">
        <v>0.386124735</v>
      </c>
      <c r="D55" t="s">
        <v>7</v>
      </c>
      <c r="E55">
        <v>3.834073321</v>
      </c>
      <c r="F55">
        <v>1</v>
      </c>
      <c r="G55" s="1">
        <v>0</v>
      </c>
    </row>
    <row r="56" spans="1:7" x14ac:dyDescent="0.25">
      <c r="A56">
        <v>8</v>
      </c>
      <c r="B56">
        <v>5.6192101479999996</v>
      </c>
      <c r="C56">
        <v>0.35892958200000002</v>
      </c>
      <c r="D56" t="s">
        <v>7</v>
      </c>
      <c r="E56">
        <v>3.910938078</v>
      </c>
      <c r="F56">
        <v>2</v>
      </c>
      <c r="G56" s="1">
        <v>1</v>
      </c>
    </row>
    <row r="57" spans="1:7" x14ac:dyDescent="0.25">
      <c r="A57">
        <v>2</v>
      </c>
      <c r="B57">
        <v>3.4039330919999999</v>
      </c>
      <c r="C57">
        <v>4.8201669000000003E-2</v>
      </c>
      <c r="D57" t="s">
        <v>7</v>
      </c>
      <c r="E57">
        <v>4.879187494</v>
      </c>
      <c r="F57">
        <v>4</v>
      </c>
      <c r="G57" s="1">
        <v>1</v>
      </c>
    </row>
    <row r="58" spans="1:7" x14ac:dyDescent="0.25">
      <c r="A58">
        <v>1</v>
      </c>
      <c r="B58">
        <v>9.2383725279999993</v>
      </c>
      <c r="C58">
        <v>0.52635551700000005</v>
      </c>
      <c r="D58" t="s">
        <v>7</v>
      </c>
      <c r="E58">
        <v>5.4152819709999997</v>
      </c>
      <c r="F58">
        <v>2</v>
      </c>
      <c r="G58" s="1">
        <v>1</v>
      </c>
    </row>
    <row r="59" spans="1:7" x14ac:dyDescent="0.25">
      <c r="A59">
        <v>4</v>
      </c>
      <c r="B59">
        <v>2.1462075930000002</v>
      </c>
      <c r="C59">
        <v>0.15920573900000001</v>
      </c>
      <c r="D59" t="s">
        <v>7</v>
      </c>
      <c r="E59">
        <v>14.338516309999999</v>
      </c>
      <c r="F59">
        <v>5</v>
      </c>
      <c r="G59" s="1">
        <v>1</v>
      </c>
    </row>
    <row r="60" spans="1:7" x14ac:dyDescent="0.25">
      <c r="A60">
        <v>5</v>
      </c>
      <c r="B60">
        <v>7.3537703710000004</v>
      </c>
      <c r="C60">
        <v>0.222896704</v>
      </c>
      <c r="D60" t="s">
        <v>7</v>
      </c>
      <c r="E60">
        <v>9.84027064</v>
      </c>
      <c r="F60">
        <v>2</v>
      </c>
      <c r="G60" s="1">
        <v>1</v>
      </c>
    </row>
    <row r="61" spans="1:7" x14ac:dyDescent="0.25">
      <c r="A61">
        <v>4</v>
      </c>
      <c r="B61">
        <v>10.308497470000001</v>
      </c>
      <c r="C61">
        <v>0.64639033000000001</v>
      </c>
      <c r="D61" t="s">
        <v>11</v>
      </c>
      <c r="E61">
        <v>5.3168998790000002</v>
      </c>
      <c r="F61">
        <v>1</v>
      </c>
      <c r="G61" s="1">
        <v>1</v>
      </c>
    </row>
    <row r="62" spans="1:7" x14ac:dyDescent="0.25">
      <c r="A62">
        <v>3</v>
      </c>
      <c r="B62">
        <v>5.6350410550000003</v>
      </c>
      <c r="C62">
        <v>5.4179402000000002E-2</v>
      </c>
      <c r="D62" t="s">
        <v>11</v>
      </c>
      <c r="E62">
        <v>2.769737315</v>
      </c>
      <c r="F62">
        <v>1</v>
      </c>
      <c r="G62" s="1">
        <v>1</v>
      </c>
    </row>
    <row r="63" spans="1:7" x14ac:dyDescent="0.25">
      <c r="A63">
        <v>4</v>
      </c>
      <c r="B63">
        <v>1.1121415029999999</v>
      </c>
      <c r="C63">
        <v>0.29375395900000001</v>
      </c>
      <c r="D63" t="s">
        <v>7</v>
      </c>
      <c r="E63">
        <v>2.8142589450000002</v>
      </c>
      <c r="F63">
        <v>1</v>
      </c>
      <c r="G63" s="1">
        <v>1</v>
      </c>
    </row>
    <row r="64" spans="1:7" x14ac:dyDescent="0.25">
      <c r="A64">
        <v>8</v>
      </c>
      <c r="B64">
        <v>0.65527280600000004</v>
      </c>
      <c r="C64">
        <v>0.268241018</v>
      </c>
      <c r="D64" t="s">
        <v>11</v>
      </c>
      <c r="E64">
        <v>0.37060305100000002</v>
      </c>
      <c r="F64">
        <v>2</v>
      </c>
      <c r="G64" s="1">
        <v>0.90734929200000003</v>
      </c>
    </row>
    <row r="65" spans="1:7" x14ac:dyDescent="0.25">
      <c r="A65">
        <v>2</v>
      </c>
      <c r="B65">
        <v>2.383016295</v>
      </c>
      <c r="C65">
        <v>8.3114277E-2</v>
      </c>
      <c r="D65" t="s">
        <v>9</v>
      </c>
      <c r="E65">
        <v>1.586549521</v>
      </c>
      <c r="F65">
        <v>1</v>
      </c>
      <c r="G65" s="1">
        <v>0.62529399100000005</v>
      </c>
    </row>
    <row r="66" spans="1:7" x14ac:dyDescent="0.25">
      <c r="A66">
        <v>2</v>
      </c>
      <c r="B66">
        <v>1.810000329</v>
      </c>
      <c r="C66">
        <v>0.158092854</v>
      </c>
      <c r="D66" t="s">
        <v>10</v>
      </c>
      <c r="E66">
        <v>3.0797907819999999</v>
      </c>
      <c r="F66">
        <v>2</v>
      </c>
      <c r="G66" s="1">
        <v>1</v>
      </c>
    </row>
    <row r="67" spans="1:7" x14ac:dyDescent="0.25">
      <c r="A67">
        <v>2</v>
      </c>
      <c r="B67">
        <v>6.3052661749999999</v>
      </c>
      <c r="C67">
        <v>0.24901885000000001</v>
      </c>
      <c r="D67" t="s">
        <v>7</v>
      </c>
      <c r="E67">
        <v>4.2190201480000002</v>
      </c>
      <c r="F67">
        <v>4</v>
      </c>
      <c r="G67" s="1">
        <v>1</v>
      </c>
    </row>
    <row r="68" spans="1:7" x14ac:dyDescent="0.25">
      <c r="A68">
        <v>7</v>
      </c>
      <c r="B68">
        <v>0.31618711900000002</v>
      </c>
      <c r="C68">
        <v>0.234216542</v>
      </c>
      <c r="D68" t="s">
        <v>11</v>
      </c>
      <c r="E68">
        <v>18.239963759999998</v>
      </c>
      <c r="F68">
        <v>2</v>
      </c>
      <c r="G68" s="1">
        <v>1</v>
      </c>
    </row>
    <row r="69" spans="1:7" x14ac:dyDescent="0.25">
      <c r="A69">
        <v>6</v>
      </c>
      <c r="B69">
        <v>0.89416732600000004</v>
      </c>
      <c r="C69">
        <v>0.22005101599999999</v>
      </c>
      <c r="D69" t="s">
        <v>11</v>
      </c>
      <c r="E69">
        <v>4.7702451760000004</v>
      </c>
      <c r="F69">
        <v>5</v>
      </c>
      <c r="G69" s="1">
        <v>1</v>
      </c>
    </row>
    <row r="70" spans="1:7" x14ac:dyDescent="0.25">
      <c r="A70">
        <v>7</v>
      </c>
      <c r="B70">
        <v>4.1805484609999999</v>
      </c>
      <c r="C70">
        <v>0.10362923</v>
      </c>
      <c r="D70" t="s">
        <v>7</v>
      </c>
      <c r="E70">
        <v>5.4643981730000002</v>
      </c>
      <c r="F70">
        <v>3</v>
      </c>
      <c r="G70" s="1">
        <v>1</v>
      </c>
    </row>
    <row r="71" spans="1:7" x14ac:dyDescent="0.25">
      <c r="A71">
        <v>6</v>
      </c>
      <c r="B71">
        <v>0.29941673499999999</v>
      </c>
      <c r="C71">
        <v>0.49623339599999999</v>
      </c>
      <c r="D71" t="s">
        <v>10</v>
      </c>
      <c r="E71">
        <v>1.3806984870000001</v>
      </c>
      <c r="F71">
        <v>4</v>
      </c>
      <c r="G71" s="1">
        <v>1</v>
      </c>
    </row>
    <row r="72" spans="1:7" x14ac:dyDescent="0.25">
      <c r="A72">
        <v>7</v>
      </c>
      <c r="B72">
        <v>1.160361754</v>
      </c>
      <c r="C72">
        <v>0.53985829200000002</v>
      </c>
      <c r="D72" t="s">
        <v>9</v>
      </c>
      <c r="E72">
        <v>2.253880627</v>
      </c>
      <c r="F72">
        <v>1</v>
      </c>
      <c r="G72" s="1">
        <v>1</v>
      </c>
    </row>
    <row r="73" spans="1:7" x14ac:dyDescent="0.25">
      <c r="A73">
        <v>6</v>
      </c>
      <c r="B73">
        <v>1.4689316180000001</v>
      </c>
      <c r="C73">
        <v>0.115187943</v>
      </c>
      <c r="D73" t="s">
        <v>11</v>
      </c>
      <c r="E73">
        <v>3.09611905</v>
      </c>
      <c r="F73">
        <v>1</v>
      </c>
      <c r="G73" s="1">
        <v>1</v>
      </c>
    </row>
    <row r="74" spans="1:7" x14ac:dyDescent="0.25">
      <c r="A74">
        <v>4</v>
      </c>
      <c r="B74">
        <v>2.923299627</v>
      </c>
      <c r="C74">
        <v>0.17138231600000001</v>
      </c>
      <c r="D74" t="s">
        <v>7</v>
      </c>
      <c r="E74">
        <v>0.98999362800000001</v>
      </c>
      <c r="F74">
        <v>2</v>
      </c>
      <c r="G74" s="1">
        <v>1</v>
      </c>
    </row>
    <row r="75" spans="1:7" x14ac:dyDescent="0.25">
      <c r="A75">
        <v>2</v>
      </c>
      <c r="B75">
        <v>0.51639844099999999</v>
      </c>
      <c r="C75">
        <v>0.19018838800000001</v>
      </c>
      <c r="D75" t="s">
        <v>7</v>
      </c>
      <c r="E75">
        <v>4.6816217030000002</v>
      </c>
      <c r="F75">
        <v>1</v>
      </c>
      <c r="G75" s="1">
        <v>1</v>
      </c>
    </row>
    <row r="76" spans="1:7" x14ac:dyDescent="0.25">
      <c r="A76">
        <v>3</v>
      </c>
      <c r="B76">
        <v>5.9113199789999999</v>
      </c>
      <c r="C76">
        <v>0.32388538900000002</v>
      </c>
      <c r="D76" t="s">
        <v>9</v>
      </c>
      <c r="E76">
        <v>1.9621316289999999</v>
      </c>
      <c r="F76">
        <v>3</v>
      </c>
      <c r="G76" s="1">
        <v>1</v>
      </c>
    </row>
    <row r="77" spans="1:7" x14ac:dyDescent="0.25">
      <c r="A77">
        <v>4</v>
      </c>
      <c r="B77">
        <v>1.7801348779999999</v>
      </c>
      <c r="C77">
        <v>0.27350388799999997</v>
      </c>
      <c r="D77" t="s">
        <v>7</v>
      </c>
      <c r="E77">
        <v>1.22331653</v>
      </c>
      <c r="F77">
        <v>2</v>
      </c>
      <c r="G77" s="1">
        <v>1</v>
      </c>
    </row>
    <row r="78" spans="1:7" x14ac:dyDescent="0.25">
      <c r="A78">
        <v>7</v>
      </c>
      <c r="B78">
        <v>7.467528883</v>
      </c>
      <c r="C78">
        <v>0.50932174900000005</v>
      </c>
      <c r="D78" t="s">
        <v>9</v>
      </c>
      <c r="E78">
        <v>6.3634723299999996</v>
      </c>
      <c r="F78">
        <v>0</v>
      </c>
      <c r="G78" s="1">
        <v>0</v>
      </c>
    </row>
    <row r="79" spans="1:7" x14ac:dyDescent="0.25">
      <c r="A79">
        <v>4</v>
      </c>
      <c r="B79">
        <v>1.892601889</v>
      </c>
      <c r="C79">
        <v>0.139796164</v>
      </c>
      <c r="D79" t="s">
        <v>7</v>
      </c>
      <c r="E79">
        <v>3.103389527</v>
      </c>
      <c r="F79">
        <v>0</v>
      </c>
      <c r="G79" s="1">
        <v>0</v>
      </c>
    </row>
    <row r="80" spans="1:7" x14ac:dyDescent="0.25">
      <c r="A80">
        <v>3</v>
      </c>
      <c r="B80">
        <v>0.96491746599999995</v>
      </c>
      <c r="C80">
        <v>0.48545218400000001</v>
      </c>
      <c r="D80" t="s">
        <v>11</v>
      </c>
      <c r="E80">
        <v>4.3778971110000002</v>
      </c>
      <c r="F80">
        <v>0</v>
      </c>
      <c r="G80" s="1">
        <v>0</v>
      </c>
    </row>
    <row r="81" spans="1:7" x14ac:dyDescent="0.25">
      <c r="A81">
        <v>2</v>
      </c>
      <c r="B81">
        <v>0.45885509699999999</v>
      </c>
      <c r="C81">
        <v>0.369618687</v>
      </c>
      <c r="D81" t="s">
        <v>9</v>
      </c>
      <c r="E81">
        <v>1.24304707</v>
      </c>
      <c r="F81">
        <v>2</v>
      </c>
      <c r="G81" s="1">
        <v>0</v>
      </c>
    </row>
    <row r="82" spans="1:7" x14ac:dyDescent="0.25">
      <c r="A82">
        <v>6</v>
      </c>
      <c r="B82">
        <v>1.1256375000000001E-2</v>
      </c>
      <c r="C82">
        <v>0.18312667799999999</v>
      </c>
      <c r="D82" t="s">
        <v>7</v>
      </c>
      <c r="E82">
        <v>5.9003340309999999</v>
      </c>
      <c r="F82">
        <v>2</v>
      </c>
      <c r="G82" s="1">
        <v>0</v>
      </c>
    </row>
    <row r="83" spans="1:7" x14ac:dyDescent="0.25">
      <c r="A83">
        <v>3</v>
      </c>
      <c r="B83">
        <v>2.2788706379999999</v>
      </c>
      <c r="C83">
        <v>0.47596071600000001</v>
      </c>
      <c r="D83" t="s">
        <v>11</v>
      </c>
      <c r="E83">
        <v>5.0271135989999998</v>
      </c>
      <c r="F83">
        <v>1</v>
      </c>
      <c r="G83" s="1">
        <v>0</v>
      </c>
    </row>
    <row r="84" spans="1:7" x14ac:dyDescent="0.25">
      <c r="A84">
        <v>5</v>
      </c>
      <c r="B84">
        <v>0.34003255799999998</v>
      </c>
      <c r="C84">
        <v>0.314158679</v>
      </c>
      <c r="D84" t="s">
        <v>9</v>
      </c>
      <c r="E84">
        <v>3.7149166400000002</v>
      </c>
      <c r="F84">
        <v>3</v>
      </c>
      <c r="G84" s="1">
        <v>0</v>
      </c>
    </row>
    <row r="85" spans="1:7" x14ac:dyDescent="0.25">
      <c r="A85">
        <v>9</v>
      </c>
      <c r="B85">
        <v>1.49139822</v>
      </c>
      <c r="C85">
        <v>0.12497132</v>
      </c>
      <c r="D85" t="s">
        <v>7</v>
      </c>
      <c r="E85">
        <v>5.7923289420000001</v>
      </c>
      <c r="F85">
        <v>1</v>
      </c>
      <c r="G85" s="1">
        <v>0</v>
      </c>
    </row>
    <row r="86" spans="1:7" x14ac:dyDescent="0.25">
      <c r="A86">
        <v>6</v>
      </c>
      <c r="B86">
        <v>2.6694705079999999</v>
      </c>
      <c r="C86">
        <v>0.39708009399999999</v>
      </c>
      <c r="D86" t="s">
        <v>7</v>
      </c>
      <c r="E86">
        <v>2.260658974</v>
      </c>
      <c r="F86">
        <v>2</v>
      </c>
      <c r="G86" s="1">
        <v>0</v>
      </c>
    </row>
    <row r="87" spans="1:7" x14ac:dyDescent="0.25">
      <c r="A87">
        <v>6</v>
      </c>
      <c r="B87">
        <v>0.96759041000000001</v>
      </c>
      <c r="C87">
        <v>0.232242852</v>
      </c>
      <c r="D87" t="s">
        <v>7</v>
      </c>
      <c r="E87">
        <v>2.6504010689999999</v>
      </c>
      <c r="F87">
        <v>1</v>
      </c>
      <c r="G87" s="1">
        <v>0</v>
      </c>
    </row>
    <row r="88" spans="1:7" x14ac:dyDescent="0.25">
      <c r="A88">
        <v>9</v>
      </c>
      <c r="B88">
        <v>0.57793139699999996</v>
      </c>
      <c r="C88">
        <v>0.64571066899999996</v>
      </c>
      <c r="D88" t="s">
        <v>7</v>
      </c>
      <c r="E88">
        <v>2.5728844529999999</v>
      </c>
      <c r="F88">
        <v>2</v>
      </c>
      <c r="G88" s="1">
        <v>1</v>
      </c>
    </row>
    <row r="89" spans="1:7" x14ac:dyDescent="0.25">
      <c r="A89">
        <v>4</v>
      </c>
      <c r="B89">
        <v>4.4712552260000002</v>
      </c>
      <c r="C89">
        <v>0.147181221</v>
      </c>
      <c r="D89" t="s">
        <v>10</v>
      </c>
      <c r="E89">
        <v>0.79193608999999998</v>
      </c>
      <c r="F89">
        <v>2</v>
      </c>
      <c r="G89" s="1">
        <v>1</v>
      </c>
    </row>
    <row r="90" spans="1:7" x14ac:dyDescent="0.25">
      <c r="A90">
        <v>9</v>
      </c>
      <c r="B90">
        <v>8.8005928860000004</v>
      </c>
      <c r="C90">
        <v>0.28988014200000001</v>
      </c>
      <c r="D90" t="s">
        <v>9</v>
      </c>
      <c r="E90">
        <v>2.9975100100000001</v>
      </c>
      <c r="F90">
        <v>1</v>
      </c>
      <c r="G90" s="1">
        <v>1</v>
      </c>
    </row>
    <row r="91" spans="1:7" x14ac:dyDescent="0.25">
      <c r="A91">
        <v>2</v>
      </c>
      <c r="B91">
        <v>0.31754996600000002</v>
      </c>
      <c r="C91">
        <v>0.16714025299999999</v>
      </c>
      <c r="D91" t="s">
        <v>7</v>
      </c>
      <c r="E91">
        <v>3.4937756520000001</v>
      </c>
      <c r="F91">
        <v>2</v>
      </c>
      <c r="G91" s="1">
        <v>1</v>
      </c>
    </row>
    <row r="92" spans="1:7" x14ac:dyDescent="0.25">
      <c r="A92">
        <v>10</v>
      </c>
      <c r="B92">
        <v>0.50735251400000003</v>
      </c>
      <c r="C92">
        <v>0.23548402299999999</v>
      </c>
      <c r="D92" t="s">
        <v>7</v>
      </c>
      <c r="E92">
        <v>2.1342536070000002</v>
      </c>
      <c r="F92">
        <v>0</v>
      </c>
      <c r="G92" s="1">
        <v>0</v>
      </c>
    </row>
    <row r="93" spans="1:7" x14ac:dyDescent="0.25">
      <c r="A93">
        <v>6</v>
      </c>
      <c r="B93">
        <v>9.6575769190000003</v>
      </c>
      <c r="C93">
        <v>5.1086870999999999E-2</v>
      </c>
      <c r="D93" t="s">
        <v>7</v>
      </c>
      <c r="E93">
        <v>3.1070076520000001</v>
      </c>
      <c r="F93">
        <v>3</v>
      </c>
      <c r="G93" s="1">
        <v>0</v>
      </c>
    </row>
    <row r="94" spans="1:7" x14ac:dyDescent="0.25">
      <c r="A94">
        <v>9</v>
      </c>
      <c r="B94">
        <v>0.115549655</v>
      </c>
      <c r="C94">
        <v>0.110023884</v>
      </c>
      <c r="D94" t="s">
        <v>9</v>
      </c>
      <c r="E94">
        <v>3.276242705</v>
      </c>
      <c r="F94">
        <v>1</v>
      </c>
      <c r="G94" s="1">
        <v>0</v>
      </c>
    </row>
    <row r="95" spans="1:7" x14ac:dyDescent="0.25">
      <c r="A95">
        <v>4</v>
      </c>
      <c r="B95">
        <v>11.40041688</v>
      </c>
      <c r="C95">
        <v>6.6918595999999997E-2</v>
      </c>
      <c r="D95" t="s">
        <v>7</v>
      </c>
      <c r="E95">
        <v>5.5535489929999997</v>
      </c>
      <c r="F95">
        <v>3</v>
      </c>
      <c r="G95" s="1">
        <v>0</v>
      </c>
    </row>
    <row r="96" spans="1:7" x14ac:dyDescent="0.25">
      <c r="A96">
        <v>1</v>
      </c>
      <c r="B96">
        <v>1.3965907E-2</v>
      </c>
      <c r="C96">
        <v>0.31336135700000001</v>
      </c>
      <c r="D96" t="s">
        <v>9</v>
      </c>
      <c r="E96">
        <v>5.7557337479999999</v>
      </c>
      <c r="F96">
        <v>4</v>
      </c>
      <c r="G96" s="1">
        <v>0</v>
      </c>
    </row>
    <row r="97" spans="1:7" x14ac:dyDescent="0.25">
      <c r="A97">
        <v>6</v>
      </c>
      <c r="B97">
        <v>6.2065413200000004</v>
      </c>
      <c r="C97">
        <v>0.256338124</v>
      </c>
      <c r="D97" t="s">
        <v>7</v>
      </c>
      <c r="E97">
        <v>9.0817997970000004</v>
      </c>
      <c r="F97">
        <v>1</v>
      </c>
      <c r="G97" s="1">
        <v>0</v>
      </c>
    </row>
    <row r="98" spans="1:7" x14ac:dyDescent="0.25">
      <c r="A98">
        <v>8</v>
      </c>
      <c r="B98">
        <v>1.10158388</v>
      </c>
      <c r="C98">
        <v>0.30680859900000002</v>
      </c>
      <c r="D98" t="s">
        <v>8</v>
      </c>
      <c r="E98">
        <v>2.2705261960000001</v>
      </c>
      <c r="F98">
        <v>5</v>
      </c>
      <c r="G98" s="1">
        <v>0</v>
      </c>
    </row>
    <row r="99" spans="1:7" x14ac:dyDescent="0.25">
      <c r="A99">
        <v>6</v>
      </c>
      <c r="B99">
        <v>8.3704919919999998</v>
      </c>
      <c r="C99">
        <v>0.296407906</v>
      </c>
      <c r="D99" t="s">
        <v>7</v>
      </c>
      <c r="E99">
        <v>7.4785248759999998</v>
      </c>
      <c r="F99">
        <v>0</v>
      </c>
      <c r="G99" s="1">
        <v>0</v>
      </c>
    </row>
    <row r="100" spans="1:7" x14ac:dyDescent="0.25">
      <c r="A100">
        <v>2</v>
      </c>
      <c r="B100">
        <v>1.1435409540000001</v>
      </c>
      <c r="C100">
        <v>0.38157368000000003</v>
      </c>
      <c r="D100" t="s">
        <v>9</v>
      </c>
      <c r="E100">
        <v>6.6194310420000004</v>
      </c>
      <c r="F100">
        <v>3</v>
      </c>
      <c r="G100" s="1">
        <v>0</v>
      </c>
    </row>
    <row r="101" spans="1:7" x14ac:dyDescent="0.25">
      <c r="A101">
        <v>3</v>
      </c>
      <c r="B101">
        <v>3.1866066549999998</v>
      </c>
      <c r="C101">
        <v>6.8599467999999997E-2</v>
      </c>
      <c r="D101" t="s">
        <v>11</v>
      </c>
      <c r="E101">
        <v>1.1218573860000001</v>
      </c>
      <c r="F101">
        <v>3</v>
      </c>
      <c r="G101" s="1">
        <v>0</v>
      </c>
    </row>
    <row r="102" spans="1:7" x14ac:dyDescent="0.25">
      <c r="A102">
        <v>5</v>
      </c>
      <c r="B102">
        <v>0.25025103399999998</v>
      </c>
      <c r="C102">
        <v>4.5909719000000002E-2</v>
      </c>
      <c r="D102" t="s">
        <v>9</v>
      </c>
      <c r="E102">
        <v>6.9714770919999998</v>
      </c>
      <c r="F102">
        <v>2</v>
      </c>
      <c r="G102" s="1">
        <v>0</v>
      </c>
    </row>
    <row r="103" spans="1:7" x14ac:dyDescent="0.25">
      <c r="A103">
        <v>3</v>
      </c>
      <c r="B103">
        <v>0.83252128599999997</v>
      </c>
      <c r="C103">
        <v>0.283186624</v>
      </c>
      <c r="D103" t="s">
        <v>8</v>
      </c>
      <c r="E103">
        <v>1.1263977199999999</v>
      </c>
      <c r="F103">
        <v>1</v>
      </c>
      <c r="G103" s="1">
        <v>0</v>
      </c>
    </row>
    <row r="104" spans="1:7" x14ac:dyDescent="0.25">
      <c r="A104">
        <v>3</v>
      </c>
      <c r="B104">
        <v>4.4574073930000004</v>
      </c>
      <c r="C104">
        <v>0.131191735</v>
      </c>
      <c r="D104" t="s">
        <v>11</v>
      </c>
      <c r="E104">
        <v>3.7901010930000001</v>
      </c>
      <c r="F104">
        <v>0</v>
      </c>
      <c r="G104" s="1">
        <v>0</v>
      </c>
    </row>
    <row r="105" spans="1:7" x14ac:dyDescent="0.25">
      <c r="A105">
        <v>5</v>
      </c>
      <c r="B105">
        <v>2.25669129</v>
      </c>
      <c r="C105">
        <v>0.17271271199999999</v>
      </c>
      <c r="D105" t="s">
        <v>9</v>
      </c>
      <c r="E105">
        <v>7.8268260669999998</v>
      </c>
      <c r="F105">
        <v>5</v>
      </c>
      <c r="G105" s="1">
        <v>0</v>
      </c>
    </row>
    <row r="106" spans="1:7" x14ac:dyDescent="0.25">
      <c r="A106">
        <v>6</v>
      </c>
      <c r="B106">
        <v>7.8919786649999999</v>
      </c>
      <c r="C106">
        <v>0.39981815100000001</v>
      </c>
      <c r="D106" t="s">
        <v>9</v>
      </c>
      <c r="E106">
        <v>0.42439394200000002</v>
      </c>
      <c r="F106">
        <v>0</v>
      </c>
      <c r="G106" s="1">
        <v>0</v>
      </c>
    </row>
    <row r="107" spans="1:7" x14ac:dyDescent="0.25">
      <c r="A107">
        <v>5</v>
      </c>
      <c r="B107">
        <v>1.679792406</v>
      </c>
      <c r="C107">
        <v>0.227532183</v>
      </c>
      <c r="D107" t="s">
        <v>10</v>
      </c>
      <c r="E107">
        <v>5.1622292950000004</v>
      </c>
      <c r="F107">
        <v>0</v>
      </c>
      <c r="G107" s="1">
        <v>0</v>
      </c>
    </row>
    <row r="108" spans="1:7" x14ac:dyDescent="0.25">
      <c r="A108">
        <v>3</v>
      </c>
      <c r="B108">
        <v>6.1163355880000001</v>
      </c>
      <c r="C108">
        <v>0.39099235399999999</v>
      </c>
      <c r="D108" t="s">
        <v>11</v>
      </c>
      <c r="E108">
        <v>1.248632588</v>
      </c>
      <c r="F108">
        <v>1</v>
      </c>
      <c r="G108" s="1">
        <v>0</v>
      </c>
    </row>
    <row r="109" spans="1:7" x14ac:dyDescent="0.25">
      <c r="A109">
        <v>5</v>
      </c>
      <c r="B109">
        <v>1.7878187919999999</v>
      </c>
      <c r="C109">
        <v>0.50428817199999998</v>
      </c>
      <c r="D109" t="s">
        <v>10</v>
      </c>
      <c r="E109">
        <v>9.2274091990000002</v>
      </c>
      <c r="F109">
        <v>2</v>
      </c>
      <c r="G109" s="1">
        <v>1</v>
      </c>
    </row>
    <row r="110" spans="1:7" x14ac:dyDescent="0.25">
      <c r="A110">
        <v>3</v>
      </c>
      <c r="B110">
        <v>11.62537824</v>
      </c>
      <c r="C110">
        <v>0.28523158399999998</v>
      </c>
      <c r="D110" t="s">
        <v>7</v>
      </c>
      <c r="E110">
        <v>6.4730439479999999</v>
      </c>
      <c r="F110">
        <v>1</v>
      </c>
      <c r="G110" s="1">
        <v>1</v>
      </c>
    </row>
    <row r="111" spans="1:7" x14ac:dyDescent="0.25">
      <c r="A111">
        <v>3</v>
      </c>
      <c r="B111">
        <v>9.6442317240000008</v>
      </c>
      <c r="C111">
        <v>0.57390876999999996</v>
      </c>
      <c r="D111" t="s">
        <v>9</v>
      </c>
      <c r="E111">
        <v>0.91402105899999997</v>
      </c>
      <c r="F111">
        <v>5</v>
      </c>
      <c r="G111" s="1">
        <v>1</v>
      </c>
    </row>
    <row r="112" spans="1:7" x14ac:dyDescent="0.25">
      <c r="A112">
        <v>6</v>
      </c>
      <c r="B112">
        <v>1.1975696899999999</v>
      </c>
      <c r="C112">
        <v>0.16177789200000001</v>
      </c>
      <c r="D112" t="s">
        <v>10</v>
      </c>
      <c r="E112">
        <v>2.3981329269999998</v>
      </c>
      <c r="F112">
        <v>1</v>
      </c>
      <c r="G112" s="1">
        <v>0.90883570300000005</v>
      </c>
    </row>
    <row r="113" spans="1:7" x14ac:dyDescent="0.25">
      <c r="A113">
        <v>5</v>
      </c>
      <c r="B113">
        <v>6.5126624910000004</v>
      </c>
      <c r="C113">
        <v>0.135113555</v>
      </c>
      <c r="D113" t="s">
        <v>7</v>
      </c>
      <c r="E113">
        <v>8.2337726520000007</v>
      </c>
      <c r="F113">
        <v>2</v>
      </c>
      <c r="G113" s="1">
        <v>1</v>
      </c>
    </row>
    <row r="114" spans="1:7" x14ac:dyDescent="0.25">
      <c r="A114">
        <v>6</v>
      </c>
      <c r="B114">
        <v>5.6439638170000004</v>
      </c>
      <c r="C114">
        <v>0.23675500399999999</v>
      </c>
      <c r="D114" t="s">
        <v>10</v>
      </c>
      <c r="E114">
        <v>4.4687219819999999</v>
      </c>
      <c r="F114">
        <v>3</v>
      </c>
      <c r="G114" s="1">
        <v>1</v>
      </c>
    </row>
    <row r="115" spans="1:7" x14ac:dyDescent="0.25">
      <c r="A115">
        <v>2</v>
      </c>
      <c r="B115">
        <v>0.70975190099999996</v>
      </c>
      <c r="C115">
        <v>0.164526488</v>
      </c>
      <c r="D115" t="s">
        <v>7</v>
      </c>
      <c r="E115">
        <v>5.6859647290000002</v>
      </c>
      <c r="F115">
        <v>1</v>
      </c>
      <c r="G115" s="1">
        <v>1</v>
      </c>
    </row>
    <row r="116" spans="1:7" x14ac:dyDescent="0.25">
      <c r="A116">
        <v>4</v>
      </c>
      <c r="B116">
        <v>2.9368163300000001</v>
      </c>
      <c r="C116">
        <v>0.25304279499999999</v>
      </c>
      <c r="D116" t="s">
        <v>10</v>
      </c>
      <c r="E116">
        <v>2.644228966</v>
      </c>
      <c r="F116">
        <v>1</v>
      </c>
      <c r="G116" s="1">
        <v>1</v>
      </c>
    </row>
    <row r="117" spans="1:7" x14ac:dyDescent="0.25">
      <c r="A117">
        <v>7</v>
      </c>
      <c r="B117">
        <v>0.22637721099999999</v>
      </c>
      <c r="C117">
        <v>0.54575335899999999</v>
      </c>
      <c r="D117" t="s">
        <v>9</v>
      </c>
      <c r="E117">
        <v>6.6889973229999997</v>
      </c>
      <c r="F117">
        <v>1</v>
      </c>
      <c r="G117" s="1">
        <v>1</v>
      </c>
    </row>
    <row r="118" spans="1:7" x14ac:dyDescent="0.25">
      <c r="A118">
        <v>6</v>
      </c>
      <c r="B118">
        <v>5.4366957920000001</v>
      </c>
      <c r="C118">
        <v>0.10367119599999999</v>
      </c>
      <c r="D118" t="s">
        <v>7</v>
      </c>
      <c r="E118">
        <v>10.67944941</v>
      </c>
      <c r="F118">
        <v>2</v>
      </c>
      <c r="G118" s="1">
        <v>1</v>
      </c>
    </row>
    <row r="119" spans="1:7" x14ac:dyDescent="0.25">
      <c r="A119">
        <v>5</v>
      </c>
      <c r="B119">
        <v>0.5754648</v>
      </c>
      <c r="C119">
        <v>0.25665080000000001</v>
      </c>
      <c r="D119" t="s">
        <v>8</v>
      </c>
      <c r="E119">
        <v>1.4213801690000001</v>
      </c>
      <c r="F119">
        <v>1</v>
      </c>
      <c r="G119" s="1">
        <v>1</v>
      </c>
    </row>
    <row r="120" spans="1:7" x14ac:dyDescent="0.25">
      <c r="A120">
        <v>4</v>
      </c>
      <c r="B120">
        <v>0.22034129899999999</v>
      </c>
      <c r="C120">
        <v>0.449471114</v>
      </c>
      <c r="D120" t="s">
        <v>7</v>
      </c>
      <c r="E120">
        <v>2.5218802880000002</v>
      </c>
      <c r="F120">
        <v>2</v>
      </c>
      <c r="G120" s="1">
        <v>1</v>
      </c>
    </row>
    <row r="121" spans="1:7" x14ac:dyDescent="0.25">
      <c r="A121">
        <v>3</v>
      </c>
      <c r="B121">
        <v>1.5335725490000001</v>
      </c>
      <c r="C121">
        <v>0.31717300900000001</v>
      </c>
      <c r="D121" t="s">
        <v>7</v>
      </c>
      <c r="E121">
        <v>4.47407384</v>
      </c>
      <c r="F121">
        <v>2</v>
      </c>
      <c r="G121" s="1">
        <v>1</v>
      </c>
    </row>
    <row r="122" spans="1:7" x14ac:dyDescent="0.25">
      <c r="A122">
        <v>3</v>
      </c>
      <c r="B122">
        <v>2.5805971419999998</v>
      </c>
      <c r="C122">
        <v>0.18762204900000001</v>
      </c>
      <c r="D122" t="s">
        <v>7</v>
      </c>
      <c r="E122">
        <v>3.0589901479999999</v>
      </c>
      <c r="F122">
        <v>4</v>
      </c>
      <c r="G122" s="1">
        <v>1</v>
      </c>
    </row>
    <row r="123" spans="1:7" x14ac:dyDescent="0.25">
      <c r="A123">
        <v>7</v>
      </c>
      <c r="B123">
        <v>5.7913470030000003</v>
      </c>
      <c r="C123">
        <v>0.19411155199999999</v>
      </c>
      <c r="D123" t="s">
        <v>11</v>
      </c>
      <c r="E123">
        <v>4.3985189790000003</v>
      </c>
      <c r="F123">
        <v>1</v>
      </c>
      <c r="G123" s="1">
        <v>1</v>
      </c>
    </row>
    <row r="124" spans="1:7" x14ac:dyDescent="0.25">
      <c r="A124">
        <v>7</v>
      </c>
      <c r="B124">
        <v>10.977091270000001</v>
      </c>
      <c r="C124">
        <v>0.44382760500000001</v>
      </c>
      <c r="D124" t="s">
        <v>10</v>
      </c>
      <c r="E124">
        <v>5.0671106449999996</v>
      </c>
      <c r="F124">
        <v>3</v>
      </c>
      <c r="G124" s="1">
        <v>1</v>
      </c>
    </row>
    <row r="125" spans="1:7" x14ac:dyDescent="0.25">
      <c r="A125">
        <v>6</v>
      </c>
      <c r="B125">
        <v>1.736738034</v>
      </c>
      <c r="C125">
        <v>0.19995315799999999</v>
      </c>
      <c r="D125" t="s">
        <v>7</v>
      </c>
      <c r="E125">
        <v>3.0721968140000002</v>
      </c>
      <c r="F125">
        <v>3</v>
      </c>
      <c r="G125" s="1">
        <v>1</v>
      </c>
    </row>
    <row r="126" spans="1:7" x14ac:dyDescent="0.25">
      <c r="A126">
        <v>6</v>
      </c>
      <c r="B126">
        <v>0.18705289999999999</v>
      </c>
      <c r="C126">
        <v>0.21907821699999999</v>
      </c>
      <c r="D126" t="s">
        <v>9</v>
      </c>
      <c r="E126">
        <v>2.1795390540000001</v>
      </c>
      <c r="F126">
        <v>3</v>
      </c>
      <c r="G126" s="1">
        <v>1</v>
      </c>
    </row>
    <row r="127" spans="1:7" x14ac:dyDescent="0.25">
      <c r="A127">
        <v>7</v>
      </c>
      <c r="B127">
        <v>4.1482887599999998</v>
      </c>
      <c r="C127">
        <v>0.27095287400000001</v>
      </c>
      <c r="D127" t="s">
        <v>7</v>
      </c>
      <c r="E127">
        <v>3.7848632759999998</v>
      </c>
      <c r="F127">
        <v>3</v>
      </c>
      <c r="G127" s="1">
        <v>1</v>
      </c>
    </row>
    <row r="128" spans="1:7" x14ac:dyDescent="0.25">
      <c r="A128">
        <v>8</v>
      </c>
      <c r="B128">
        <v>2.498422852</v>
      </c>
      <c r="C128">
        <v>0.30430918699999998</v>
      </c>
      <c r="D128" t="s">
        <v>11</v>
      </c>
      <c r="E128">
        <v>1.0710392</v>
      </c>
      <c r="F128">
        <v>0</v>
      </c>
      <c r="G128" s="1">
        <v>0</v>
      </c>
    </row>
    <row r="129" spans="1:7" x14ac:dyDescent="0.25">
      <c r="A129">
        <v>6</v>
      </c>
      <c r="B129">
        <v>1.7820312389999999</v>
      </c>
      <c r="C129">
        <v>5.5213692000000002E-2</v>
      </c>
      <c r="D129" t="s">
        <v>7</v>
      </c>
      <c r="E129">
        <v>1.987983514</v>
      </c>
      <c r="F129">
        <v>0</v>
      </c>
      <c r="G129" s="1">
        <v>0</v>
      </c>
    </row>
    <row r="130" spans="1:7" x14ac:dyDescent="0.25">
      <c r="A130">
        <v>3</v>
      </c>
      <c r="B130">
        <v>1.1100139389999999</v>
      </c>
      <c r="C130">
        <v>0.21624186000000001</v>
      </c>
      <c r="D130" t="s">
        <v>7</v>
      </c>
      <c r="E130">
        <v>2.7258895019999998</v>
      </c>
      <c r="F130">
        <v>2</v>
      </c>
      <c r="G130" s="1">
        <v>1</v>
      </c>
    </row>
    <row r="131" spans="1:7" x14ac:dyDescent="0.25">
      <c r="A131">
        <v>7</v>
      </c>
      <c r="B131">
        <v>2.0938673369999998</v>
      </c>
      <c r="C131">
        <v>5.105229E-2</v>
      </c>
      <c r="D131" t="s">
        <v>7</v>
      </c>
      <c r="E131">
        <v>3.5515579370000001</v>
      </c>
      <c r="F131">
        <v>2</v>
      </c>
      <c r="G131" s="1">
        <v>1</v>
      </c>
    </row>
    <row r="132" spans="1:7" x14ac:dyDescent="0.25">
      <c r="A132">
        <v>5</v>
      </c>
      <c r="B132">
        <v>1.2405505299999999</v>
      </c>
      <c r="C132">
        <v>0.113936326</v>
      </c>
      <c r="D132" t="s">
        <v>9</v>
      </c>
      <c r="E132">
        <v>8.7672492139999996</v>
      </c>
      <c r="F132">
        <v>0</v>
      </c>
      <c r="G132" s="1">
        <v>1</v>
      </c>
    </row>
    <row r="133" spans="1:7" x14ac:dyDescent="0.25">
      <c r="A133">
        <v>5</v>
      </c>
      <c r="B133">
        <v>4.244228026</v>
      </c>
      <c r="C133">
        <v>0.211243916</v>
      </c>
      <c r="D133" t="s">
        <v>8</v>
      </c>
      <c r="E133">
        <v>0.66897869799999998</v>
      </c>
      <c r="F133">
        <v>1</v>
      </c>
      <c r="G133" s="1">
        <v>1</v>
      </c>
    </row>
    <row r="134" spans="1:7" x14ac:dyDescent="0.25">
      <c r="A134">
        <v>7</v>
      </c>
      <c r="B134">
        <v>2.355088125</v>
      </c>
      <c r="C134">
        <v>0.33060232000000001</v>
      </c>
      <c r="D134" t="s">
        <v>9</v>
      </c>
      <c r="E134">
        <v>3.6438179530000001</v>
      </c>
      <c r="F134">
        <v>0</v>
      </c>
      <c r="G134" s="1">
        <v>1</v>
      </c>
    </row>
    <row r="135" spans="1:7" x14ac:dyDescent="0.25">
      <c r="A135">
        <v>4</v>
      </c>
      <c r="B135">
        <v>6.2830022410000002</v>
      </c>
      <c r="C135">
        <v>0.28599354599999999</v>
      </c>
      <c r="D135" t="s">
        <v>7</v>
      </c>
      <c r="E135">
        <v>5.6726799259999998</v>
      </c>
      <c r="F135">
        <v>1</v>
      </c>
      <c r="G135" s="1">
        <v>1</v>
      </c>
    </row>
    <row r="136" spans="1:7" x14ac:dyDescent="0.25">
      <c r="A136">
        <v>9</v>
      </c>
      <c r="B136">
        <v>2.3527883460000001</v>
      </c>
      <c r="C136">
        <v>5.6226449999999997E-2</v>
      </c>
      <c r="D136" t="s">
        <v>9</v>
      </c>
      <c r="E136">
        <v>2.9341606229999999</v>
      </c>
      <c r="F136">
        <v>1</v>
      </c>
      <c r="G136" s="1">
        <v>1</v>
      </c>
    </row>
    <row r="137" spans="1:7" x14ac:dyDescent="0.25">
      <c r="A137">
        <v>4</v>
      </c>
      <c r="B137">
        <v>0.81645947100000005</v>
      </c>
      <c r="C137">
        <v>0.47729448699999999</v>
      </c>
      <c r="D137" t="s">
        <v>8</v>
      </c>
      <c r="E137">
        <v>2.2522882649999998</v>
      </c>
      <c r="F137">
        <v>0</v>
      </c>
      <c r="G137" s="1">
        <v>1</v>
      </c>
    </row>
    <row r="138" spans="1:7" x14ac:dyDescent="0.25">
      <c r="A138">
        <v>5</v>
      </c>
      <c r="B138">
        <v>5.7132774680000002</v>
      </c>
      <c r="C138">
        <v>0.19879907699999999</v>
      </c>
      <c r="D138" t="s">
        <v>7</v>
      </c>
      <c r="E138">
        <v>3.2758003649999998</v>
      </c>
      <c r="F138">
        <v>1</v>
      </c>
      <c r="G138" s="1">
        <v>1</v>
      </c>
    </row>
    <row r="139" spans="1:7" x14ac:dyDescent="0.25">
      <c r="A139">
        <v>2</v>
      </c>
      <c r="B139">
        <v>2.4440402680000002</v>
      </c>
      <c r="C139">
        <v>0.334615418</v>
      </c>
      <c r="D139" t="s">
        <v>7</v>
      </c>
      <c r="E139">
        <v>2.2968903709999999</v>
      </c>
      <c r="F139">
        <v>2</v>
      </c>
      <c r="G139" s="1">
        <v>1</v>
      </c>
    </row>
    <row r="140" spans="1:7" x14ac:dyDescent="0.25">
      <c r="A140">
        <v>6</v>
      </c>
      <c r="B140">
        <v>0.695194863</v>
      </c>
      <c r="C140">
        <v>0.14630596700000001</v>
      </c>
      <c r="D140" t="s">
        <v>7</v>
      </c>
      <c r="E140">
        <v>1.492004578</v>
      </c>
      <c r="F140">
        <v>5</v>
      </c>
      <c r="G140" s="1">
        <v>1</v>
      </c>
    </row>
    <row r="141" spans="1:7" x14ac:dyDescent="0.25">
      <c r="A141">
        <v>3</v>
      </c>
      <c r="B141">
        <v>2.9305739270000002</v>
      </c>
      <c r="C141">
        <v>0.31526103100000002</v>
      </c>
      <c r="D141" t="s">
        <v>11</v>
      </c>
      <c r="E141">
        <v>1.8151687329999999</v>
      </c>
      <c r="F141">
        <v>0</v>
      </c>
      <c r="G141" s="1">
        <v>1</v>
      </c>
    </row>
    <row r="142" spans="1:7" x14ac:dyDescent="0.25">
      <c r="A142">
        <v>6</v>
      </c>
      <c r="B142">
        <v>1.3281776890000001</v>
      </c>
      <c r="C142">
        <v>0.51234922000000005</v>
      </c>
      <c r="D142" t="s">
        <v>9</v>
      </c>
      <c r="E142">
        <v>1.844325298</v>
      </c>
      <c r="F142">
        <v>0</v>
      </c>
      <c r="G142" s="1">
        <v>0.93254545899999997</v>
      </c>
    </row>
    <row r="143" spans="1:7" x14ac:dyDescent="0.25">
      <c r="A143">
        <v>2</v>
      </c>
      <c r="B143">
        <v>5.58150821</v>
      </c>
      <c r="C143">
        <v>0.278067379</v>
      </c>
      <c r="D143" t="s">
        <v>9</v>
      </c>
      <c r="E143">
        <v>14.26480293</v>
      </c>
      <c r="F143">
        <v>3</v>
      </c>
      <c r="G143" s="1">
        <v>0</v>
      </c>
    </row>
    <row r="144" spans="1:7" x14ac:dyDescent="0.25">
      <c r="A144">
        <v>3</v>
      </c>
      <c r="B144">
        <v>1.8115637849999999</v>
      </c>
      <c r="C144">
        <v>0.15751119499999999</v>
      </c>
      <c r="D144" t="s">
        <v>7</v>
      </c>
      <c r="E144">
        <v>4.1039690670000004</v>
      </c>
      <c r="F144">
        <v>6</v>
      </c>
      <c r="G144" s="1">
        <v>0</v>
      </c>
    </row>
    <row r="145" spans="1:7" x14ac:dyDescent="0.25">
      <c r="A145">
        <v>5</v>
      </c>
      <c r="B145">
        <v>3.8887178019999999</v>
      </c>
      <c r="C145">
        <v>0.142534674</v>
      </c>
      <c r="D145" t="s">
        <v>7</v>
      </c>
      <c r="E145">
        <v>3.1410110929999999</v>
      </c>
      <c r="F145">
        <v>2</v>
      </c>
      <c r="G145" s="1">
        <v>0</v>
      </c>
    </row>
    <row r="146" spans="1:7" x14ac:dyDescent="0.25">
      <c r="A146">
        <v>3</v>
      </c>
      <c r="B146">
        <v>0.301239017</v>
      </c>
      <c r="C146">
        <v>0.22847273200000001</v>
      </c>
      <c r="D146" t="s">
        <v>10</v>
      </c>
      <c r="E146">
        <v>1.556128492</v>
      </c>
      <c r="F146">
        <v>1</v>
      </c>
      <c r="G146" s="1">
        <v>0</v>
      </c>
    </row>
    <row r="147" spans="1:7" x14ac:dyDescent="0.25">
      <c r="A147">
        <v>4</v>
      </c>
      <c r="B147">
        <v>1.5126641709999999</v>
      </c>
      <c r="C147">
        <v>0.27690742299999999</v>
      </c>
      <c r="D147" t="s">
        <v>7</v>
      </c>
      <c r="E147">
        <v>9.7914411860000001</v>
      </c>
      <c r="F147">
        <v>1</v>
      </c>
      <c r="G147" s="1">
        <v>0</v>
      </c>
    </row>
    <row r="148" spans="1:7" x14ac:dyDescent="0.25">
      <c r="A148">
        <v>5</v>
      </c>
      <c r="B148">
        <v>12.26653769</v>
      </c>
      <c r="C148">
        <v>8.5754623000000002E-2</v>
      </c>
      <c r="D148" t="s">
        <v>10</v>
      </c>
      <c r="E148">
        <v>5.4522404560000002</v>
      </c>
      <c r="F148">
        <v>1</v>
      </c>
      <c r="G148" s="1">
        <v>0</v>
      </c>
    </row>
    <row r="149" spans="1:7" x14ac:dyDescent="0.25">
      <c r="A149">
        <v>6</v>
      </c>
      <c r="B149">
        <v>4.9579803790000003</v>
      </c>
      <c r="C149">
        <v>0.176561263</v>
      </c>
      <c r="D149" t="s">
        <v>9</v>
      </c>
      <c r="E149">
        <v>5.9369222270000002</v>
      </c>
      <c r="F149">
        <v>2</v>
      </c>
      <c r="G149" s="1">
        <v>0</v>
      </c>
    </row>
    <row r="150" spans="1:7" x14ac:dyDescent="0.25">
      <c r="A150">
        <v>3</v>
      </c>
      <c r="B150">
        <v>0.522848749</v>
      </c>
      <c r="C150">
        <v>0.52806040600000004</v>
      </c>
      <c r="D150" t="s">
        <v>7</v>
      </c>
      <c r="E150">
        <v>8.8975511380000007</v>
      </c>
      <c r="F150">
        <v>2</v>
      </c>
      <c r="G150" s="1">
        <v>0</v>
      </c>
    </row>
    <row r="151" spans="1:7" x14ac:dyDescent="0.25">
      <c r="A151">
        <v>3</v>
      </c>
      <c r="B151">
        <v>0.97621017700000001</v>
      </c>
      <c r="C151">
        <v>0.19454131599999999</v>
      </c>
      <c r="D151" t="s">
        <v>9</v>
      </c>
      <c r="E151">
        <v>2.3102080589999998</v>
      </c>
      <c r="F151">
        <v>1</v>
      </c>
      <c r="G151" s="1">
        <v>0</v>
      </c>
    </row>
    <row r="152" spans="1:7" x14ac:dyDescent="0.25">
      <c r="A152">
        <v>4</v>
      </c>
      <c r="B152">
        <v>1.2006080770000001</v>
      </c>
      <c r="C152">
        <v>3.1379666000000001E-2</v>
      </c>
      <c r="D152" t="s">
        <v>10</v>
      </c>
      <c r="E152">
        <v>9.0498682469999991</v>
      </c>
      <c r="F152">
        <v>0</v>
      </c>
      <c r="G152" s="1">
        <v>0</v>
      </c>
    </row>
    <row r="153" spans="1:7" x14ac:dyDescent="0.25">
      <c r="A153">
        <v>5</v>
      </c>
      <c r="B153">
        <v>3.1526013869999998</v>
      </c>
      <c r="C153">
        <v>0.139459572</v>
      </c>
      <c r="D153" t="s">
        <v>9</v>
      </c>
      <c r="E153">
        <v>4.3768763230000003</v>
      </c>
      <c r="F153">
        <v>2</v>
      </c>
      <c r="G153" s="1">
        <v>0</v>
      </c>
    </row>
    <row r="154" spans="1:7" x14ac:dyDescent="0.25">
      <c r="A154">
        <v>4</v>
      </c>
      <c r="B154">
        <v>4.2440168099999998</v>
      </c>
      <c r="C154">
        <v>0.246271411</v>
      </c>
      <c r="D154" t="s">
        <v>8</v>
      </c>
      <c r="E154">
        <v>7.2750347140000002</v>
      </c>
      <c r="F154">
        <v>5</v>
      </c>
      <c r="G154" s="1">
        <v>0</v>
      </c>
    </row>
    <row r="155" spans="1:7" x14ac:dyDescent="0.25">
      <c r="A155">
        <v>2</v>
      </c>
      <c r="B155">
        <v>4.153207761</v>
      </c>
      <c r="C155">
        <v>0.17779778700000001</v>
      </c>
      <c r="D155" t="s">
        <v>7</v>
      </c>
      <c r="E155">
        <v>3.5498083440000001</v>
      </c>
      <c r="F155">
        <v>4</v>
      </c>
      <c r="G155" s="1">
        <v>0</v>
      </c>
    </row>
    <row r="156" spans="1:7" x14ac:dyDescent="0.25">
      <c r="A156">
        <v>6</v>
      </c>
      <c r="B156">
        <v>2.1392786789999998</v>
      </c>
      <c r="C156">
        <v>0.39945849</v>
      </c>
      <c r="D156" t="s">
        <v>9</v>
      </c>
      <c r="E156">
        <v>2.3535211700000001</v>
      </c>
      <c r="F156">
        <v>1</v>
      </c>
      <c r="G156" s="1">
        <v>0</v>
      </c>
    </row>
    <row r="157" spans="1:7" x14ac:dyDescent="0.25">
      <c r="A157">
        <v>6</v>
      </c>
      <c r="B157">
        <v>4.9951775380000001</v>
      </c>
      <c r="C157">
        <v>0.39431139700000001</v>
      </c>
      <c r="D157" t="s">
        <v>8</v>
      </c>
      <c r="E157">
        <v>5.8837349689999998</v>
      </c>
      <c r="F157">
        <v>3</v>
      </c>
      <c r="G157" s="1">
        <v>0</v>
      </c>
    </row>
    <row r="158" spans="1:7" x14ac:dyDescent="0.25">
      <c r="A158">
        <v>8</v>
      </c>
      <c r="B158">
        <v>1.723843053</v>
      </c>
      <c r="C158">
        <v>2.1722597999999999E-2</v>
      </c>
      <c r="D158" t="s">
        <v>10</v>
      </c>
      <c r="E158">
        <v>1.3460041069999999</v>
      </c>
      <c r="F158">
        <v>2</v>
      </c>
      <c r="G158" s="1">
        <v>0</v>
      </c>
    </row>
    <row r="159" spans="1:7" x14ac:dyDescent="0.25">
      <c r="A159">
        <v>1</v>
      </c>
      <c r="B159">
        <v>0.39675856900000001</v>
      </c>
      <c r="C159">
        <v>0.25494494899999998</v>
      </c>
      <c r="D159" t="s">
        <v>9</v>
      </c>
      <c r="E159">
        <v>5.4195413769999998</v>
      </c>
      <c r="F159">
        <v>2</v>
      </c>
      <c r="G159" s="1">
        <v>0</v>
      </c>
    </row>
    <row r="160" spans="1:7" x14ac:dyDescent="0.25">
      <c r="A160">
        <v>6</v>
      </c>
      <c r="B160">
        <v>2.4933808430000002</v>
      </c>
      <c r="C160">
        <v>0.115202968</v>
      </c>
      <c r="D160" t="s">
        <v>11</v>
      </c>
      <c r="E160">
        <v>0.207017382</v>
      </c>
      <c r="F160">
        <v>3</v>
      </c>
      <c r="G160" s="1">
        <v>0</v>
      </c>
    </row>
    <row r="161" spans="1:7" x14ac:dyDescent="0.25">
      <c r="A161">
        <v>2</v>
      </c>
      <c r="B161">
        <v>9.1285587259999996</v>
      </c>
      <c r="C161">
        <v>0.104061662</v>
      </c>
      <c r="D161" t="s">
        <v>7</v>
      </c>
      <c r="E161">
        <v>0.84654030499999999</v>
      </c>
      <c r="F161">
        <v>1</v>
      </c>
      <c r="G161" s="1">
        <v>0</v>
      </c>
    </row>
    <row r="162" spans="1:7" x14ac:dyDescent="0.25">
      <c r="A162">
        <v>5</v>
      </c>
      <c r="B162">
        <v>4.7250174500000002</v>
      </c>
      <c r="C162">
        <v>0.59356362699999998</v>
      </c>
      <c r="D162" t="s">
        <v>7</v>
      </c>
      <c r="E162">
        <v>1.7404798560000001</v>
      </c>
      <c r="F162">
        <v>6</v>
      </c>
      <c r="G162" s="1">
        <v>0</v>
      </c>
    </row>
    <row r="163" spans="1:7" x14ac:dyDescent="0.25">
      <c r="A163">
        <v>2</v>
      </c>
      <c r="B163">
        <v>2.593234942</v>
      </c>
      <c r="C163">
        <v>0.15600480899999999</v>
      </c>
      <c r="D163" t="s">
        <v>7</v>
      </c>
      <c r="E163">
        <v>3.0165793170000001</v>
      </c>
      <c r="F163">
        <v>5</v>
      </c>
      <c r="G163" s="1">
        <v>0</v>
      </c>
    </row>
    <row r="164" spans="1:7" x14ac:dyDescent="0.25">
      <c r="A164">
        <v>6</v>
      </c>
      <c r="B164">
        <v>3.1222105089999999</v>
      </c>
      <c r="C164">
        <v>0.113945985</v>
      </c>
      <c r="D164" t="s">
        <v>7</v>
      </c>
      <c r="E164">
        <v>6.0819795430000001</v>
      </c>
      <c r="F164">
        <v>2</v>
      </c>
      <c r="G164" s="1">
        <v>0</v>
      </c>
    </row>
    <row r="165" spans="1:7" x14ac:dyDescent="0.25">
      <c r="A165">
        <v>4</v>
      </c>
      <c r="B165">
        <v>8.0019642009999998</v>
      </c>
      <c r="C165">
        <v>0.32204164800000001</v>
      </c>
      <c r="D165" t="s">
        <v>7</v>
      </c>
      <c r="E165">
        <v>1.9347063959999999</v>
      </c>
      <c r="F165">
        <v>3</v>
      </c>
      <c r="G165" s="1">
        <v>0</v>
      </c>
    </row>
    <row r="166" spans="1:7" x14ac:dyDescent="0.25">
      <c r="A166">
        <v>3</v>
      </c>
      <c r="B166">
        <v>1.677647275</v>
      </c>
      <c r="C166">
        <v>0.48083390999999998</v>
      </c>
      <c r="D166" t="s">
        <v>7</v>
      </c>
      <c r="E166">
        <v>4.8034294969999998</v>
      </c>
      <c r="F166">
        <v>2</v>
      </c>
      <c r="G166" s="1">
        <v>0</v>
      </c>
    </row>
    <row r="167" spans="1:7" x14ac:dyDescent="0.25">
      <c r="A167">
        <v>5</v>
      </c>
      <c r="B167">
        <v>1.207681617</v>
      </c>
      <c r="C167">
        <v>9.4474673999999995E-2</v>
      </c>
      <c r="D167" t="s">
        <v>10</v>
      </c>
      <c r="E167">
        <v>3.1162333819999999</v>
      </c>
      <c r="F167">
        <v>0</v>
      </c>
      <c r="G167" s="1">
        <v>0</v>
      </c>
    </row>
    <row r="168" spans="1:7" x14ac:dyDescent="0.25">
      <c r="A168">
        <v>6</v>
      </c>
      <c r="B168">
        <v>11.348458300000001</v>
      </c>
      <c r="C168">
        <v>0.12348497899999999</v>
      </c>
      <c r="D168" t="s">
        <v>11</v>
      </c>
      <c r="E168">
        <v>7.0082830270000001</v>
      </c>
      <c r="F168">
        <v>0</v>
      </c>
      <c r="G168" s="1">
        <v>0</v>
      </c>
    </row>
    <row r="169" spans="1:7" x14ac:dyDescent="0.25">
      <c r="A169">
        <v>3</v>
      </c>
      <c r="B169">
        <v>5.9730424400000004</v>
      </c>
      <c r="C169">
        <v>0.29424002300000002</v>
      </c>
      <c r="D169" t="s">
        <v>9</v>
      </c>
      <c r="E169">
        <v>1.586454442</v>
      </c>
      <c r="F169">
        <v>1</v>
      </c>
      <c r="G169" s="1">
        <v>0</v>
      </c>
    </row>
    <row r="170" spans="1:7" x14ac:dyDescent="0.25">
      <c r="A170">
        <v>4</v>
      </c>
      <c r="B170">
        <v>1.170445162</v>
      </c>
      <c r="C170">
        <v>0.63151987499999995</v>
      </c>
      <c r="D170" t="s">
        <v>10</v>
      </c>
      <c r="E170">
        <v>2.664499798</v>
      </c>
      <c r="F170">
        <v>3</v>
      </c>
      <c r="G170" s="1">
        <v>0</v>
      </c>
    </row>
    <row r="171" spans="1:7" x14ac:dyDescent="0.25">
      <c r="A171">
        <v>8</v>
      </c>
      <c r="B171">
        <v>1.869635605</v>
      </c>
      <c r="C171">
        <v>0.30351356499999999</v>
      </c>
      <c r="D171" t="s">
        <v>7</v>
      </c>
      <c r="E171">
        <v>8.0237804290000003</v>
      </c>
      <c r="F171">
        <v>2</v>
      </c>
      <c r="G171" s="1">
        <v>0</v>
      </c>
    </row>
    <row r="172" spans="1:7" x14ac:dyDescent="0.25">
      <c r="A172">
        <v>4</v>
      </c>
      <c r="B172">
        <v>1.6088309839999999</v>
      </c>
      <c r="C172">
        <v>0.56569758199999998</v>
      </c>
      <c r="D172" t="s">
        <v>9</v>
      </c>
      <c r="E172">
        <v>1.436848946</v>
      </c>
      <c r="F172">
        <v>2</v>
      </c>
      <c r="G172" s="1">
        <v>0</v>
      </c>
    </row>
    <row r="173" spans="1:7" x14ac:dyDescent="0.25">
      <c r="A173">
        <v>10</v>
      </c>
      <c r="B173">
        <v>0.48436676299999998</v>
      </c>
      <c r="C173">
        <v>0.64202992199999998</v>
      </c>
      <c r="D173" t="s">
        <v>11</v>
      </c>
      <c r="E173">
        <v>5.2743114679999996</v>
      </c>
      <c r="F173">
        <v>4</v>
      </c>
      <c r="G173" s="1">
        <v>0</v>
      </c>
    </row>
    <row r="174" spans="1:7" x14ac:dyDescent="0.25">
      <c r="A174">
        <v>4</v>
      </c>
      <c r="B174">
        <v>9.4973792190000008</v>
      </c>
      <c r="C174">
        <v>0.32838431400000001</v>
      </c>
      <c r="D174" t="s">
        <v>7</v>
      </c>
      <c r="E174">
        <v>0.557270606</v>
      </c>
      <c r="F174">
        <v>0</v>
      </c>
      <c r="G174" s="1">
        <v>0</v>
      </c>
    </row>
    <row r="175" spans="1:7" x14ac:dyDescent="0.25">
      <c r="A175">
        <v>5</v>
      </c>
      <c r="B175">
        <v>1.554116888</v>
      </c>
      <c r="C175">
        <v>0.37677058200000002</v>
      </c>
      <c r="D175" t="s">
        <v>11</v>
      </c>
      <c r="E175">
        <v>8.5051602830000004</v>
      </c>
      <c r="F175">
        <v>2</v>
      </c>
      <c r="G175" s="1">
        <v>1</v>
      </c>
    </row>
    <row r="176" spans="1:7" x14ac:dyDescent="0.25">
      <c r="A176">
        <v>10</v>
      </c>
      <c r="B176">
        <v>6.2462330230000003</v>
      </c>
      <c r="C176">
        <v>0.18452661400000001</v>
      </c>
      <c r="D176" t="s">
        <v>7</v>
      </c>
      <c r="E176">
        <v>1.7562335870000001</v>
      </c>
      <c r="F176">
        <v>0</v>
      </c>
      <c r="G176" s="1">
        <v>1</v>
      </c>
    </row>
    <row r="177" spans="1:7" x14ac:dyDescent="0.25">
      <c r="A177">
        <v>3</v>
      </c>
      <c r="B177">
        <v>0.62977969899999997</v>
      </c>
      <c r="C177">
        <v>0.41957294099999998</v>
      </c>
      <c r="D177" t="s">
        <v>7</v>
      </c>
      <c r="E177">
        <v>1.9099358259999999</v>
      </c>
      <c r="F177">
        <v>7</v>
      </c>
      <c r="G177" s="1">
        <v>1</v>
      </c>
    </row>
    <row r="178" spans="1:7" x14ac:dyDescent="0.25">
      <c r="A178">
        <v>4</v>
      </c>
      <c r="B178">
        <v>2.3813619680000002</v>
      </c>
      <c r="C178">
        <v>0.141586658</v>
      </c>
      <c r="D178" t="s">
        <v>7</v>
      </c>
      <c r="E178">
        <v>1.0462371420000001</v>
      </c>
      <c r="F178">
        <v>1</v>
      </c>
      <c r="G178" s="1">
        <v>0.99338291199999995</v>
      </c>
    </row>
    <row r="179" spans="1:7" x14ac:dyDescent="0.25">
      <c r="A179">
        <v>7</v>
      </c>
      <c r="B179">
        <v>7.2759386999999995E-2</v>
      </c>
      <c r="C179">
        <v>0.12684917200000001</v>
      </c>
      <c r="D179" t="s">
        <v>10</v>
      </c>
      <c r="E179">
        <v>5.0033710139999998</v>
      </c>
      <c r="F179">
        <v>1</v>
      </c>
      <c r="G179" s="1">
        <v>1</v>
      </c>
    </row>
    <row r="180" spans="1:7" x14ac:dyDescent="0.25">
      <c r="A180">
        <v>5</v>
      </c>
      <c r="B180">
        <v>4.3345744929999999</v>
      </c>
      <c r="C180">
        <v>0.45091693399999999</v>
      </c>
      <c r="D180" t="s">
        <v>11</v>
      </c>
      <c r="E180">
        <v>3.8319379699999998</v>
      </c>
      <c r="F180">
        <v>4</v>
      </c>
      <c r="G180" s="1">
        <v>1</v>
      </c>
    </row>
    <row r="181" spans="1:7" x14ac:dyDescent="0.25">
      <c r="A181">
        <v>10</v>
      </c>
      <c r="B181">
        <v>2.6090366600000001</v>
      </c>
      <c r="C181">
        <v>0.16768021499999999</v>
      </c>
      <c r="D181" t="s">
        <v>11</v>
      </c>
      <c r="E181">
        <v>1.523506714</v>
      </c>
      <c r="F181">
        <v>3</v>
      </c>
      <c r="G181" s="1">
        <v>1</v>
      </c>
    </row>
    <row r="182" spans="1:7" x14ac:dyDescent="0.25">
      <c r="A182">
        <v>4</v>
      </c>
      <c r="B182">
        <v>2.9472081389999998</v>
      </c>
      <c r="C182">
        <v>0.31127031300000002</v>
      </c>
      <c r="D182" t="s">
        <v>9</v>
      </c>
      <c r="E182">
        <v>3.3429796629999999</v>
      </c>
      <c r="F182">
        <v>2</v>
      </c>
      <c r="G182" s="1">
        <v>1</v>
      </c>
    </row>
    <row r="183" spans="1:7" x14ac:dyDescent="0.25">
      <c r="A183">
        <v>2</v>
      </c>
      <c r="B183">
        <v>0.15931917700000001</v>
      </c>
      <c r="C183">
        <v>0.39076577400000001</v>
      </c>
      <c r="D183" t="s">
        <v>7</v>
      </c>
      <c r="E183">
        <v>13.33602859</v>
      </c>
      <c r="F183">
        <v>1</v>
      </c>
      <c r="G183" s="1">
        <v>1</v>
      </c>
    </row>
    <row r="184" spans="1:7" x14ac:dyDescent="0.25">
      <c r="A184">
        <v>3</v>
      </c>
      <c r="B184">
        <v>0.71111261999999997</v>
      </c>
      <c r="C184">
        <v>0.173115824</v>
      </c>
      <c r="D184" t="s">
        <v>11</v>
      </c>
      <c r="E184">
        <v>6.9103153170000002</v>
      </c>
      <c r="F184">
        <v>1</v>
      </c>
      <c r="G184" s="1">
        <v>1</v>
      </c>
    </row>
    <row r="185" spans="1:7" x14ac:dyDescent="0.25">
      <c r="A185">
        <v>5</v>
      </c>
      <c r="B185">
        <v>0.231715265</v>
      </c>
      <c r="C185">
        <v>9.9494055999999997E-2</v>
      </c>
      <c r="D185" t="s">
        <v>9</v>
      </c>
      <c r="E185">
        <v>7.9832719360000004</v>
      </c>
      <c r="F185">
        <v>2</v>
      </c>
      <c r="G185" s="1">
        <v>1</v>
      </c>
    </row>
    <row r="186" spans="1:7" x14ac:dyDescent="0.25">
      <c r="A186">
        <v>8</v>
      </c>
      <c r="B186">
        <v>1.0228870329999999</v>
      </c>
      <c r="C186">
        <v>3.6005996999999998E-2</v>
      </c>
      <c r="D186" t="s">
        <v>7</v>
      </c>
      <c r="E186">
        <v>1.8645862580000001</v>
      </c>
      <c r="F186">
        <v>1</v>
      </c>
      <c r="G186" s="1">
        <v>1</v>
      </c>
    </row>
    <row r="187" spans="1:7" x14ac:dyDescent="0.25">
      <c r="A187">
        <v>4</v>
      </c>
      <c r="B187">
        <v>2.9620635499999999</v>
      </c>
      <c r="C187">
        <v>0.13914702600000001</v>
      </c>
      <c r="D187" t="s">
        <v>11</v>
      </c>
      <c r="E187">
        <v>1.628082142</v>
      </c>
      <c r="F187">
        <v>3</v>
      </c>
      <c r="G187" s="1">
        <v>1</v>
      </c>
    </row>
    <row r="188" spans="1:7" x14ac:dyDescent="0.25">
      <c r="A188">
        <v>3</v>
      </c>
      <c r="B188">
        <v>2.505418116</v>
      </c>
      <c r="C188">
        <v>0.65101260699999997</v>
      </c>
      <c r="D188" t="s">
        <v>7</v>
      </c>
      <c r="E188">
        <v>0.66317540799999997</v>
      </c>
      <c r="F188">
        <v>2</v>
      </c>
      <c r="G188" s="1">
        <v>1</v>
      </c>
    </row>
    <row r="189" spans="1:7" x14ac:dyDescent="0.25">
      <c r="A189">
        <v>8</v>
      </c>
      <c r="B189">
        <v>2.8414084559999999</v>
      </c>
      <c r="C189">
        <v>0.14102922100000001</v>
      </c>
      <c r="D189" t="s">
        <v>7</v>
      </c>
      <c r="E189">
        <v>4.3018923879999997</v>
      </c>
      <c r="F189">
        <v>0</v>
      </c>
      <c r="G189" s="1">
        <v>1</v>
      </c>
    </row>
    <row r="190" spans="1:7" x14ac:dyDescent="0.25">
      <c r="A190">
        <v>6</v>
      </c>
      <c r="B190">
        <v>2.3905357120000001</v>
      </c>
      <c r="C190">
        <v>4.4676581E-2</v>
      </c>
      <c r="D190" t="s">
        <v>8</v>
      </c>
      <c r="E190">
        <v>2.726465352</v>
      </c>
      <c r="F190">
        <v>2</v>
      </c>
      <c r="G190" s="1">
        <v>1</v>
      </c>
    </row>
    <row r="191" spans="1:7" x14ac:dyDescent="0.25">
      <c r="A191">
        <v>8</v>
      </c>
      <c r="B191">
        <v>0.956605233</v>
      </c>
      <c r="C191">
        <v>0.55824077100000002</v>
      </c>
      <c r="D191" t="s">
        <v>11</v>
      </c>
      <c r="E191">
        <v>8.4022721839999992</v>
      </c>
      <c r="F191">
        <v>2</v>
      </c>
      <c r="G191" s="1">
        <v>1</v>
      </c>
    </row>
    <row r="192" spans="1:7" x14ac:dyDescent="0.25">
      <c r="A192">
        <v>3</v>
      </c>
      <c r="B192">
        <v>0.84115626300000002</v>
      </c>
      <c r="C192">
        <v>0.11620493599999999</v>
      </c>
      <c r="D192" t="s">
        <v>11</v>
      </c>
      <c r="E192">
        <v>8.0014181400000002</v>
      </c>
      <c r="F192">
        <v>3</v>
      </c>
      <c r="G192" s="1">
        <v>1</v>
      </c>
    </row>
    <row r="193" spans="1:7" x14ac:dyDescent="0.25">
      <c r="A193">
        <v>3</v>
      </c>
      <c r="B193">
        <v>0.44222924600000002</v>
      </c>
      <c r="C193">
        <v>0.38655514200000002</v>
      </c>
      <c r="D193" t="s">
        <v>9</v>
      </c>
      <c r="E193">
        <v>4.9174962249999998</v>
      </c>
      <c r="F193">
        <v>1</v>
      </c>
      <c r="G193" s="1">
        <v>1</v>
      </c>
    </row>
    <row r="194" spans="1:7" x14ac:dyDescent="0.25">
      <c r="A194">
        <v>5</v>
      </c>
      <c r="B194">
        <v>5.6728347680000004</v>
      </c>
      <c r="C194">
        <v>4.9907295999999997E-2</v>
      </c>
      <c r="D194" t="s">
        <v>7</v>
      </c>
      <c r="E194">
        <v>1.161455216</v>
      </c>
      <c r="F194">
        <v>5</v>
      </c>
      <c r="G194" s="1">
        <v>1</v>
      </c>
    </row>
    <row r="195" spans="1:7" x14ac:dyDescent="0.25">
      <c r="A195">
        <v>11</v>
      </c>
      <c r="B195">
        <v>2.8750855070000001</v>
      </c>
      <c r="C195">
        <v>0.342330886</v>
      </c>
      <c r="D195" t="s">
        <v>11</v>
      </c>
      <c r="E195">
        <v>1.073812166</v>
      </c>
      <c r="F195">
        <v>2</v>
      </c>
      <c r="G195" s="1">
        <v>1</v>
      </c>
    </row>
    <row r="196" spans="1:7" x14ac:dyDescent="0.25">
      <c r="A196">
        <v>7</v>
      </c>
      <c r="B196">
        <v>0.61926866899999999</v>
      </c>
      <c r="C196">
        <v>0.52810576099999995</v>
      </c>
      <c r="D196" t="s">
        <v>11</v>
      </c>
      <c r="E196">
        <v>0.34188796300000002</v>
      </c>
      <c r="F196">
        <v>1</v>
      </c>
      <c r="G196" s="1">
        <v>0.79992917299999999</v>
      </c>
    </row>
    <row r="197" spans="1:7" x14ac:dyDescent="0.25">
      <c r="A197">
        <v>4</v>
      </c>
      <c r="B197">
        <v>0.58516056299999997</v>
      </c>
      <c r="C197">
        <v>0.121313722</v>
      </c>
      <c r="D197" t="s">
        <v>9</v>
      </c>
      <c r="E197">
        <v>1.5592342610000001</v>
      </c>
      <c r="F197">
        <v>2</v>
      </c>
      <c r="G197" s="1">
        <v>1</v>
      </c>
    </row>
    <row r="198" spans="1:7" x14ac:dyDescent="0.25">
      <c r="A198">
        <v>3</v>
      </c>
      <c r="B198">
        <v>6.1915456759999996</v>
      </c>
      <c r="C198">
        <v>0.10249935</v>
      </c>
      <c r="D198" t="s">
        <v>10</v>
      </c>
      <c r="E198">
        <v>1.160473246</v>
      </c>
      <c r="F198">
        <v>2</v>
      </c>
      <c r="G198" s="1">
        <v>1</v>
      </c>
    </row>
    <row r="199" spans="1:7" x14ac:dyDescent="0.25">
      <c r="A199">
        <v>8</v>
      </c>
      <c r="B199">
        <v>4.0728975580000002</v>
      </c>
      <c r="C199">
        <v>0.31506404999999998</v>
      </c>
      <c r="D199" t="s">
        <v>10</v>
      </c>
      <c r="E199">
        <v>5.168079938</v>
      </c>
      <c r="F199">
        <v>2</v>
      </c>
      <c r="G199" s="1">
        <v>1</v>
      </c>
    </row>
    <row r="200" spans="1:7" x14ac:dyDescent="0.25">
      <c r="A200">
        <v>8</v>
      </c>
      <c r="B200">
        <v>3.2311314279999999</v>
      </c>
      <c r="C200">
        <v>0.21006260399999999</v>
      </c>
      <c r="D200" t="s">
        <v>9</v>
      </c>
      <c r="E200">
        <v>2.5959626889999998</v>
      </c>
      <c r="F200">
        <v>1</v>
      </c>
      <c r="G200" s="1">
        <v>1</v>
      </c>
    </row>
    <row r="201" spans="1:7" x14ac:dyDescent="0.25">
      <c r="A201">
        <v>3</v>
      </c>
      <c r="B201">
        <v>1.5669952359999999</v>
      </c>
      <c r="C201">
        <v>0.39091560600000003</v>
      </c>
      <c r="D201" t="s">
        <v>8</v>
      </c>
      <c r="E201">
        <v>2.1702482390000002</v>
      </c>
      <c r="F201">
        <v>1</v>
      </c>
      <c r="G201" s="1">
        <v>1</v>
      </c>
    </row>
    <row r="202" spans="1:7" x14ac:dyDescent="0.25">
      <c r="A202">
        <v>3</v>
      </c>
      <c r="B202">
        <v>0.91133503299999996</v>
      </c>
      <c r="C202">
        <v>0.49470378799999998</v>
      </c>
      <c r="D202" t="s">
        <v>9</v>
      </c>
      <c r="E202">
        <v>3.120682956</v>
      </c>
      <c r="F202">
        <v>2</v>
      </c>
      <c r="G202" s="1">
        <v>1</v>
      </c>
    </row>
    <row r="203" spans="1:7" x14ac:dyDescent="0.25">
      <c r="A203">
        <v>6</v>
      </c>
      <c r="B203">
        <v>11.65479442</v>
      </c>
      <c r="C203">
        <v>0.27846481299999998</v>
      </c>
      <c r="D203" t="s">
        <v>9</v>
      </c>
      <c r="E203">
        <v>3.5198644909999999</v>
      </c>
      <c r="F203">
        <v>3</v>
      </c>
      <c r="G203" s="1">
        <v>1</v>
      </c>
    </row>
    <row r="204" spans="1:7" x14ac:dyDescent="0.25">
      <c r="A204">
        <v>2</v>
      </c>
      <c r="B204">
        <v>4.7871905080000001</v>
      </c>
      <c r="C204">
        <v>0.52528115600000003</v>
      </c>
      <c r="D204" t="s">
        <v>7</v>
      </c>
      <c r="E204">
        <v>2.0144284720000001</v>
      </c>
      <c r="F204">
        <v>4</v>
      </c>
      <c r="G204" s="1">
        <v>1</v>
      </c>
    </row>
    <row r="205" spans="1:7" x14ac:dyDescent="0.25">
      <c r="A205">
        <v>7</v>
      </c>
      <c r="B205">
        <v>1.0776597809999999</v>
      </c>
      <c r="C205">
        <v>0.442830952</v>
      </c>
      <c r="D205" t="s">
        <v>9</v>
      </c>
      <c r="E205">
        <v>2.683800535</v>
      </c>
      <c r="F205">
        <v>1</v>
      </c>
      <c r="G205" s="1">
        <v>1</v>
      </c>
    </row>
    <row r="206" spans="1:7" x14ac:dyDescent="0.25">
      <c r="A206">
        <v>5</v>
      </c>
      <c r="B206">
        <v>5.6430470010000002</v>
      </c>
      <c r="C206">
        <v>0.105122621</v>
      </c>
      <c r="D206" t="s">
        <v>10</v>
      </c>
      <c r="E206">
        <v>5.5388174100000001</v>
      </c>
      <c r="F206">
        <v>1</v>
      </c>
      <c r="G206" s="1">
        <v>1</v>
      </c>
    </row>
    <row r="207" spans="1:7" x14ac:dyDescent="0.25">
      <c r="A207">
        <v>5</v>
      </c>
      <c r="B207">
        <v>4.2680280430000002</v>
      </c>
      <c r="C207">
        <v>0.24248273000000001</v>
      </c>
      <c r="D207" t="s">
        <v>8</v>
      </c>
      <c r="E207">
        <v>6.2475814989999998</v>
      </c>
      <c r="F207">
        <v>2</v>
      </c>
      <c r="G207" s="1">
        <v>1</v>
      </c>
    </row>
    <row r="208" spans="1:7" x14ac:dyDescent="0.25">
      <c r="A208">
        <v>6</v>
      </c>
      <c r="B208">
        <v>1.057538922</v>
      </c>
      <c r="C208">
        <v>9.7318584E-2</v>
      </c>
      <c r="D208" t="s">
        <v>8</v>
      </c>
      <c r="E208">
        <v>1.141330562</v>
      </c>
      <c r="F208">
        <v>0</v>
      </c>
      <c r="G208" s="1">
        <v>0.93747117899999999</v>
      </c>
    </row>
    <row r="209" spans="1:7" x14ac:dyDescent="0.25">
      <c r="A209">
        <v>1</v>
      </c>
      <c r="B209">
        <v>1.668268522</v>
      </c>
      <c r="C209">
        <v>0.38419957500000002</v>
      </c>
      <c r="D209" t="s">
        <v>7</v>
      </c>
      <c r="E209">
        <v>2.9183014780000001</v>
      </c>
      <c r="F209">
        <v>3</v>
      </c>
      <c r="G209" s="1">
        <v>0.96273515399999998</v>
      </c>
    </row>
    <row r="210" spans="1:7" x14ac:dyDescent="0.25">
      <c r="A210">
        <v>10</v>
      </c>
      <c r="B210">
        <v>0.61721316699999995</v>
      </c>
      <c r="C210">
        <v>0.33804274299999998</v>
      </c>
      <c r="D210" t="s">
        <v>7</v>
      </c>
      <c r="E210">
        <v>9.0271366359999998</v>
      </c>
      <c r="F210">
        <v>4</v>
      </c>
      <c r="G210" s="1">
        <v>1</v>
      </c>
    </row>
    <row r="211" spans="1:7" x14ac:dyDescent="0.25">
      <c r="A211">
        <v>2</v>
      </c>
      <c r="B211">
        <v>0.35315111300000002</v>
      </c>
      <c r="C211">
        <v>0.24237833</v>
      </c>
      <c r="D211" t="s">
        <v>7</v>
      </c>
      <c r="E211">
        <v>9.1691565490000002</v>
      </c>
      <c r="F211">
        <v>2</v>
      </c>
      <c r="G211" s="1">
        <v>1</v>
      </c>
    </row>
    <row r="212" spans="1:7" x14ac:dyDescent="0.25">
      <c r="A212">
        <v>5</v>
      </c>
      <c r="B212">
        <v>3.8486371629999998</v>
      </c>
      <c r="C212">
        <v>0.182125074</v>
      </c>
      <c r="D212" t="s">
        <v>7</v>
      </c>
      <c r="E212">
        <v>8.4273366569999997</v>
      </c>
      <c r="F212">
        <v>2</v>
      </c>
      <c r="G212" s="1">
        <v>1</v>
      </c>
    </row>
    <row r="213" spans="1:7" x14ac:dyDescent="0.25">
      <c r="A213">
        <v>4</v>
      </c>
      <c r="B213">
        <v>0.93392437699999997</v>
      </c>
      <c r="C213">
        <v>0.171162763</v>
      </c>
      <c r="D213" t="s">
        <v>9</v>
      </c>
      <c r="E213">
        <v>4.5603440510000004</v>
      </c>
      <c r="F213">
        <v>4</v>
      </c>
      <c r="G213" s="1">
        <v>1</v>
      </c>
    </row>
    <row r="214" spans="1:7" x14ac:dyDescent="0.25">
      <c r="A214">
        <v>5</v>
      </c>
      <c r="B214">
        <v>5.1453848769999997</v>
      </c>
      <c r="C214">
        <v>0.15300228499999999</v>
      </c>
      <c r="D214" t="s">
        <v>7</v>
      </c>
      <c r="E214">
        <v>2.7945433679999998</v>
      </c>
      <c r="F214">
        <v>0</v>
      </c>
      <c r="G214" s="1">
        <v>1</v>
      </c>
    </row>
    <row r="215" spans="1:7" x14ac:dyDescent="0.25">
      <c r="A215">
        <v>4</v>
      </c>
      <c r="B215">
        <v>16.284397770000002</v>
      </c>
      <c r="C215">
        <v>0.28368441799999999</v>
      </c>
      <c r="D215" t="s">
        <v>9</v>
      </c>
      <c r="E215">
        <v>0.40830423100000002</v>
      </c>
      <c r="F215">
        <v>2</v>
      </c>
      <c r="G215" s="1">
        <v>1</v>
      </c>
    </row>
    <row r="216" spans="1:7" x14ac:dyDescent="0.25">
      <c r="A216">
        <v>5</v>
      </c>
      <c r="B216">
        <v>0.23914268</v>
      </c>
      <c r="C216">
        <v>0.11521874</v>
      </c>
      <c r="D216" t="s">
        <v>9</v>
      </c>
      <c r="E216">
        <v>1.388833392</v>
      </c>
      <c r="F216">
        <v>1</v>
      </c>
      <c r="G216" s="1">
        <v>0.78059752699999996</v>
      </c>
    </row>
    <row r="217" spans="1:7" x14ac:dyDescent="0.25">
      <c r="A217">
        <v>6</v>
      </c>
      <c r="B217">
        <v>1.9218641510000001</v>
      </c>
      <c r="C217">
        <v>0.19926032699999999</v>
      </c>
      <c r="D217" t="s">
        <v>7</v>
      </c>
      <c r="E217">
        <v>3.167497505</v>
      </c>
      <c r="F217">
        <v>1</v>
      </c>
      <c r="G217" s="1">
        <v>1</v>
      </c>
    </row>
    <row r="218" spans="1:7" x14ac:dyDescent="0.25">
      <c r="A218">
        <v>1</v>
      </c>
      <c r="B218">
        <v>4.8594127629999999</v>
      </c>
      <c r="C218">
        <v>0.125634099</v>
      </c>
      <c r="D218" t="s">
        <v>7</v>
      </c>
      <c r="E218">
        <v>5.6729784030000001</v>
      </c>
      <c r="F218">
        <v>0</v>
      </c>
      <c r="G218" s="1">
        <v>1</v>
      </c>
    </row>
    <row r="219" spans="1:7" x14ac:dyDescent="0.25">
      <c r="A219">
        <v>3</v>
      </c>
      <c r="B219">
        <v>4.6669933639999996</v>
      </c>
      <c r="C219">
        <v>0.64334594099999998</v>
      </c>
      <c r="D219" t="s">
        <v>8</v>
      </c>
      <c r="E219">
        <v>4.8635265580000002</v>
      </c>
      <c r="F219">
        <v>2</v>
      </c>
      <c r="G219" s="1">
        <v>1</v>
      </c>
    </row>
    <row r="220" spans="1:7" x14ac:dyDescent="0.25">
      <c r="A220">
        <v>2</v>
      </c>
      <c r="B220">
        <v>4.2813135459999998</v>
      </c>
      <c r="C220">
        <v>0.13982261300000001</v>
      </c>
      <c r="D220" t="s">
        <v>7</v>
      </c>
      <c r="E220">
        <v>1.0779548450000001</v>
      </c>
      <c r="F220">
        <v>4</v>
      </c>
      <c r="G220" s="1">
        <v>1</v>
      </c>
    </row>
    <row r="221" spans="1:7" x14ac:dyDescent="0.25">
      <c r="A221">
        <v>5</v>
      </c>
      <c r="B221">
        <v>1.2877135710000001</v>
      </c>
      <c r="C221">
        <v>0.23753153499999999</v>
      </c>
      <c r="D221" t="s">
        <v>7</v>
      </c>
      <c r="E221">
        <v>2.2856222449999999</v>
      </c>
      <c r="F221">
        <v>2</v>
      </c>
      <c r="G221" s="1">
        <v>1</v>
      </c>
    </row>
    <row r="222" spans="1:7" x14ac:dyDescent="0.25">
      <c r="A222">
        <v>4</v>
      </c>
      <c r="B222">
        <v>1.8146027309999999</v>
      </c>
      <c r="C222">
        <v>0.16592812700000001</v>
      </c>
      <c r="D222" t="s">
        <v>8</v>
      </c>
      <c r="E222">
        <v>8.674680382</v>
      </c>
      <c r="F222">
        <v>2</v>
      </c>
      <c r="G222" s="1">
        <v>1</v>
      </c>
    </row>
    <row r="223" spans="1:7" x14ac:dyDescent="0.25">
      <c r="A223">
        <v>7</v>
      </c>
      <c r="B223">
        <v>2.7113702549999998</v>
      </c>
      <c r="C223">
        <v>0.380022629</v>
      </c>
      <c r="D223" t="s">
        <v>10</v>
      </c>
      <c r="E223">
        <v>2.9009135179999999</v>
      </c>
      <c r="F223">
        <v>0</v>
      </c>
      <c r="G223" s="1">
        <v>1</v>
      </c>
    </row>
    <row r="224" spans="1:7" x14ac:dyDescent="0.25">
      <c r="A224">
        <v>7</v>
      </c>
      <c r="B224">
        <v>10.9421283</v>
      </c>
      <c r="C224">
        <v>0.321169119</v>
      </c>
      <c r="D224" t="s">
        <v>11</v>
      </c>
      <c r="E224">
        <v>4.9103514370000001</v>
      </c>
      <c r="F224">
        <v>3</v>
      </c>
      <c r="G224" s="1">
        <v>1</v>
      </c>
    </row>
    <row r="225" spans="1:7" x14ac:dyDescent="0.25">
      <c r="A225">
        <v>2</v>
      </c>
      <c r="B225">
        <v>1.1904703839999999</v>
      </c>
      <c r="C225">
        <v>0.61001671899999999</v>
      </c>
      <c r="D225" t="s">
        <v>7</v>
      </c>
      <c r="E225">
        <v>2.3952315419999999</v>
      </c>
      <c r="F225">
        <v>1</v>
      </c>
      <c r="G225" s="1">
        <v>0.98980972099999998</v>
      </c>
    </row>
    <row r="226" spans="1:7" x14ac:dyDescent="0.25">
      <c r="A226">
        <v>6</v>
      </c>
      <c r="B226">
        <v>7.6974608309999999</v>
      </c>
      <c r="C226">
        <v>0.30832696399999998</v>
      </c>
      <c r="D226" t="s">
        <v>7</v>
      </c>
      <c r="E226">
        <v>0.63356123499999994</v>
      </c>
      <c r="F226">
        <v>3</v>
      </c>
      <c r="G226" s="1">
        <v>1</v>
      </c>
    </row>
    <row r="227" spans="1:7" x14ac:dyDescent="0.25">
      <c r="A227">
        <v>7</v>
      </c>
      <c r="B227">
        <v>0.94149059599999996</v>
      </c>
      <c r="C227">
        <v>0.25493934099999999</v>
      </c>
      <c r="D227" t="s">
        <v>10</v>
      </c>
      <c r="E227">
        <v>3.9610491269999999</v>
      </c>
      <c r="F227">
        <v>6</v>
      </c>
      <c r="G227" s="1">
        <v>1</v>
      </c>
    </row>
    <row r="228" spans="1:7" x14ac:dyDescent="0.25">
      <c r="A228">
        <v>2</v>
      </c>
      <c r="B228">
        <v>13.549957839999999</v>
      </c>
      <c r="C228">
        <v>0.148651125</v>
      </c>
      <c r="D228" t="s">
        <v>8</v>
      </c>
      <c r="E228">
        <v>2.80017644</v>
      </c>
      <c r="F228">
        <v>4</v>
      </c>
      <c r="G228" s="1">
        <v>1</v>
      </c>
    </row>
    <row r="229" spans="1:7" x14ac:dyDescent="0.25">
      <c r="A229">
        <v>7</v>
      </c>
      <c r="B229">
        <v>3.3283859850000002</v>
      </c>
      <c r="C229">
        <v>0.68079558699999998</v>
      </c>
      <c r="D229" t="s">
        <v>9</v>
      </c>
      <c r="E229">
        <v>3.0015409449999999</v>
      </c>
      <c r="F229">
        <v>0</v>
      </c>
      <c r="G229" s="1">
        <v>0.94934445300000003</v>
      </c>
    </row>
    <row r="230" spans="1:7" x14ac:dyDescent="0.25">
      <c r="A230">
        <v>5</v>
      </c>
      <c r="B230">
        <v>1.8681303469999999</v>
      </c>
      <c r="C230">
        <v>0.273163936</v>
      </c>
      <c r="D230" t="s">
        <v>7</v>
      </c>
      <c r="E230">
        <v>3.5796989620000002</v>
      </c>
      <c r="F230">
        <v>1</v>
      </c>
      <c r="G230" s="1">
        <v>1</v>
      </c>
    </row>
    <row r="231" spans="1:7" x14ac:dyDescent="0.25">
      <c r="A231">
        <v>7</v>
      </c>
      <c r="B231">
        <v>2.8510198600000001</v>
      </c>
      <c r="C231">
        <v>0.131587225</v>
      </c>
      <c r="D231" t="s">
        <v>7</v>
      </c>
      <c r="E231">
        <v>1.499107639</v>
      </c>
      <c r="F231">
        <v>1</v>
      </c>
      <c r="G231" s="1">
        <v>1</v>
      </c>
    </row>
    <row r="232" spans="1:7" x14ac:dyDescent="0.25">
      <c r="A232">
        <v>6</v>
      </c>
      <c r="B232">
        <v>0.95455237500000001</v>
      </c>
      <c r="C232">
        <v>0.62866079399999997</v>
      </c>
      <c r="D232" t="s">
        <v>7</v>
      </c>
      <c r="E232">
        <v>3.437920074</v>
      </c>
      <c r="F232">
        <v>2</v>
      </c>
      <c r="G232" s="1">
        <v>1</v>
      </c>
    </row>
    <row r="233" spans="1:7" x14ac:dyDescent="0.25">
      <c r="A233">
        <v>5</v>
      </c>
      <c r="B233">
        <v>0.96133429800000003</v>
      </c>
      <c r="C233">
        <v>0.45885736599999999</v>
      </c>
      <c r="D233" t="s">
        <v>11</v>
      </c>
      <c r="E233">
        <v>1.5509354790000001</v>
      </c>
      <c r="F233">
        <v>3</v>
      </c>
      <c r="G233" s="1">
        <v>1</v>
      </c>
    </row>
    <row r="234" spans="1:7" x14ac:dyDescent="0.25">
      <c r="A234">
        <v>6</v>
      </c>
      <c r="B234">
        <v>0.36160704799999999</v>
      </c>
      <c r="C234">
        <v>0.33896423399999998</v>
      </c>
      <c r="D234" t="s">
        <v>7</v>
      </c>
      <c r="E234">
        <v>4.9339539940000003</v>
      </c>
      <c r="F234">
        <v>0</v>
      </c>
      <c r="G234" s="1">
        <v>0.87516362700000006</v>
      </c>
    </row>
    <row r="235" spans="1:7" x14ac:dyDescent="0.25">
      <c r="A235">
        <v>5</v>
      </c>
      <c r="B235">
        <v>0.36328529799999998</v>
      </c>
      <c r="C235">
        <v>8.5323328000000004E-2</v>
      </c>
      <c r="D235" t="s">
        <v>10</v>
      </c>
      <c r="E235">
        <v>20.021284699999999</v>
      </c>
      <c r="F235">
        <v>5</v>
      </c>
      <c r="G235" s="1">
        <v>1</v>
      </c>
    </row>
    <row r="236" spans="1:7" x14ac:dyDescent="0.25">
      <c r="A236">
        <v>4</v>
      </c>
      <c r="B236">
        <v>1.281622139</v>
      </c>
      <c r="C236">
        <v>9.7800910000000005E-2</v>
      </c>
      <c r="D236" t="s">
        <v>7</v>
      </c>
      <c r="E236">
        <v>1.895128806</v>
      </c>
      <c r="F236">
        <v>0</v>
      </c>
      <c r="G236" s="1">
        <v>1</v>
      </c>
    </row>
    <row r="237" spans="1:7" x14ac:dyDescent="0.25">
      <c r="A237">
        <v>7</v>
      </c>
      <c r="B237">
        <v>4.3172565770000002</v>
      </c>
      <c r="C237">
        <v>0.34301556500000002</v>
      </c>
      <c r="D237" t="s">
        <v>11</v>
      </c>
      <c r="E237">
        <v>8.7461386720000007</v>
      </c>
      <c r="F237">
        <v>6</v>
      </c>
      <c r="G237" s="1">
        <v>1</v>
      </c>
    </row>
    <row r="238" spans="1:7" x14ac:dyDescent="0.25">
      <c r="A238">
        <v>1</v>
      </c>
      <c r="B238">
        <v>2.8092596699999999</v>
      </c>
      <c r="C238">
        <v>0.389264371</v>
      </c>
      <c r="D238" t="s">
        <v>7</v>
      </c>
      <c r="E238">
        <v>3.1691560829999998</v>
      </c>
      <c r="F238">
        <v>0</v>
      </c>
      <c r="G238" s="1">
        <v>1</v>
      </c>
    </row>
    <row r="239" spans="1:7" x14ac:dyDescent="0.25">
      <c r="A239">
        <v>8</v>
      </c>
      <c r="B239">
        <v>0.32470914200000001</v>
      </c>
      <c r="C239">
        <v>0.31086370499999999</v>
      </c>
      <c r="D239" t="s">
        <v>9</v>
      </c>
      <c r="E239">
        <v>3.5457834479999999</v>
      </c>
      <c r="F239">
        <v>2</v>
      </c>
      <c r="G239" s="1">
        <v>1</v>
      </c>
    </row>
    <row r="240" spans="1:7" x14ac:dyDescent="0.25">
      <c r="A240">
        <v>4</v>
      </c>
      <c r="B240">
        <v>5.7364272759999997</v>
      </c>
      <c r="C240">
        <v>0.55272286699999995</v>
      </c>
      <c r="D240" t="s">
        <v>7</v>
      </c>
      <c r="E240">
        <v>2.892015115</v>
      </c>
      <c r="F240">
        <v>4</v>
      </c>
      <c r="G240" s="1">
        <v>1</v>
      </c>
    </row>
    <row r="241" spans="1:7" x14ac:dyDescent="0.25">
      <c r="A241">
        <v>5</v>
      </c>
      <c r="B241">
        <v>2.759146973</v>
      </c>
      <c r="C241">
        <v>0.27360004599999999</v>
      </c>
      <c r="D241" t="s">
        <v>8</v>
      </c>
      <c r="E241">
        <v>1.853439804</v>
      </c>
      <c r="F241">
        <v>3</v>
      </c>
      <c r="G241" s="1">
        <v>1</v>
      </c>
    </row>
    <row r="242" spans="1:7" x14ac:dyDescent="0.25">
      <c r="A242">
        <v>3</v>
      </c>
      <c r="B242">
        <v>9.7214919399999999</v>
      </c>
      <c r="C242">
        <v>0.15900798699999999</v>
      </c>
      <c r="D242" t="s">
        <v>9</v>
      </c>
      <c r="E242">
        <v>2.237548302</v>
      </c>
      <c r="F242">
        <v>1</v>
      </c>
      <c r="G242" s="1">
        <v>1</v>
      </c>
    </row>
    <row r="243" spans="1:7" x14ac:dyDescent="0.25">
      <c r="A243">
        <v>7</v>
      </c>
      <c r="B243">
        <v>3.3276744150000002</v>
      </c>
      <c r="C243">
        <v>0.67117782000000004</v>
      </c>
      <c r="D243" t="s">
        <v>7</v>
      </c>
      <c r="E243">
        <v>10.75544236</v>
      </c>
      <c r="F243">
        <v>3</v>
      </c>
      <c r="G243" s="1">
        <v>1</v>
      </c>
    </row>
    <row r="244" spans="1:7" x14ac:dyDescent="0.25">
      <c r="A244">
        <v>2</v>
      </c>
      <c r="B244">
        <v>0.577751613</v>
      </c>
      <c r="C244">
        <v>0.160230757</v>
      </c>
      <c r="D244" t="s">
        <v>8</v>
      </c>
      <c r="E244">
        <v>1.498222682</v>
      </c>
      <c r="F244">
        <v>3</v>
      </c>
      <c r="G244" s="1">
        <v>0.83840615100000004</v>
      </c>
    </row>
    <row r="245" spans="1:7" x14ac:dyDescent="0.25">
      <c r="A245">
        <v>5</v>
      </c>
      <c r="B245">
        <v>1.926126877</v>
      </c>
      <c r="C245">
        <v>0.33322582000000001</v>
      </c>
      <c r="D245" t="s">
        <v>9</v>
      </c>
      <c r="E245">
        <v>6.6336256569999996</v>
      </c>
      <c r="F245">
        <v>2</v>
      </c>
      <c r="G245" s="1">
        <v>0</v>
      </c>
    </row>
    <row r="246" spans="1:7" x14ac:dyDescent="0.25">
      <c r="A246">
        <v>10</v>
      </c>
      <c r="B246">
        <v>3.1366161990000001</v>
      </c>
      <c r="C246">
        <v>0.36155418900000003</v>
      </c>
      <c r="D246" t="s">
        <v>10</v>
      </c>
      <c r="E246">
        <v>2.4964111240000002</v>
      </c>
      <c r="F246">
        <v>3</v>
      </c>
      <c r="G246" s="1">
        <v>0</v>
      </c>
    </row>
    <row r="247" spans="1:7" x14ac:dyDescent="0.25">
      <c r="A247">
        <v>7</v>
      </c>
      <c r="B247">
        <v>8.6015513000000002E-2</v>
      </c>
      <c r="C247">
        <v>0.291312499</v>
      </c>
      <c r="D247" t="s">
        <v>10</v>
      </c>
      <c r="E247">
        <v>0.51760541500000001</v>
      </c>
      <c r="F247">
        <v>1</v>
      </c>
      <c r="G247" s="1">
        <v>0</v>
      </c>
    </row>
    <row r="248" spans="1:7" x14ac:dyDescent="0.25">
      <c r="A248">
        <v>7</v>
      </c>
      <c r="B248">
        <v>4.5067619000000003E-2</v>
      </c>
      <c r="C248">
        <v>0.32903048499999998</v>
      </c>
      <c r="D248" t="s">
        <v>10</v>
      </c>
      <c r="E248">
        <v>3.4086355419999999</v>
      </c>
      <c r="F248">
        <v>1</v>
      </c>
      <c r="G248" s="1">
        <v>0</v>
      </c>
    </row>
    <row r="249" spans="1:7" x14ac:dyDescent="0.25">
      <c r="A249">
        <v>10</v>
      </c>
      <c r="B249">
        <v>0.41572828899999997</v>
      </c>
      <c r="C249">
        <v>0.26285006500000002</v>
      </c>
      <c r="D249" t="s">
        <v>7</v>
      </c>
      <c r="E249">
        <v>13.639620710000001</v>
      </c>
      <c r="F249">
        <v>2</v>
      </c>
      <c r="G249" s="1">
        <v>0</v>
      </c>
    </row>
    <row r="250" spans="1:7" x14ac:dyDescent="0.25">
      <c r="A250">
        <v>1</v>
      </c>
      <c r="B250">
        <v>0.86971135600000005</v>
      </c>
      <c r="C250">
        <v>0.118907584</v>
      </c>
      <c r="D250" t="s">
        <v>7</v>
      </c>
      <c r="E250">
        <v>5.9009108899999996</v>
      </c>
      <c r="F250">
        <v>0</v>
      </c>
      <c r="G250" s="1">
        <v>0</v>
      </c>
    </row>
    <row r="251" spans="1:7" x14ac:dyDescent="0.25">
      <c r="A251">
        <v>5</v>
      </c>
      <c r="B251">
        <v>1.683984658</v>
      </c>
      <c r="C251">
        <v>0.157841287</v>
      </c>
      <c r="D251" t="s">
        <v>10</v>
      </c>
      <c r="E251">
        <v>0.20912731200000001</v>
      </c>
      <c r="F251">
        <v>3</v>
      </c>
      <c r="G251" s="1">
        <v>0</v>
      </c>
    </row>
    <row r="252" spans="1:7" x14ac:dyDescent="0.25">
      <c r="A252">
        <v>3</v>
      </c>
      <c r="B252">
        <v>2.0050152780000001</v>
      </c>
      <c r="C252">
        <v>0.14322256899999999</v>
      </c>
      <c r="D252" t="s">
        <v>9</v>
      </c>
      <c r="E252">
        <v>5.5046011310000003</v>
      </c>
      <c r="F252">
        <v>1</v>
      </c>
      <c r="G252" s="1">
        <v>0</v>
      </c>
    </row>
    <row r="253" spans="1:7" x14ac:dyDescent="0.25">
      <c r="A253">
        <v>8</v>
      </c>
      <c r="B253">
        <v>0.44559611300000002</v>
      </c>
      <c r="C253">
        <v>0.17402927100000001</v>
      </c>
      <c r="D253" t="s">
        <v>7</v>
      </c>
      <c r="E253">
        <v>2.699797958</v>
      </c>
      <c r="F253">
        <v>4</v>
      </c>
      <c r="G253" s="1">
        <v>0</v>
      </c>
    </row>
    <row r="254" spans="1:7" x14ac:dyDescent="0.25">
      <c r="A254">
        <v>7</v>
      </c>
      <c r="B254">
        <v>3.356979946</v>
      </c>
      <c r="C254">
        <v>0.16300242300000001</v>
      </c>
      <c r="D254" t="s">
        <v>8</v>
      </c>
      <c r="E254">
        <v>1.2032786099999999</v>
      </c>
      <c r="F254">
        <v>2</v>
      </c>
      <c r="G254" s="1">
        <v>0</v>
      </c>
    </row>
    <row r="255" spans="1:7" x14ac:dyDescent="0.25">
      <c r="A255">
        <v>3</v>
      </c>
      <c r="B255">
        <v>2.7200465889999998</v>
      </c>
      <c r="C255">
        <v>0.79265478199999995</v>
      </c>
      <c r="D255" t="s">
        <v>7</v>
      </c>
      <c r="E255">
        <v>2.4026371310000001</v>
      </c>
      <c r="F255">
        <v>4</v>
      </c>
      <c r="G255" s="1">
        <v>0</v>
      </c>
    </row>
    <row r="256" spans="1:7" x14ac:dyDescent="0.25">
      <c r="A256">
        <v>1</v>
      </c>
      <c r="B256">
        <v>1.046392864</v>
      </c>
      <c r="C256">
        <v>0.25321698799999998</v>
      </c>
      <c r="D256" t="s">
        <v>11</v>
      </c>
      <c r="E256">
        <v>1.266106876</v>
      </c>
      <c r="F256">
        <v>1</v>
      </c>
      <c r="G256" s="1">
        <v>0</v>
      </c>
    </row>
    <row r="257" spans="1:7" x14ac:dyDescent="0.25">
      <c r="A257">
        <v>5</v>
      </c>
      <c r="B257">
        <v>4.1262114000000003E-2</v>
      </c>
      <c r="C257">
        <v>0.13391676299999999</v>
      </c>
      <c r="D257" t="s">
        <v>8</v>
      </c>
      <c r="E257">
        <v>0.572741948</v>
      </c>
      <c r="F257">
        <v>0</v>
      </c>
      <c r="G257" s="1">
        <v>0</v>
      </c>
    </row>
    <row r="258" spans="1:7" x14ac:dyDescent="0.25">
      <c r="A258">
        <v>3</v>
      </c>
      <c r="B258">
        <v>0.24248477299999999</v>
      </c>
      <c r="C258">
        <v>0.167243421</v>
      </c>
      <c r="D258" t="s">
        <v>8</v>
      </c>
      <c r="E258">
        <v>1.722424782</v>
      </c>
      <c r="F258">
        <v>1</v>
      </c>
      <c r="G258" s="1">
        <v>0</v>
      </c>
    </row>
    <row r="259" spans="1:7" x14ac:dyDescent="0.25">
      <c r="A259">
        <v>6</v>
      </c>
      <c r="B259">
        <v>1.4912355269999999</v>
      </c>
      <c r="C259">
        <v>5.0577028000000003E-2</v>
      </c>
      <c r="D259" t="s">
        <v>7</v>
      </c>
      <c r="E259">
        <v>2.0506256500000002</v>
      </c>
      <c r="F259">
        <v>3</v>
      </c>
      <c r="G259" s="1">
        <v>0</v>
      </c>
    </row>
    <row r="260" spans="1:7" x14ac:dyDescent="0.25">
      <c r="A260">
        <v>3</v>
      </c>
      <c r="B260">
        <v>0.50161680600000003</v>
      </c>
      <c r="C260">
        <v>0.25569747199999998</v>
      </c>
      <c r="D260" t="s">
        <v>9</v>
      </c>
      <c r="E260">
        <v>1.998384892</v>
      </c>
      <c r="F260">
        <v>2</v>
      </c>
      <c r="G260" s="1">
        <v>0</v>
      </c>
    </row>
    <row r="261" spans="1:7" x14ac:dyDescent="0.25">
      <c r="A261">
        <v>4</v>
      </c>
      <c r="B261">
        <v>1.4187577360000001</v>
      </c>
      <c r="C261">
        <v>0.28144971899999999</v>
      </c>
      <c r="D261" t="s">
        <v>9</v>
      </c>
      <c r="E261">
        <v>2.35345073</v>
      </c>
      <c r="F261">
        <v>3</v>
      </c>
      <c r="G261" s="1">
        <v>0</v>
      </c>
    </row>
    <row r="262" spans="1:7" x14ac:dyDescent="0.25">
      <c r="A262">
        <v>5</v>
      </c>
      <c r="B262">
        <v>2.968057253</v>
      </c>
      <c r="C262">
        <v>0.69500885099999998</v>
      </c>
      <c r="D262" t="s">
        <v>9</v>
      </c>
      <c r="E262">
        <v>1.8810703849999999</v>
      </c>
      <c r="F262">
        <v>2</v>
      </c>
      <c r="G262" s="1">
        <v>0</v>
      </c>
    </row>
    <row r="263" spans="1:7" x14ac:dyDescent="0.25">
      <c r="A263">
        <v>8</v>
      </c>
      <c r="B263">
        <v>2.3771622429999999</v>
      </c>
      <c r="C263">
        <v>0.231774866</v>
      </c>
      <c r="D263" t="s">
        <v>7</v>
      </c>
      <c r="E263">
        <v>3.2803922139999999</v>
      </c>
      <c r="F263">
        <v>0</v>
      </c>
      <c r="G263" s="1">
        <v>0</v>
      </c>
    </row>
    <row r="264" spans="1:7" x14ac:dyDescent="0.25">
      <c r="A264">
        <v>7</v>
      </c>
      <c r="B264">
        <v>0.78867915700000002</v>
      </c>
      <c r="C264">
        <v>0.34585840899999998</v>
      </c>
      <c r="D264" t="s">
        <v>9</v>
      </c>
      <c r="E264">
        <v>8.6162897970000003</v>
      </c>
      <c r="F264">
        <v>2</v>
      </c>
      <c r="G264" s="1">
        <v>0</v>
      </c>
    </row>
    <row r="265" spans="1:7" x14ac:dyDescent="0.25">
      <c r="A265">
        <v>5</v>
      </c>
      <c r="B265">
        <v>1.2639718019999999</v>
      </c>
      <c r="C265">
        <v>0.181412395</v>
      </c>
      <c r="D265" t="s">
        <v>9</v>
      </c>
      <c r="E265">
        <v>0.64430244800000003</v>
      </c>
      <c r="F265">
        <v>1</v>
      </c>
      <c r="G265" s="1">
        <v>0</v>
      </c>
    </row>
    <row r="266" spans="1:7" x14ac:dyDescent="0.25">
      <c r="A266">
        <v>4</v>
      </c>
      <c r="B266">
        <v>2.8559962130000001</v>
      </c>
      <c r="C266">
        <v>0.38709618099999998</v>
      </c>
      <c r="D266" t="s">
        <v>9</v>
      </c>
      <c r="E266">
        <v>4.3575851180000003</v>
      </c>
      <c r="F266">
        <v>1</v>
      </c>
      <c r="G266" s="1">
        <v>0</v>
      </c>
    </row>
    <row r="267" spans="1:7" x14ac:dyDescent="0.25">
      <c r="A267">
        <v>6</v>
      </c>
      <c r="B267">
        <v>5.9167167770000004</v>
      </c>
      <c r="C267">
        <v>0.441248319</v>
      </c>
      <c r="D267" t="s">
        <v>8</v>
      </c>
      <c r="E267">
        <v>4.3234906989999997</v>
      </c>
      <c r="F267">
        <v>2</v>
      </c>
      <c r="G267" s="1">
        <v>0</v>
      </c>
    </row>
    <row r="268" spans="1:7" x14ac:dyDescent="0.25">
      <c r="A268">
        <v>8</v>
      </c>
      <c r="B268">
        <v>4.1976943210000002</v>
      </c>
      <c r="C268">
        <v>6.0068089999999998E-2</v>
      </c>
      <c r="D268" t="s">
        <v>9</v>
      </c>
      <c r="E268">
        <v>1.295974929</v>
      </c>
      <c r="F268">
        <v>2</v>
      </c>
      <c r="G268" s="1">
        <v>1</v>
      </c>
    </row>
    <row r="269" spans="1:7" x14ac:dyDescent="0.25">
      <c r="A269">
        <v>4</v>
      </c>
      <c r="B269">
        <v>2.418275999</v>
      </c>
      <c r="C269">
        <v>7.8680910000000007E-3</v>
      </c>
      <c r="D269" t="s">
        <v>7</v>
      </c>
      <c r="E269">
        <v>7.3601391569999999</v>
      </c>
      <c r="F269">
        <v>0</v>
      </c>
      <c r="G269" s="1">
        <v>1</v>
      </c>
    </row>
    <row r="270" spans="1:7" x14ac:dyDescent="0.25">
      <c r="A270">
        <v>3</v>
      </c>
      <c r="B270">
        <v>1.349629038</v>
      </c>
      <c r="C270">
        <v>0.478026952</v>
      </c>
      <c r="D270" t="s">
        <v>11</v>
      </c>
      <c r="E270">
        <v>0.67372694600000005</v>
      </c>
      <c r="F270">
        <v>3</v>
      </c>
      <c r="G270" s="1">
        <v>1</v>
      </c>
    </row>
    <row r="271" spans="1:7" x14ac:dyDescent="0.25">
      <c r="A271">
        <v>2</v>
      </c>
      <c r="B271">
        <v>1.3626331060000001</v>
      </c>
      <c r="C271">
        <v>0.35676114199999998</v>
      </c>
      <c r="D271" t="s">
        <v>8</v>
      </c>
      <c r="E271">
        <v>5.5284782520000002</v>
      </c>
      <c r="F271">
        <v>1</v>
      </c>
      <c r="G271" s="1">
        <v>1</v>
      </c>
    </row>
    <row r="272" spans="1:7" x14ac:dyDescent="0.25">
      <c r="A272">
        <v>3</v>
      </c>
      <c r="B272">
        <v>6.3462586190000003</v>
      </c>
      <c r="C272">
        <v>8.2811695000000005E-2</v>
      </c>
      <c r="D272" t="s">
        <v>7</v>
      </c>
      <c r="E272">
        <v>3.5785040270000001</v>
      </c>
      <c r="F272">
        <v>2</v>
      </c>
      <c r="G272" s="1">
        <v>1</v>
      </c>
    </row>
    <row r="273" spans="1:7" x14ac:dyDescent="0.25">
      <c r="A273">
        <v>9</v>
      </c>
      <c r="B273">
        <v>0.120103089</v>
      </c>
      <c r="C273">
        <v>0.41310512500000002</v>
      </c>
      <c r="D273" t="s">
        <v>11</v>
      </c>
      <c r="E273">
        <v>1.235251885</v>
      </c>
      <c r="F273">
        <v>2</v>
      </c>
      <c r="G273" s="1">
        <v>1</v>
      </c>
    </row>
    <row r="274" spans="1:7" x14ac:dyDescent="0.25">
      <c r="A274">
        <v>5</v>
      </c>
      <c r="B274">
        <v>13.26421013</v>
      </c>
      <c r="C274">
        <v>7.920017E-2</v>
      </c>
      <c r="D274" t="s">
        <v>7</v>
      </c>
      <c r="E274">
        <v>8.7252717390000001</v>
      </c>
      <c r="F274">
        <v>2</v>
      </c>
      <c r="G274" s="1">
        <v>1</v>
      </c>
    </row>
    <row r="275" spans="1:7" x14ac:dyDescent="0.25">
      <c r="A275">
        <v>4</v>
      </c>
      <c r="B275">
        <v>3.275286114</v>
      </c>
      <c r="C275">
        <v>0.31715077600000002</v>
      </c>
      <c r="D275" t="s">
        <v>7</v>
      </c>
      <c r="E275">
        <v>0.62711818500000005</v>
      </c>
      <c r="F275">
        <v>1</v>
      </c>
      <c r="G275" s="1">
        <v>1</v>
      </c>
    </row>
    <row r="276" spans="1:7" x14ac:dyDescent="0.25">
      <c r="A276">
        <v>7</v>
      </c>
      <c r="B276">
        <v>3.4289877839999998</v>
      </c>
      <c r="C276">
        <v>0.21073012999999999</v>
      </c>
      <c r="D276" t="s">
        <v>10</v>
      </c>
      <c r="E276">
        <v>7.5939916780000001</v>
      </c>
      <c r="F276">
        <v>2</v>
      </c>
      <c r="G276" s="1">
        <v>1</v>
      </c>
    </row>
    <row r="277" spans="1:7" x14ac:dyDescent="0.25">
      <c r="A277">
        <v>8</v>
      </c>
      <c r="B277">
        <v>0.116215741</v>
      </c>
      <c r="C277">
        <v>0.49786708299999999</v>
      </c>
      <c r="D277" t="s">
        <v>10</v>
      </c>
      <c r="E277">
        <v>1.9020361459999999</v>
      </c>
      <c r="F277">
        <v>4</v>
      </c>
      <c r="G277" s="1">
        <v>1</v>
      </c>
    </row>
    <row r="278" spans="1:7" x14ac:dyDescent="0.25">
      <c r="A278">
        <v>4</v>
      </c>
      <c r="B278">
        <v>2.7906310470000002</v>
      </c>
      <c r="C278">
        <v>0.41414017199999997</v>
      </c>
      <c r="D278" t="s">
        <v>9</v>
      </c>
      <c r="E278">
        <v>2.7076557569999999</v>
      </c>
      <c r="F278">
        <v>2</v>
      </c>
      <c r="G278" s="1">
        <v>1</v>
      </c>
    </row>
    <row r="279" spans="1:7" x14ac:dyDescent="0.25">
      <c r="A279">
        <v>4</v>
      </c>
      <c r="B279">
        <v>1.9894725600000001</v>
      </c>
      <c r="C279">
        <v>0.16358183000000001</v>
      </c>
      <c r="D279" t="s">
        <v>11</v>
      </c>
      <c r="E279">
        <v>1.17401266</v>
      </c>
      <c r="F279">
        <v>5</v>
      </c>
      <c r="G279" s="1">
        <v>1</v>
      </c>
    </row>
    <row r="280" spans="1:7" x14ac:dyDescent="0.25">
      <c r="A280">
        <v>8</v>
      </c>
      <c r="B280">
        <v>0.33540668000000001</v>
      </c>
      <c r="C280">
        <v>0.42410246299999999</v>
      </c>
      <c r="D280" t="s">
        <v>8</v>
      </c>
      <c r="E280">
        <v>2.04213062</v>
      </c>
      <c r="F280">
        <v>3</v>
      </c>
      <c r="G280" s="1">
        <v>1</v>
      </c>
    </row>
    <row r="281" spans="1:7" x14ac:dyDescent="0.25">
      <c r="A281">
        <v>5</v>
      </c>
      <c r="B281">
        <v>0.97686638299999995</v>
      </c>
      <c r="C281">
        <v>0.420538209</v>
      </c>
      <c r="D281" t="s">
        <v>10</v>
      </c>
      <c r="E281">
        <v>6.1080366179999999</v>
      </c>
      <c r="F281">
        <v>2</v>
      </c>
      <c r="G281" s="1">
        <v>1</v>
      </c>
    </row>
    <row r="282" spans="1:7" x14ac:dyDescent="0.25">
      <c r="A282">
        <v>5</v>
      </c>
      <c r="B282">
        <v>6.6304131000000002</v>
      </c>
      <c r="C282">
        <v>0.45012941499999998</v>
      </c>
      <c r="D282" t="s">
        <v>9</v>
      </c>
      <c r="E282">
        <v>4.2024799220000002</v>
      </c>
      <c r="F282">
        <v>2</v>
      </c>
      <c r="G282" s="1">
        <v>1</v>
      </c>
    </row>
    <row r="283" spans="1:7" x14ac:dyDescent="0.25">
      <c r="A283">
        <v>6</v>
      </c>
      <c r="B283">
        <v>2.3954458619999999</v>
      </c>
      <c r="C283">
        <v>0.47604704799999997</v>
      </c>
      <c r="D283" t="s">
        <v>9</v>
      </c>
      <c r="E283">
        <v>10.212445969999999</v>
      </c>
      <c r="F283">
        <v>2</v>
      </c>
      <c r="G283" s="1">
        <v>1</v>
      </c>
    </row>
    <row r="284" spans="1:7" x14ac:dyDescent="0.25">
      <c r="A284">
        <v>7</v>
      </c>
      <c r="B284">
        <v>1.600321138</v>
      </c>
      <c r="C284">
        <v>0.351838663</v>
      </c>
      <c r="D284" t="s">
        <v>9</v>
      </c>
      <c r="E284">
        <v>1.372679456</v>
      </c>
      <c r="F284">
        <v>5</v>
      </c>
      <c r="G284" s="1">
        <v>1</v>
      </c>
    </row>
    <row r="285" spans="1:7" x14ac:dyDescent="0.25">
      <c r="A285">
        <v>2</v>
      </c>
      <c r="B285">
        <v>0.22637669499999999</v>
      </c>
      <c r="C285">
        <v>4.0495971999999998E-2</v>
      </c>
      <c r="D285" t="s">
        <v>7</v>
      </c>
      <c r="E285">
        <v>2.4132965049999999</v>
      </c>
      <c r="F285">
        <v>2</v>
      </c>
      <c r="G285" s="1">
        <v>1</v>
      </c>
    </row>
    <row r="286" spans="1:7" x14ac:dyDescent="0.25">
      <c r="A286">
        <v>1</v>
      </c>
      <c r="B286">
        <v>3.756565438</v>
      </c>
      <c r="C286">
        <v>0.56845067800000004</v>
      </c>
      <c r="D286" t="s">
        <v>9</v>
      </c>
      <c r="E286">
        <v>4.4364315220000003</v>
      </c>
      <c r="F286">
        <v>0</v>
      </c>
      <c r="G286" s="1">
        <v>1</v>
      </c>
    </row>
    <row r="287" spans="1:7" x14ac:dyDescent="0.25">
      <c r="A287">
        <v>7</v>
      </c>
      <c r="B287">
        <v>3.6405629639999999</v>
      </c>
      <c r="C287">
        <v>0.32621531199999998</v>
      </c>
      <c r="D287" t="s">
        <v>8</v>
      </c>
      <c r="E287">
        <v>4.4529843150000001</v>
      </c>
      <c r="F287">
        <v>7</v>
      </c>
      <c r="G287" s="1">
        <v>1</v>
      </c>
    </row>
    <row r="288" spans="1:7" x14ac:dyDescent="0.25">
      <c r="A288">
        <v>5</v>
      </c>
      <c r="B288">
        <v>2.856092662</v>
      </c>
      <c r="C288">
        <v>0.23308483799999999</v>
      </c>
      <c r="D288" t="s">
        <v>8</v>
      </c>
      <c r="E288">
        <v>2.5830044179999998</v>
      </c>
      <c r="F288">
        <v>4</v>
      </c>
      <c r="G288" s="1">
        <v>1</v>
      </c>
    </row>
    <row r="289" spans="1:7" x14ac:dyDescent="0.25">
      <c r="A289">
        <v>4</v>
      </c>
      <c r="B289">
        <v>2.141658133</v>
      </c>
      <c r="C289">
        <v>0.16902793199999999</v>
      </c>
      <c r="D289" t="s">
        <v>8</v>
      </c>
      <c r="E289">
        <v>1.0455124060000001</v>
      </c>
      <c r="F289">
        <v>1</v>
      </c>
      <c r="G289" s="1">
        <v>0.90498838699999995</v>
      </c>
    </row>
    <row r="290" spans="1:7" x14ac:dyDescent="0.25">
      <c r="A290">
        <v>4</v>
      </c>
      <c r="B290">
        <v>1.7063410750000001</v>
      </c>
      <c r="C290">
        <v>0.55843820700000002</v>
      </c>
      <c r="D290" t="s">
        <v>7</v>
      </c>
      <c r="E290">
        <v>7.8120386670000004</v>
      </c>
      <c r="F290">
        <v>5</v>
      </c>
      <c r="G290" s="1">
        <v>1</v>
      </c>
    </row>
    <row r="291" spans="1:7" x14ac:dyDescent="0.25">
      <c r="A291">
        <v>3</v>
      </c>
      <c r="B291">
        <v>2.6988251750000001</v>
      </c>
      <c r="C291">
        <v>0.342324358</v>
      </c>
      <c r="D291" t="s">
        <v>9</v>
      </c>
      <c r="E291">
        <v>1.37532703</v>
      </c>
      <c r="F291">
        <v>0</v>
      </c>
      <c r="G291" s="1">
        <v>1</v>
      </c>
    </row>
    <row r="292" spans="1:7" x14ac:dyDescent="0.25">
      <c r="A292">
        <v>8</v>
      </c>
      <c r="B292">
        <v>0.79735257900000001</v>
      </c>
      <c r="C292">
        <v>0.78979545200000001</v>
      </c>
      <c r="D292" t="s">
        <v>7</v>
      </c>
      <c r="E292">
        <v>1.9587796019999999</v>
      </c>
      <c r="F292">
        <v>3</v>
      </c>
      <c r="G292" s="1">
        <v>0.95840779600000003</v>
      </c>
    </row>
    <row r="293" spans="1:7" x14ac:dyDescent="0.25">
      <c r="A293">
        <v>7</v>
      </c>
      <c r="B293">
        <v>8.5038552650000003</v>
      </c>
      <c r="C293">
        <v>0.11557410799999999</v>
      </c>
      <c r="D293" t="s">
        <v>7</v>
      </c>
      <c r="E293">
        <v>2.5981605729999999</v>
      </c>
      <c r="F293">
        <v>0</v>
      </c>
      <c r="G293" s="1">
        <v>1</v>
      </c>
    </row>
    <row r="294" spans="1:7" x14ac:dyDescent="0.25">
      <c r="A294">
        <v>1</v>
      </c>
      <c r="B294">
        <v>2.665986781</v>
      </c>
      <c r="C294">
        <v>1.8612442E-2</v>
      </c>
      <c r="D294" t="s">
        <v>10</v>
      </c>
      <c r="E294">
        <v>4.1286710309999997</v>
      </c>
      <c r="F294">
        <v>4</v>
      </c>
      <c r="G294" s="1">
        <v>1</v>
      </c>
    </row>
    <row r="295" spans="1:7" x14ac:dyDescent="0.25">
      <c r="A295">
        <v>2</v>
      </c>
      <c r="B295">
        <v>1.1183800699999999</v>
      </c>
      <c r="C295">
        <v>0.30251932100000001</v>
      </c>
      <c r="D295" t="s">
        <v>9</v>
      </c>
      <c r="E295">
        <v>1.2392937580000001</v>
      </c>
      <c r="F295">
        <v>2</v>
      </c>
      <c r="G295" s="1">
        <v>1</v>
      </c>
    </row>
    <row r="296" spans="1:7" x14ac:dyDescent="0.25">
      <c r="A296">
        <v>4</v>
      </c>
      <c r="B296">
        <v>1.7917652420000001</v>
      </c>
      <c r="C296">
        <v>0.37346441600000002</v>
      </c>
      <c r="D296" t="s">
        <v>8</v>
      </c>
      <c r="E296">
        <v>2.526628101</v>
      </c>
      <c r="F296">
        <v>4</v>
      </c>
      <c r="G296" s="1">
        <v>0.95246613800000002</v>
      </c>
    </row>
    <row r="297" spans="1:7" x14ac:dyDescent="0.25">
      <c r="A297">
        <v>6</v>
      </c>
      <c r="B297">
        <v>4.9148209170000001</v>
      </c>
      <c r="C297">
        <v>0.47652017099999999</v>
      </c>
      <c r="D297" t="s">
        <v>7</v>
      </c>
      <c r="E297">
        <v>5.8372434100000001</v>
      </c>
      <c r="F297">
        <v>0</v>
      </c>
      <c r="G297" s="1">
        <v>1</v>
      </c>
    </row>
    <row r="298" spans="1:7" x14ac:dyDescent="0.25">
      <c r="A298">
        <v>4</v>
      </c>
      <c r="B298">
        <v>0.52883736599999998</v>
      </c>
      <c r="C298">
        <v>0.230609813</v>
      </c>
      <c r="D298" t="s">
        <v>9</v>
      </c>
      <c r="E298">
        <v>9.1593731500000004</v>
      </c>
      <c r="F298">
        <v>1</v>
      </c>
      <c r="G298" s="1">
        <v>1</v>
      </c>
    </row>
    <row r="299" spans="1:7" x14ac:dyDescent="0.25">
      <c r="A299">
        <v>6</v>
      </c>
      <c r="B299">
        <v>1.03947642</v>
      </c>
      <c r="C299">
        <v>0.22772690600000001</v>
      </c>
      <c r="D299" t="s">
        <v>11</v>
      </c>
      <c r="E299">
        <v>1.691866096</v>
      </c>
      <c r="F299">
        <v>1</v>
      </c>
      <c r="G299" s="1">
        <v>0.97770551900000002</v>
      </c>
    </row>
    <row r="300" spans="1:7" x14ac:dyDescent="0.25">
      <c r="A300">
        <v>8</v>
      </c>
      <c r="B300">
        <v>3.4136941049999998</v>
      </c>
      <c r="C300">
        <v>0.26948199299999998</v>
      </c>
      <c r="D300" t="s">
        <v>7</v>
      </c>
      <c r="E300">
        <v>0.59450640700000001</v>
      </c>
      <c r="F300">
        <v>1</v>
      </c>
      <c r="G300" s="1">
        <v>0.98039737800000004</v>
      </c>
    </row>
    <row r="301" spans="1:7" x14ac:dyDescent="0.25">
      <c r="A301">
        <v>7</v>
      </c>
      <c r="B301">
        <v>1.1371525979999999</v>
      </c>
      <c r="C301">
        <v>0.168316577</v>
      </c>
      <c r="D301" t="s">
        <v>7</v>
      </c>
      <c r="E301">
        <v>4.34690697</v>
      </c>
      <c r="F301">
        <v>2</v>
      </c>
      <c r="G301" s="1">
        <v>1</v>
      </c>
    </row>
    <row r="302" spans="1:7" x14ac:dyDescent="0.25">
      <c r="A302">
        <v>5</v>
      </c>
      <c r="B302">
        <v>4.7178961340000001</v>
      </c>
      <c r="C302">
        <v>0.39422182</v>
      </c>
      <c r="D302" t="s">
        <v>7</v>
      </c>
      <c r="E302">
        <v>0.77309150000000004</v>
      </c>
      <c r="F302">
        <v>4</v>
      </c>
      <c r="G302" s="1">
        <v>1</v>
      </c>
    </row>
    <row r="303" spans="1:7" x14ac:dyDescent="0.25">
      <c r="A303">
        <v>2</v>
      </c>
      <c r="B303">
        <v>0.41935035900000001</v>
      </c>
      <c r="C303">
        <v>0.239935332</v>
      </c>
      <c r="D303" t="s">
        <v>11</v>
      </c>
      <c r="E303">
        <v>3.9401862259999998</v>
      </c>
      <c r="F303">
        <v>4</v>
      </c>
      <c r="G303" s="1">
        <v>1</v>
      </c>
    </row>
    <row r="304" spans="1:7" x14ac:dyDescent="0.25">
      <c r="A304">
        <v>1</v>
      </c>
      <c r="B304">
        <v>4.3151155149999996</v>
      </c>
      <c r="C304">
        <v>0.56764664099999995</v>
      </c>
      <c r="D304" t="s">
        <v>10</v>
      </c>
      <c r="E304">
        <v>2.7771651880000001</v>
      </c>
      <c r="F304">
        <v>0</v>
      </c>
      <c r="G304" s="1">
        <v>0.95161159399999995</v>
      </c>
    </row>
    <row r="305" spans="1:7" x14ac:dyDescent="0.25">
      <c r="A305">
        <v>7</v>
      </c>
      <c r="B305">
        <v>0.21239973600000001</v>
      </c>
      <c r="C305">
        <v>0.11786883099999999</v>
      </c>
      <c r="D305" t="s">
        <v>8</v>
      </c>
      <c r="E305">
        <v>2.6174548529999999</v>
      </c>
      <c r="F305">
        <v>2</v>
      </c>
      <c r="G305" s="1">
        <v>1</v>
      </c>
    </row>
    <row r="306" spans="1:7" x14ac:dyDescent="0.25">
      <c r="A306">
        <v>4</v>
      </c>
      <c r="B306">
        <v>3.8017715000000001E-2</v>
      </c>
      <c r="C306">
        <v>0.188414322</v>
      </c>
      <c r="D306" t="s">
        <v>10</v>
      </c>
      <c r="E306">
        <v>1.3062444719999999</v>
      </c>
      <c r="F306">
        <v>3</v>
      </c>
      <c r="G306" s="1">
        <v>1</v>
      </c>
    </row>
    <row r="307" spans="1:7" x14ac:dyDescent="0.25">
      <c r="A307">
        <v>1</v>
      </c>
      <c r="B307">
        <v>6.8549286939999998</v>
      </c>
      <c r="C307">
        <v>0.24239307399999999</v>
      </c>
      <c r="D307" t="s">
        <v>8</v>
      </c>
      <c r="E307">
        <v>10.41547871</v>
      </c>
      <c r="F307">
        <v>1</v>
      </c>
      <c r="G307" s="1">
        <v>1</v>
      </c>
    </row>
    <row r="308" spans="1:7" x14ac:dyDescent="0.25">
      <c r="A308">
        <v>6</v>
      </c>
      <c r="B308">
        <v>2.6120828220000001</v>
      </c>
      <c r="C308">
        <v>0.197705412</v>
      </c>
      <c r="D308" t="s">
        <v>8</v>
      </c>
      <c r="E308">
        <v>2.2973627329999999</v>
      </c>
      <c r="F308">
        <v>0</v>
      </c>
      <c r="G308" s="1">
        <v>1</v>
      </c>
    </row>
    <row r="309" spans="1:7" x14ac:dyDescent="0.25">
      <c r="A309">
        <v>5</v>
      </c>
      <c r="B309">
        <v>1.3007924529999999</v>
      </c>
      <c r="C309">
        <v>0.3991072</v>
      </c>
      <c r="D309" t="s">
        <v>9</v>
      </c>
      <c r="E309">
        <v>5.4183352989999998</v>
      </c>
      <c r="F309">
        <v>0</v>
      </c>
      <c r="G309" s="1">
        <v>1</v>
      </c>
    </row>
    <row r="310" spans="1:7" x14ac:dyDescent="0.25">
      <c r="A310">
        <v>8</v>
      </c>
      <c r="B310">
        <v>0.79422033800000003</v>
      </c>
      <c r="C310">
        <v>0.2230009</v>
      </c>
      <c r="D310" t="s">
        <v>9</v>
      </c>
      <c r="E310">
        <v>3.4732597510000001</v>
      </c>
      <c r="F310">
        <v>0</v>
      </c>
      <c r="G310" s="1">
        <v>1</v>
      </c>
    </row>
    <row r="311" spans="1:7" x14ac:dyDescent="0.25">
      <c r="A311">
        <v>5</v>
      </c>
      <c r="B311">
        <v>2.8782663550000001</v>
      </c>
      <c r="C311">
        <v>0.159566917</v>
      </c>
      <c r="D311" t="s">
        <v>9</v>
      </c>
      <c r="E311">
        <v>4.8914067960000001</v>
      </c>
      <c r="F311">
        <v>2</v>
      </c>
      <c r="G311" s="1">
        <v>1</v>
      </c>
    </row>
    <row r="312" spans="1:7" x14ac:dyDescent="0.25">
      <c r="A312">
        <v>4</v>
      </c>
      <c r="B312">
        <v>2.133946795</v>
      </c>
      <c r="C312">
        <v>0.32378294299999999</v>
      </c>
      <c r="D312" t="s">
        <v>8</v>
      </c>
      <c r="E312">
        <v>8.4367739099999994</v>
      </c>
      <c r="F312">
        <v>1</v>
      </c>
      <c r="G312" s="1">
        <v>1</v>
      </c>
    </row>
    <row r="313" spans="1:7" x14ac:dyDescent="0.25">
      <c r="A313">
        <v>10</v>
      </c>
      <c r="B313">
        <v>14.33777637</v>
      </c>
      <c r="C313">
        <v>0.30948418300000002</v>
      </c>
      <c r="D313" t="s">
        <v>7</v>
      </c>
      <c r="E313">
        <v>1.3123699310000001</v>
      </c>
      <c r="F313">
        <v>1</v>
      </c>
      <c r="G313" s="1">
        <v>1</v>
      </c>
    </row>
    <row r="314" spans="1:7" x14ac:dyDescent="0.25">
      <c r="A314">
        <v>7</v>
      </c>
      <c r="B314">
        <v>12.261985299999999</v>
      </c>
      <c r="C314">
        <v>0.36599786699999998</v>
      </c>
      <c r="D314" t="s">
        <v>7</v>
      </c>
      <c r="E314">
        <v>1.6131046550000001</v>
      </c>
      <c r="F314">
        <v>1</v>
      </c>
      <c r="G314" s="1">
        <v>1</v>
      </c>
    </row>
    <row r="315" spans="1:7" x14ac:dyDescent="0.25">
      <c r="A315">
        <v>4</v>
      </c>
      <c r="B315">
        <v>3.023775696</v>
      </c>
      <c r="C315">
        <v>0.43230971800000001</v>
      </c>
      <c r="D315" t="s">
        <v>10</v>
      </c>
      <c r="E315">
        <v>2.0966722419999999</v>
      </c>
      <c r="F315">
        <v>1</v>
      </c>
      <c r="G315" s="1">
        <v>0.82203360299999995</v>
      </c>
    </row>
    <row r="316" spans="1:7" x14ac:dyDescent="0.25">
      <c r="A316">
        <v>8</v>
      </c>
      <c r="B316">
        <v>1.7548727449999999</v>
      </c>
      <c r="C316">
        <v>0.64990204100000004</v>
      </c>
      <c r="D316" t="s">
        <v>7</v>
      </c>
      <c r="E316">
        <v>8.3344587709999995</v>
      </c>
      <c r="F316">
        <v>4</v>
      </c>
      <c r="G316" s="1">
        <v>1</v>
      </c>
    </row>
    <row r="317" spans="1:7" x14ac:dyDescent="0.25">
      <c r="A317">
        <v>5</v>
      </c>
      <c r="B317">
        <v>2.0267527620000001</v>
      </c>
      <c r="C317">
        <v>8.4160727000000005E-2</v>
      </c>
      <c r="D317" t="s">
        <v>10</v>
      </c>
      <c r="E317">
        <v>5.725969783</v>
      </c>
      <c r="F317">
        <v>1</v>
      </c>
      <c r="G317" s="1">
        <v>1</v>
      </c>
    </row>
    <row r="318" spans="1:7" x14ac:dyDescent="0.25">
      <c r="A318">
        <v>5</v>
      </c>
      <c r="B318">
        <v>3.441634589</v>
      </c>
      <c r="C318">
        <v>0.398045129</v>
      </c>
      <c r="D318" t="s">
        <v>11</v>
      </c>
      <c r="E318">
        <v>2.854758956</v>
      </c>
      <c r="F318">
        <v>1</v>
      </c>
      <c r="G318" s="1">
        <v>1</v>
      </c>
    </row>
    <row r="319" spans="1:7" x14ac:dyDescent="0.25">
      <c r="A319">
        <v>5</v>
      </c>
      <c r="B319">
        <v>0.32133462400000001</v>
      </c>
      <c r="C319">
        <v>9.2097869999999998E-2</v>
      </c>
      <c r="D319" t="s">
        <v>7</v>
      </c>
      <c r="E319">
        <v>2.5127428059999999</v>
      </c>
      <c r="F319">
        <v>1</v>
      </c>
      <c r="G319" s="1">
        <v>1</v>
      </c>
    </row>
    <row r="320" spans="1:7" x14ac:dyDescent="0.25">
      <c r="A320">
        <v>2</v>
      </c>
      <c r="B320">
        <v>1.194062985</v>
      </c>
      <c r="C320">
        <v>9.7201303000000003E-2</v>
      </c>
      <c r="D320" t="s">
        <v>11</v>
      </c>
      <c r="E320">
        <v>2.1785131180000001</v>
      </c>
      <c r="F320">
        <v>1</v>
      </c>
      <c r="G320" s="1">
        <v>0.96131166400000001</v>
      </c>
    </row>
    <row r="321" spans="1:7" x14ac:dyDescent="0.25">
      <c r="A321">
        <v>3</v>
      </c>
      <c r="B321">
        <v>0.234767698</v>
      </c>
      <c r="C321">
        <v>0.138081862</v>
      </c>
      <c r="D321" t="s">
        <v>8</v>
      </c>
      <c r="E321">
        <v>4.3130479660000001</v>
      </c>
      <c r="F321">
        <v>3</v>
      </c>
      <c r="G321" s="1">
        <v>1</v>
      </c>
    </row>
    <row r="322" spans="1:7" x14ac:dyDescent="0.25">
      <c r="A322">
        <v>4</v>
      </c>
      <c r="B322">
        <v>0.22857287400000001</v>
      </c>
      <c r="C322">
        <v>2.6546465000000002E-2</v>
      </c>
      <c r="D322" t="s">
        <v>7</v>
      </c>
      <c r="E322">
        <v>8.0505923050000003</v>
      </c>
      <c r="F322">
        <v>2</v>
      </c>
      <c r="G322" s="1">
        <v>1</v>
      </c>
    </row>
    <row r="323" spans="1:7" x14ac:dyDescent="0.25">
      <c r="A323">
        <v>9</v>
      </c>
      <c r="B323">
        <v>0.65386824600000004</v>
      </c>
      <c r="C323">
        <v>0.20535979800000001</v>
      </c>
      <c r="D323" t="s">
        <v>8</v>
      </c>
      <c r="E323">
        <v>4.5636188039999999</v>
      </c>
      <c r="F323">
        <v>2</v>
      </c>
      <c r="G323" s="1">
        <v>1</v>
      </c>
    </row>
    <row r="324" spans="1:7" x14ac:dyDescent="0.25">
      <c r="A324">
        <v>0</v>
      </c>
      <c r="B324">
        <v>1.992240767</v>
      </c>
      <c r="C324">
        <v>0.357889124</v>
      </c>
      <c r="D324" t="s">
        <v>8</v>
      </c>
      <c r="E324">
        <v>3.300227848</v>
      </c>
      <c r="F324">
        <v>3</v>
      </c>
      <c r="G324" s="1">
        <v>1</v>
      </c>
    </row>
    <row r="325" spans="1:7" x14ac:dyDescent="0.25">
      <c r="A325">
        <v>5</v>
      </c>
      <c r="B325">
        <v>4.6082043969999997</v>
      </c>
      <c r="C325">
        <v>9.1569080999999997E-2</v>
      </c>
      <c r="D325" t="s">
        <v>7</v>
      </c>
      <c r="E325">
        <v>5.0595605289999996</v>
      </c>
      <c r="F325">
        <v>2</v>
      </c>
      <c r="G325" s="1">
        <v>1</v>
      </c>
    </row>
    <row r="326" spans="1:7" x14ac:dyDescent="0.25">
      <c r="A326">
        <v>5</v>
      </c>
      <c r="B326">
        <v>1.993655213</v>
      </c>
      <c r="C326">
        <v>0.51047834800000003</v>
      </c>
      <c r="D326" t="s">
        <v>7</v>
      </c>
      <c r="E326">
        <v>1.890173686</v>
      </c>
      <c r="F326">
        <v>1</v>
      </c>
      <c r="G326" s="1">
        <v>1</v>
      </c>
    </row>
    <row r="327" spans="1:7" x14ac:dyDescent="0.25">
      <c r="A327">
        <v>5</v>
      </c>
      <c r="B327">
        <v>1.2260556090000001</v>
      </c>
      <c r="C327">
        <v>0.12206415299999999</v>
      </c>
      <c r="D327" t="s">
        <v>7</v>
      </c>
      <c r="E327">
        <v>9.0695976970000007</v>
      </c>
      <c r="F327">
        <v>3</v>
      </c>
      <c r="G327" s="1">
        <v>1</v>
      </c>
    </row>
    <row r="328" spans="1:7" x14ac:dyDescent="0.25">
      <c r="A328">
        <v>5</v>
      </c>
      <c r="B328">
        <v>0.25782745000000001</v>
      </c>
      <c r="C328">
        <v>2.3322517000000001E-2</v>
      </c>
      <c r="D328" t="s">
        <v>7</v>
      </c>
      <c r="E328">
        <v>9.0553125720000001</v>
      </c>
      <c r="F328">
        <v>0</v>
      </c>
      <c r="G328" s="1">
        <v>1</v>
      </c>
    </row>
    <row r="329" spans="1:7" x14ac:dyDescent="0.25">
      <c r="A329">
        <v>4</v>
      </c>
      <c r="B329">
        <v>2.3974938899999998</v>
      </c>
      <c r="C329">
        <v>8.4715145000000006E-2</v>
      </c>
      <c r="D329" t="s">
        <v>7</v>
      </c>
      <c r="E329">
        <v>3.1454911050000001</v>
      </c>
      <c r="F329">
        <v>4</v>
      </c>
      <c r="G329" s="1">
        <v>1</v>
      </c>
    </row>
    <row r="330" spans="1:7" x14ac:dyDescent="0.25">
      <c r="A330">
        <v>9</v>
      </c>
      <c r="B330">
        <v>0.94935013899999998</v>
      </c>
      <c r="C330">
        <v>9.1883049999999994E-2</v>
      </c>
      <c r="D330" t="s">
        <v>11</v>
      </c>
      <c r="E330">
        <v>1.746818773</v>
      </c>
      <c r="F330">
        <v>3</v>
      </c>
      <c r="G330" s="1">
        <v>1</v>
      </c>
    </row>
    <row r="331" spans="1:7" x14ac:dyDescent="0.25">
      <c r="A331">
        <v>6</v>
      </c>
      <c r="B331">
        <v>2.8630229790000001</v>
      </c>
      <c r="C331">
        <v>0.45716423899999997</v>
      </c>
      <c r="D331" t="s">
        <v>7</v>
      </c>
      <c r="E331">
        <v>1.7466033750000001</v>
      </c>
      <c r="F331">
        <v>3</v>
      </c>
      <c r="G331" s="1">
        <v>1</v>
      </c>
    </row>
    <row r="332" spans="1:7" x14ac:dyDescent="0.25">
      <c r="A332">
        <v>2</v>
      </c>
      <c r="B332">
        <v>11.341371390000001</v>
      </c>
      <c r="C332">
        <v>0.390301342</v>
      </c>
      <c r="D332" t="s">
        <v>8</v>
      </c>
      <c r="E332">
        <v>2.4584198050000001</v>
      </c>
      <c r="F332">
        <v>1</v>
      </c>
      <c r="G332" s="1">
        <v>1</v>
      </c>
    </row>
    <row r="333" spans="1:7" x14ac:dyDescent="0.25">
      <c r="A333">
        <v>6</v>
      </c>
      <c r="B333">
        <v>0.35403501999999998</v>
      </c>
      <c r="C333">
        <v>0.232811938</v>
      </c>
      <c r="D333" t="s">
        <v>7</v>
      </c>
      <c r="E333">
        <v>4.0647751669999996</v>
      </c>
      <c r="F333">
        <v>2</v>
      </c>
      <c r="G333" s="1">
        <v>1</v>
      </c>
    </row>
    <row r="334" spans="1:7" x14ac:dyDescent="0.25">
      <c r="A334">
        <v>6</v>
      </c>
      <c r="B334">
        <v>0.71524901200000002</v>
      </c>
      <c r="C334">
        <v>0.32987714800000001</v>
      </c>
      <c r="D334" t="s">
        <v>9</v>
      </c>
      <c r="E334">
        <v>0.50514666799999997</v>
      </c>
      <c r="F334">
        <v>4</v>
      </c>
      <c r="G334" s="1">
        <v>1</v>
      </c>
    </row>
    <row r="335" spans="1:7" x14ac:dyDescent="0.25">
      <c r="A335">
        <v>6</v>
      </c>
      <c r="B335">
        <v>1.9222024069999999</v>
      </c>
      <c r="C335">
        <v>0.47101929399999998</v>
      </c>
      <c r="D335" t="s">
        <v>11</v>
      </c>
      <c r="E335">
        <v>2.7660649419999999</v>
      </c>
      <c r="F335">
        <v>3</v>
      </c>
      <c r="G335" s="1">
        <v>1</v>
      </c>
    </row>
    <row r="336" spans="1:7" x14ac:dyDescent="0.25">
      <c r="A336">
        <v>5</v>
      </c>
      <c r="B336">
        <v>10.38416239</v>
      </c>
      <c r="C336">
        <v>0.314335172</v>
      </c>
      <c r="D336" t="s">
        <v>8</v>
      </c>
      <c r="E336">
        <v>5.946264438</v>
      </c>
      <c r="F336">
        <v>1</v>
      </c>
      <c r="G336" s="1">
        <v>1</v>
      </c>
    </row>
    <row r="337" spans="1:7" x14ac:dyDescent="0.25">
      <c r="A337">
        <v>2</v>
      </c>
      <c r="B337">
        <v>4.4327270499999996</v>
      </c>
      <c r="C337">
        <v>0.28598544999999997</v>
      </c>
      <c r="D337" t="s">
        <v>9</v>
      </c>
      <c r="E337">
        <v>2.3380766259999999</v>
      </c>
      <c r="F337">
        <v>0</v>
      </c>
      <c r="G337" s="1">
        <v>1</v>
      </c>
    </row>
    <row r="338" spans="1:7" x14ac:dyDescent="0.25">
      <c r="A338">
        <v>5</v>
      </c>
      <c r="B338">
        <v>6.8550959569999996</v>
      </c>
      <c r="C338">
        <v>0.46038821600000002</v>
      </c>
      <c r="D338" t="s">
        <v>7</v>
      </c>
      <c r="E338">
        <v>1.5660160299999999</v>
      </c>
      <c r="F338">
        <v>1</v>
      </c>
      <c r="G338" s="1">
        <v>1</v>
      </c>
    </row>
    <row r="339" spans="1:7" x14ac:dyDescent="0.25">
      <c r="A339">
        <v>3</v>
      </c>
      <c r="B339">
        <v>1.2181126339999999</v>
      </c>
      <c r="C339">
        <v>0.133241515</v>
      </c>
      <c r="D339" t="s">
        <v>8</v>
      </c>
      <c r="E339">
        <v>3.832732638</v>
      </c>
      <c r="F339">
        <v>0</v>
      </c>
      <c r="G339" s="1">
        <v>1</v>
      </c>
    </row>
    <row r="340" spans="1:7" x14ac:dyDescent="0.25">
      <c r="A340">
        <v>3</v>
      </c>
      <c r="B340">
        <v>14.49940368</v>
      </c>
      <c r="C340">
        <v>7.2743358999999994E-2</v>
      </c>
      <c r="D340" t="s">
        <v>7</v>
      </c>
      <c r="E340">
        <v>2.8189592289999998</v>
      </c>
      <c r="F340">
        <v>5</v>
      </c>
      <c r="G340" s="1">
        <v>1</v>
      </c>
    </row>
    <row r="341" spans="1:7" x14ac:dyDescent="0.25">
      <c r="A341">
        <v>3</v>
      </c>
      <c r="B341">
        <v>0.32553915900000002</v>
      </c>
      <c r="C341">
        <v>0.27741055100000001</v>
      </c>
      <c r="D341" t="s">
        <v>7</v>
      </c>
      <c r="E341">
        <v>5.038873368</v>
      </c>
      <c r="F341">
        <v>2</v>
      </c>
      <c r="G341" s="1">
        <v>1</v>
      </c>
    </row>
    <row r="342" spans="1:7" x14ac:dyDescent="0.25">
      <c r="A342">
        <v>6</v>
      </c>
      <c r="B342">
        <v>0.16328272799999999</v>
      </c>
      <c r="C342">
        <v>0.25314572499999999</v>
      </c>
      <c r="D342" t="s">
        <v>9</v>
      </c>
      <c r="E342">
        <v>1.0692235400000001</v>
      </c>
      <c r="F342">
        <v>2</v>
      </c>
      <c r="G342" s="1">
        <v>0.7642584</v>
      </c>
    </row>
    <row r="343" spans="1:7" x14ac:dyDescent="0.25">
      <c r="A343">
        <v>6</v>
      </c>
      <c r="B343">
        <v>5.8055587370000001</v>
      </c>
      <c r="C343">
        <v>0.12265477700000001</v>
      </c>
      <c r="D343" t="s">
        <v>8</v>
      </c>
      <c r="E343">
        <v>3.9237944100000002</v>
      </c>
      <c r="F343">
        <v>2</v>
      </c>
      <c r="G343" s="1">
        <v>1</v>
      </c>
    </row>
    <row r="344" spans="1:7" x14ac:dyDescent="0.25">
      <c r="A344">
        <v>4</v>
      </c>
      <c r="B344">
        <v>7.8627923859999997</v>
      </c>
      <c r="C344">
        <v>0.42312940700000001</v>
      </c>
      <c r="D344" t="s">
        <v>7</v>
      </c>
      <c r="E344">
        <v>8.0539154659999994</v>
      </c>
      <c r="F344">
        <v>0</v>
      </c>
      <c r="G344" s="1">
        <v>1</v>
      </c>
    </row>
    <row r="345" spans="1:7" x14ac:dyDescent="0.25">
      <c r="A345">
        <v>5</v>
      </c>
      <c r="B345">
        <v>0.28486240899999998</v>
      </c>
      <c r="C345">
        <v>0.19094101899999999</v>
      </c>
      <c r="D345" t="s">
        <v>9</v>
      </c>
      <c r="E345">
        <v>4.0397964440000003</v>
      </c>
      <c r="F345">
        <v>1</v>
      </c>
      <c r="G345" s="1">
        <v>0.90874134200000001</v>
      </c>
    </row>
    <row r="346" spans="1:7" x14ac:dyDescent="0.25">
      <c r="A346">
        <v>5</v>
      </c>
      <c r="B346">
        <v>0.36117687599999998</v>
      </c>
      <c r="C346">
        <v>0.168222488</v>
      </c>
      <c r="D346" t="s">
        <v>9</v>
      </c>
      <c r="E346">
        <v>1.715552636</v>
      </c>
      <c r="F346">
        <v>0</v>
      </c>
      <c r="G346" s="1">
        <v>0.79845902199999996</v>
      </c>
    </row>
    <row r="347" spans="1:7" x14ac:dyDescent="0.25">
      <c r="A347">
        <v>7</v>
      </c>
      <c r="B347">
        <v>0.101210703</v>
      </c>
      <c r="C347">
        <v>0.33933390000000002</v>
      </c>
      <c r="D347" t="s">
        <v>10</v>
      </c>
      <c r="E347">
        <v>0.25733968099999999</v>
      </c>
      <c r="F347">
        <v>2</v>
      </c>
      <c r="G347" s="1">
        <v>0.98717484799999999</v>
      </c>
    </row>
    <row r="348" spans="1:7" x14ac:dyDescent="0.25">
      <c r="A348">
        <v>5</v>
      </c>
      <c r="B348">
        <v>0.331144508</v>
      </c>
      <c r="C348">
        <v>0.183055526</v>
      </c>
      <c r="D348" t="s">
        <v>7</v>
      </c>
      <c r="E348">
        <v>1.4280343280000001</v>
      </c>
      <c r="F348">
        <v>5</v>
      </c>
      <c r="G348" s="1">
        <v>1</v>
      </c>
    </row>
    <row r="349" spans="1:7" x14ac:dyDescent="0.25">
      <c r="A349">
        <v>3</v>
      </c>
      <c r="B349">
        <v>0.70496458200000001</v>
      </c>
      <c r="C349">
        <v>3.6751594999999998E-2</v>
      </c>
      <c r="D349" t="s">
        <v>7</v>
      </c>
      <c r="E349">
        <v>2.568988402</v>
      </c>
      <c r="F349">
        <v>1</v>
      </c>
      <c r="G349" s="1">
        <v>1</v>
      </c>
    </row>
    <row r="350" spans="1:7" x14ac:dyDescent="0.25">
      <c r="A350">
        <v>4</v>
      </c>
      <c r="B350">
        <v>10.52734538</v>
      </c>
      <c r="C350">
        <v>0.31012364100000001</v>
      </c>
      <c r="D350" t="s">
        <v>9</v>
      </c>
      <c r="E350">
        <v>0.64053261100000003</v>
      </c>
      <c r="F350">
        <v>1</v>
      </c>
      <c r="G350" s="1">
        <v>1</v>
      </c>
    </row>
    <row r="351" spans="1:7" x14ac:dyDescent="0.25">
      <c r="A351">
        <v>7</v>
      </c>
      <c r="B351">
        <v>3.3065981440000001</v>
      </c>
      <c r="C351">
        <v>0.16210057899999999</v>
      </c>
      <c r="D351" t="s">
        <v>7</v>
      </c>
      <c r="E351">
        <v>3.0438957879999999</v>
      </c>
      <c r="F351">
        <v>3</v>
      </c>
      <c r="G351" s="1">
        <v>1</v>
      </c>
    </row>
    <row r="352" spans="1:7" x14ac:dyDescent="0.25">
      <c r="A352">
        <v>5</v>
      </c>
      <c r="B352">
        <v>4.522716333</v>
      </c>
      <c r="C352">
        <v>0.28500484999999998</v>
      </c>
      <c r="D352" t="s">
        <v>11</v>
      </c>
      <c r="E352">
        <v>2.5308103790000001</v>
      </c>
      <c r="F352">
        <v>1</v>
      </c>
      <c r="G352" s="1">
        <v>1</v>
      </c>
    </row>
    <row r="353" spans="1:7" x14ac:dyDescent="0.25">
      <c r="A353">
        <v>7</v>
      </c>
      <c r="B353">
        <v>4.4901952759999997</v>
      </c>
      <c r="C353">
        <v>0.202252771</v>
      </c>
      <c r="D353" t="s">
        <v>11</v>
      </c>
      <c r="E353">
        <v>1.11504892</v>
      </c>
      <c r="F353">
        <v>1</v>
      </c>
      <c r="G353" s="1">
        <v>1</v>
      </c>
    </row>
    <row r="354" spans="1:7" x14ac:dyDescent="0.25">
      <c r="A354">
        <v>8</v>
      </c>
      <c r="B354">
        <v>2.2976294629999998</v>
      </c>
      <c r="C354">
        <v>0.23168622899999999</v>
      </c>
      <c r="D354" t="s">
        <v>8</v>
      </c>
      <c r="E354">
        <v>4.678400742</v>
      </c>
      <c r="F354">
        <v>1</v>
      </c>
      <c r="G354" s="1">
        <v>1</v>
      </c>
    </row>
    <row r="355" spans="1:7" x14ac:dyDescent="0.25">
      <c r="A355">
        <v>7</v>
      </c>
      <c r="B355">
        <v>4.7908828889999997</v>
      </c>
      <c r="C355">
        <v>0.16892844700000001</v>
      </c>
      <c r="D355" t="s">
        <v>8</v>
      </c>
      <c r="E355">
        <v>5.4528570240000001</v>
      </c>
      <c r="F355">
        <v>2</v>
      </c>
      <c r="G355" s="1">
        <v>1</v>
      </c>
    </row>
    <row r="356" spans="1:7" x14ac:dyDescent="0.25">
      <c r="A356">
        <v>5</v>
      </c>
      <c r="B356">
        <v>2.7175923279999998</v>
      </c>
      <c r="C356">
        <v>0.39590235800000001</v>
      </c>
      <c r="D356" t="s">
        <v>10</v>
      </c>
      <c r="E356">
        <v>9.5913940059999998</v>
      </c>
      <c r="F356">
        <v>3</v>
      </c>
      <c r="G356" s="1">
        <v>1</v>
      </c>
    </row>
    <row r="357" spans="1:7" x14ac:dyDescent="0.25">
      <c r="A357">
        <v>8</v>
      </c>
      <c r="B357">
        <v>1.1330220870000001</v>
      </c>
      <c r="C357">
        <v>4.5196766999999999E-2</v>
      </c>
      <c r="D357" t="s">
        <v>9</v>
      </c>
      <c r="E357">
        <v>2.6368856119999999</v>
      </c>
      <c r="F357">
        <v>2</v>
      </c>
      <c r="G357" s="1">
        <v>1</v>
      </c>
    </row>
    <row r="358" spans="1:7" x14ac:dyDescent="0.25">
      <c r="A358">
        <v>4</v>
      </c>
      <c r="B358">
        <v>2.470520144</v>
      </c>
      <c r="C358">
        <v>0.114695175</v>
      </c>
      <c r="D358" t="s">
        <v>10</v>
      </c>
      <c r="E358">
        <v>0.99878282500000004</v>
      </c>
      <c r="F358">
        <v>2</v>
      </c>
      <c r="G358" s="1">
        <v>1</v>
      </c>
    </row>
    <row r="359" spans="1:7" x14ac:dyDescent="0.25">
      <c r="A359">
        <v>6</v>
      </c>
      <c r="B359">
        <v>2.2875469929999999</v>
      </c>
      <c r="C359">
        <v>0.17899823400000001</v>
      </c>
      <c r="D359" t="s">
        <v>7</v>
      </c>
      <c r="E359">
        <v>1.1950857690000001</v>
      </c>
      <c r="F359">
        <v>3</v>
      </c>
      <c r="G359" s="1">
        <v>1</v>
      </c>
    </row>
    <row r="360" spans="1:7" x14ac:dyDescent="0.25">
      <c r="A360">
        <v>8</v>
      </c>
      <c r="B360">
        <v>5.2025053610000001</v>
      </c>
      <c r="C360">
        <v>0.29433627899999998</v>
      </c>
      <c r="D360" t="s">
        <v>11</v>
      </c>
      <c r="E360">
        <v>7.352477028</v>
      </c>
      <c r="F360">
        <v>2</v>
      </c>
      <c r="G360" s="1">
        <v>1</v>
      </c>
    </row>
    <row r="361" spans="1:7" x14ac:dyDescent="0.25">
      <c r="A361">
        <v>6</v>
      </c>
      <c r="B361">
        <v>12.007027839999999</v>
      </c>
      <c r="C361">
        <v>0.13536982</v>
      </c>
      <c r="D361" t="s">
        <v>9</v>
      </c>
      <c r="E361">
        <v>3.4612228229999999</v>
      </c>
      <c r="F361">
        <v>2</v>
      </c>
      <c r="G361" s="1">
        <v>1</v>
      </c>
    </row>
    <row r="362" spans="1:7" x14ac:dyDescent="0.25">
      <c r="A362">
        <v>3</v>
      </c>
      <c r="B362">
        <v>1.5882040959999999</v>
      </c>
      <c r="C362">
        <v>0.27428660599999999</v>
      </c>
      <c r="D362" t="s">
        <v>8</v>
      </c>
      <c r="E362">
        <v>2.8200985439999999</v>
      </c>
      <c r="F362">
        <v>4</v>
      </c>
      <c r="G362" s="1">
        <v>0</v>
      </c>
    </row>
    <row r="363" spans="1:7" x14ac:dyDescent="0.25">
      <c r="A363">
        <v>8</v>
      </c>
      <c r="B363">
        <v>4.3240347909999999</v>
      </c>
      <c r="C363">
        <v>0.23918110000000001</v>
      </c>
      <c r="D363" t="s">
        <v>9</v>
      </c>
      <c r="E363">
        <v>6.4792326659999997</v>
      </c>
      <c r="F363">
        <v>1</v>
      </c>
      <c r="G363" s="1">
        <v>0</v>
      </c>
    </row>
    <row r="364" spans="1:7" x14ac:dyDescent="0.25">
      <c r="A364">
        <v>4</v>
      </c>
      <c r="B364">
        <v>0.31529166400000003</v>
      </c>
      <c r="C364">
        <v>0.43714930899999999</v>
      </c>
      <c r="D364" t="s">
        <v>8</v>
      </c>
      <c r="E364">
        <v>1.8193720529999999</v>
      </c>
      <c r="F364">
        <v>3</v>
      </c>
      <c r="G364" s="1">
        <v>0</v>
      </c>
    </row>
    <row r="365" spans="1:7" x14ac:dyDescent="0.25">
      <c r="A365">
        <v>7</v>
      </c>
      <c r="B365">
        <v>4.4994828069999997</v>
      </c>
      <c r="C365">
        <v>0.38950548800000001</v>
      </c>
      <c r="D365" t="s">
        <v>10</v>
      </c>
      <c r="E365">
        <v>8.4136920909999997</v>
      </c>
      <c r="F365">
        <v>4</v>
      </c>
      <c r="G365" s="1">
        <v>0</v>
      </c>
    </row>
    <row r="366" spans="1:7" x14ac:dyDescent="0.25">
      <c r="A366">
        <v>2</v>
      </c>
      <c r="B366">
        <v>1.392861178</v>
      </c>
      <c r="C366">
        <v>0.43787379500000001</v>
      </c>
      <c r="D366" t="s">
        <v>11</v>
      </c>
      <c r="E366">
        <v>2.0461243599999999</v>
      </c>
      <c r="F366">
        <v>2</v>
      </c>
      <c r="G366" s="1">
        <v>0</v>
      </c>
    </row>
    <row r="367" spans="1:7" x14ac:dyDescent="0.25">
      <c r="A367">
        <v>10</v>
      </c>
      <c r="B367">
        <v>0.120560848</v>
      </c>
      <c r="C367">
        <v>0.10533208300000001</v>
      </c>
      <c r="D367" t="s">
        <v>8</v>
      </c>
      <c r="E367">
        <v>6.0334908650000001</v>
      </c>
      <c r="F367">
        <v>3</v>
      </c>
      <c r="G367" s="1">
        <v>1</v>
      </c>
    </row>
    <row r="368" spans="1:7" x14ac:dyDescent="0.25">
      <c r="A368">
        <v>6</v>
      </c>
      <c r="B368">
        <v>1.3541164910000001</v>
      </c>
      <c r="C368">
        <v>0.123874479</v>
      </c>
      <c r="D368" t="s">
        <v>7</v>
      </c>
      <c r="E368">
        <v>3.3439956280000001</v>
      </c>
      <c r="F368">
        <v>2</v>
      </c>
      <c r="G368" s="1">
        <v>1</v>
      </c>
    </row>
    <row r="369" spans="1:7" x14ac:dyDescent="0.25">
      <c r="A369">
        <v>4</v>
      </c>
      <c r="B369">
        <v>2.829773936</v>
      </c>
      <c r="C369">
        <v>0.33271550999999999</v>
      </c>
      <c r="D369" t="s">
        <v>7</v>
      </c>
      <c r="E369">
        <v>3.644371365</v>
      </c>
      <c r="F369">
        <v>2</v>
      </c>
      <c r="G369" s="1">
        <v>1</v>
      </c>
    </row>
    <row r="370" spans="1:7" x14ac:dyDescent="0.25">
      <c r="A370">
        <v>5</v>
      </c>
      <c r="B370">
        <v>0.380944956</v>
      </c>
      <c r="C370">
        <v>7.5670128000000003E-2</v>
      </c>
      <c r="D370" t="s">
        <v>10</v>
      </c>
      <c r="E370">
        <v>2.6177997479999999</v>
      </c>
      <c r="F370">
        <v>3</v>
      </c>
      <c r="G370" s="1">
        <v>1</v>
      </c>
    </row>
    <row r="371" spans="1:7" x14ac:dyDescent="0.25">
      <c r="A371">
        <v>6</v>
      </c>
      <c r="B371">
        <v>7.7324276679999997</v>
      </c>
      <c r="C371">
        <v>0.12996466800000001</v>
      </c>
      <c r="D371" t="s">
        <v>11</v>
      </c>
      <c r="E371">
        <v>8.3392634999999995</v>
      </c>
      <c r="F371">
        <v>3</v>
      </c>
      <c r="G371" s="1">
        <v>1</v>
      </c>
    </row>
    <row r="372" spans="1:7" x14ac:dyDescent="0.25">
      <c r="A372">
        <v>4</v>
      </c>
      <c r="B372">
        <v>0.24256445500000001</v>
      </c>
      <c r="C372">
        <v>0.181984804</v>
      </c>
      <c r="D372" t="s">
        <v>9</v>
      </c>
      <c r="E372">
        <v>1.586114268</v>
      </c>
      <c r="F372">
        <v>4</v>
      </c>
      <c r="G372" s="1">
        <v>1</v>
      </c>
    </row>
    <row r="373" spans="1:7" x14ac:dyDescent="0.25">
      <c r="A373">
        <v>5</v>
      </c>
      <c r="B373">
        <v>7.9780681170000003</v>
      </c>
      <c r="C373">
        <v>0.160501739</v>
      </c>
      <c r="D373" t="s">
        <v>7</v>
      </c>
      <c r="E373">
        <v>6.7624216239999999</v>
      </c>
      <c r="F373">
        <v>2</v>
      </c>
      <c r="G373" s="1">
        <v>1</v>
      </c>
    </row>
    <row r="374" spans="1:7" x14ac:dyDescent="0.25">
      <c r="A374">
        <v>6</v>
      </c>
      <c r="B374">
        <v>3.6841563740000001</v>
      </c>
      <c r="C374">
        <v>0.46551858499999998</v>
      </c>
      <c r="D374" t="s">
        <v>7</v>
      </c>
      <c r="E374">
        <v>1.3203828099999999</v>
      </c>
      <c r="F374">
        <v>1</v>
      </c>
      <c r="G374" s="1">
        <v>1</v>
      </c>
    </row>
    <row r="375" spans="1:7" x14ac:dyDescent="0.25">
      <c r="A375">
        <v>3</v>
      </c>
      <c r="B375">
        <v>1.2001442099999999</v>
      </c>
      <c r="C375">
        <v>0.31305367200000001</v>
      </c>
      <c r="D375" t="s">
        <v>7</v>
      </c>
      <c r="E375">
        <v>0.487403329</v>
      </c>
      <c r="F375">
        <v>3</v>
      </c>
      <c r="G375" s="1">
        <v>1</v>
      </c>
    </row>
    <row r="376" spans="1:7" x14ac:dyDescent="0.25">
      <c r="A376">
        <v>7</v>
      </c>
      <c r="B376">
        <v>1.4865814719999999</v>
      </c>
      <c r="C376">
        <v>0.11771975599999999</v>
      </c>
      <c r="D376" t="s">
        <v>9</v>
      </c>
      <c r="E376">
        <v>4.5758331419999996</v>
      </c>
      <c r="F376">
        <v>1</v>
      </c>
      <c r="G376" s="1">
        <v>1</v>
      </c>
    </row>
    <row r="377" spans="1:7" x14ac:dyDescent="0.25">
      <c r="A377">
        <v>7</v>
      </c>
      <c r="B377">
        <v>4.0505743340000002</v>
      </c>
      <c r="C377">
        <v>0.60287183600000005</v>
      </c>
      <c r="D377" t="s">
        <v>7</v>
      </c>
      <c r="E377">
        <v>2.9867511609999999</v>
      </c>
      <c r="F377">
        <v>1</v>
      </c>
      <c r="G377" s="1">
        <v>1</v>
      </c>
    </row>
    <row r="378" spans="1:7" x14ac:dyDescent="0.25">
      <c r="A378">
        <v>8</v>
      </c>
      <c r="B378">
        <v>2.7599257910000001</v>
      </c>
      <c r="C378">
        <v>0.31315143299999998</v>
      </c>
      <c r="D378" t="s">
        <v>7</v>
      </c>
      <c r="E378">
        <v>3.2248411020000001</v>
      </c>
      <c r="F378">
        <v>1</v>
      </c>
      <c r="G378" s="1">
        <v>1</v>
      </c>
    </row>
    <row r="379" spans="1:7" x14ac:dyDescent="0.25">
      <c r="A379">
        <v>4</v>
      </c>
      <c r="B379">
        <v>3.3409608259999999</v>
      </c>
      <c r="C379">
        <v>9.9975518999999999E-2</v>
      </c>
      <c r="D379" t="s">
        <v>9</v>
      </c>
      <c r="E379">
        <v>0.82310674800000005</v>
      </c>
      <c r="F379">
        <v>3</v>
      </c>
      <c r="G379" s="1">
        <v>1</v>
      </c>
    </row>
    <row r="380" spans="1:7" x14ac:dyDescent="0.25">
      <c r="A380">
        <v>7</v>
      </c>
      <c r="B380">
        <v>1.478783333</v>
      </c>
      <c r="C380">
        <v>0.12739747700000001</v>
      </c>
      <c r="D380" t="s">
        <v>9</v>
      </c>
      <c r="E380">
        <v>2.9889361999999999</v>
      </c>
      <c r="F380">
        <v>2</v>
      </c>
      <c r="G380" s="1">
        <v>1</v>
      </c>
    </row>
    <row r="381" spans="1:7" x14ac:dyDescent="0.25">
      <c r="A381">
        <v>3</v>
      </c>
      <c r="B381">
        <v>2.0071992810000001</v>
      </c>
      <c r="C381">
        <v>0.47614320100000002</v>
      </c>
      <c r="D381" t="s">
        <v>7</v>
      </c>
      <c r="E381">
        <v>1.905431034</v>
      </c>
      <c r="F381">
        <v>1</v>
      </c>
      <c r="G381" s="1">
        <v>1</v>
      </c>
    </row>
    <row r="382" spans="1:7" x14ac:dyDescent="0.25">
      <c r="A382">
        <v>4</v>
      </c>
      <c r="B382">
        <v>13.776016869999999</v>
      </c>
      <c r="C382">
        <v>0.30638253199999999</v>
      </c>
      <c r="D382" t="s">
        <v>9</v>
      </c>
      <c r="E382">
        <v>11.02958591</v>
      </c>
      <c r="F382">
        <v>0</v>
      </c>
      <c r="G382" s="1">
        <v>1</v>
      </c>
    </row>
    <row r="383" spans="1:7" x14ac:dyDescent="0.25">
      <c r="A383">
        <v>4</v>
      </c>
      <c r="B383">
        <v>0.72210108699999997</v>
      </c>
      <c r="C383">
        <v>0.25600020499999998</v>
      </c>
      <c r="D383" t="s">
        <v>10</v>
      </c>
      <c r="E383">
        <v>5.0693096769999997</v>
      </c>
      <c r="F383">
        <v>0</v>
      </c>
      <c r="G383" s="1">
        <v>1</v>
      </c>
    </row>
    <row r="384" spans="1:7" x14ac:dyDescent="0.25">
      <c r="A384">
        <v>0</v>
      </c>
      <c r="B384">
        <v>1.623113279</v>
      </c>
      <c r="C384">
        <v>0.17070500399999999</v>
      </c>
      <c r="D384" t="s">
        <v>9</v>
      </c>
      <c r="E384">
        <v>3.4014703179999999</v>
      </c>
      <c r="F384">
        <v>2</v>
      </c>
      <c r="G384" s="1">
        <v>0.99618586099999995</v>
      </c>
    </row>
    <row r="385" spans="1:7" x14ac:dyDescent="0.25">
      <c r="A385">
        <v>1</v>
      </c>
      <c r="B385">
        <v>1.035184444</v>
      </c>
      <c r="C385">
        <v>0.43435954300000001</v>
      </c>
      <c r="D385" t="s">
        <v>8</v>
      </c>
      <c r="E385">
        <v>6.1680150500000002</v>
      </c>
      <c r="F385">
        <v>1</v>
      </c>
      <c r="G385" s="1">
        <v>0.98018991200000005</v>
      </c>
    </row>
    <row r="386" spans="1:7" x14ac:dyDescent="0.25">
      <c r="A386">
        <v>1</v>
      </c>
      <c r="B386">
        <v>4.3459331700000003</v>
      </c>
      <c r="C386">
        <v>4.5377183000000001E-2</v>
      </c>
      <c r="D386" t="s">
        <v>10</v>
      </c>
      <c r="E386">
        <v>2.4527599659999999</v>
      </c>
      <c r="F386">
        <v>2</v>
      </c>
      <c r="G386" s="1">
        <v>0.99836906800000003</v>
      </c>
    </row>
    <row r="387" spans="1:7" x14ac:dyDescent="0.25">
      <c r="A387">
        <v>7</v>
      </c>
      <c r="B387">
        <v>4.3319309219999997</v>
      </c>
      <c r="C387">
        <v>9.6552540000000006E-2</v>
      </c>
      <c r="D387" t="s">
        <v>7</v>
      </c>
      <c r="E387">
        <v>3.5263931500000001</v>
      </c>
      <c r="F387">
        <v>2</v>
      </c>
      <c r="G387" s="1">
        <v>1</v>
      </c>
    </row>
    <row r="388" spans="1:7" x14ac:dyDescent="0.25">
      <c r="A388">
        <v>5</v>
      </c>
      <c r="B388">
        <v>1.037821697</v>
      </c>
      <c r="C388">
        <v>0.14567485999999999</v>
      </c>
      <c r="D388" t="s">
        <v>7</v>
      </c>
      <c r="E388">
        <v>2.3867277310000001</v>
      </c>
      <c r="F388">
        <v>1</v>
      </c>
      <c r="G388" s="1">
        <v>1</v>
      </c>
    </row>
    <row r="389" spans="1:7" x14ac:dyDescent="0.25">
      <c r="A389">
        <v>5</v>
      </c>
      <c r="B389">
        <v>0.25468189699999999</v>
      </c>
      <c r="C389">
        <v>0.10294484</v>
      </c>
      <c r="D389" t="s">
        <v>9</v>
      </c>
      <c r="E389">
        <v>1.9803684210000001</v>
      </c>
      <c r="F389">
        <v>5</v>
      </c>
      <c r="G389" s="1">
        <v>1</v>
      </c>
    </row>
    <row r="390" spans="1:7" x14ac:dyDescent="0.25">
      <c r="A390">
        <v>8</v>
      </c>
      <c r="B390">
        <v>3.4495596000000003E-2</v>
      </c>
      <c r="C390">
        <v>0.324118136</v>
      </c>
      <c r="D390" t="s">
        <v>9</v>
      </c>
      <c r="E390">
        <v>4.0247372920000002</v>
      </c>
      <c r="F390">
        <v>0</v>
      </c>
      <c r="G390" s="1">
        <v>1</v>
      </c>
    </row>
    <row r="391" spans="1:7" x14ac:dyDescent="0.25">
      <c r="A391">
        <v>3</v>
      </c>
      <c r="B391">
        <v>1.672968427</v>
      </c>
      <c r="C391">
        <v>0.46007828299999998</v>
      </c>
      <c r="D391" t="s">
        <v>9</v>
      </c>
      <c r="E391">
        <v>6.1418787220000004</v>
      </c>
      <c r="F391">
        <v>4</v>
      </c>
      <c r="G391" s="1">
        <v>1</v>
      </c>
    </row>
    <row r="392" spans="1:7" x14ac:dyDescent="0.25">
      <c r="A392">
        <v>5</v>
      </c>
      <c r="B392">
        <v>1.584615299</v>
      </c>
      <c r="C392">
        <v>0.60316526400000003</v>
      </c>
      <c r="D392" t="s">
        <v>7</v>
      </c>
      <c r="E392">
        <v>3.134555749</v>
      </c>
      <c r="F392">
        <v>3</v>
      </c>
      <c r="G392" s="1">
        <v>1</v>
      </c>
    </row>
    <row r="393" spans="1:7" x14ac:dyDescent="0.25">
      <c r="A393">
        <v>3</v>
      </c>
      <c r="B393">
        <v>13.367634089999999</v>
      </c>
      <c r="C393">
        <v>9.8501528000000005E-2</v>
      </c>
      <c r="D393" t="s">
        <v>11</v>
      </c>
      <c r="E393">
        <v>1.5418555979999999</v>
      </c>
      <c r="F393">
        <v>3</v>
      </c>
      <c r="G393" s="1">
        <v>1</v>
      </c>
    </row>
    <row r="394" spans="1:7" x14ac:dyDescent="0.25">
      <c r="A394">
        <v>5</v>
      </c>
      <c r="B394">
        <v>1.9035146999999999</v>
      </c>
      <c r="C394">
        <v>0.309396648</v>
      </c>
      <c r="D394" t="s">
        <v>7</v>
      </c>
      <c r="E394">
        <v>2.687957087</v>
      </c>
      <c r="F394">
        <v>0</v>
      </c>
      <c r="G394" s="1">
        <v>1</v>
      </c>
    </row>
    <row r="395" spans="1:7" x14ac:dyDescent="0.25">
      <c r="A395">
        <v>1</v>
      </c>
      <c r="B395">
        <v>0.888830181</v>
      </c>
      <c r="C395">
        <v>0.24891242899999999</v>
      </c>
      <c r="D395" t="s">
        <v>10</v>
      </c>
      <c r="E395">
        <v>1.9343962560000001</v>
      </c>
      <c r="F395">
        <v>5</v>
      </c>
      <c r="G395" s="1">
        <v>1</v>
      </c>
    </row>
    <row r="396" spans="1:7" x14ac:dyDescent="0.25">
      <c r="A396">
        <v>7</v>
      </c>
      <c r="B396">
        <v>6.6555437370000003</v>
      </c>
      <c r="C396">
        <v>0.308654553</v>
      </c>
      <c r="D396" t="s">
        <v>7</v>
      </c>
      <c r="E396">
        <v>2.4096010360000002</v>
      </c>
      <c r="F396">
        <v>2</v>
      </c>
      <c r="G396" s="1">
        <v>1</v>
      </c>
    </row>
    <row r="397" spans="1:7" x14ac:dyDescent="0.25">
      <c r="A397">
        <v>2</v>
      </c>
      <c r="B397">
        <v>2.0263223030000002</v>
      </c>
      <c r="C397">
        <v>0.40590839299999998</v>
      </c>
      <c r="D397" t="s">
        <v>10</v>
      </c>
      <c r="E397">
        <v>2.046413883</v>
      </c>
      <c r="F397">
        <v>0</v>
      </c>
      <c r="G397" s="1">
        <v>0.77533658299999997</v>
      </c>
    </row>
    <row r="398" spans="1:7" x14ac:dyDescent="0.25">
      <c r="A398">
        <v>4</v>
      </c>
      <c r="B398">
        <v>2.7426958219999999</v>
      </c>
      <c r="C398">
        <v>0.207776561</v>
      </c>
      <c r="D398" t="s">
        <v>7</v>
      </c>
      <c r="E398">
        <v>5.1363011939999996</v>
      </c>
      <c r="F398">
        <v>1</v>
      </c>
      <c r="G398" s="1">
        <v>1</v>
      </c>
    </row>
    <row r="399" spans="1:7" x14ac:dyDescent="0.25">
      <c r="A399">
        <v>6</v>
      </c>
      <c r="B399">
        <v>0.30167854500000002</v>
      </c>
      <c r="C399">
        <v>0.56627925599999995</v>
      </c>
      <c r="D399" t="s">
        <v>7</v>
      </c>
      <c r="E399">
        <v>12.80147015</v>
      </c>
      <c r="F399">
        <v>4</v>
      </c>
      <c r="G399" s="1">
        <v>1</v>
      </c>
    </row>
    <row r="400" spans="1:7" x14ac:dyDescent="0.25">
      <c r="A400">
        <v>7</v>
      </c>
      <c r="B400">
        <v>1.448252345</v>
      </c>
      <c r="C400">
        <v>0.47077544100000002</v>
      </c>
      <c r="D400" t="s">
        <v>7</v>
      </c>
      <c r="E400">
        <v>2.3323910419999998</v>
      </c>
      <c r="F400">
        <v>2</v>
      </c>
      <c r="G400" s="1">
        <v>1</v>
      </c>
    </row>
    <row r="401" spans="1:7" x14ac:dyDescent="0.25">
      <c r="A401">
        <v>9</v>
      </c>
      <c r="B401">
        <v>8.6592173199999998</v>
      </c>
      <c r="C401">
        <v>0.28405086600000001</v>
      </c>
      <c r="D401" t="s">
        <v>10</v>
      </c>
      <c r="E401">
        <v>3.384335095</v>
      </c>
      <c r="F401">
        <v>5</v>
      </c>
      <c r="G401" s="1">
        <v>1</v>
      </c>
    </row>
    <row r="402" spans="1:7" x14ac:dyDescent="0.25">
      <c r="A402">
        <v>4</v>
      </c>
      <c r="B402">
        <v>2.6711773989999998</v>
      </c>
      <c r="C402">
        <v>0.33995080999999999</v>
      </c>
      <c r="D402" t="s">
        <v>7</v>
      </c>
      <c r="E402">
        <v>2.0624809640000001</v>
      </c>
      <c r="F402">
        <v>5</v>
      </c>
      <c r="G402" s="1">
        <v>1</v>
      </c>
    </row>
    <row r="403" spans="1:7" x14ac:dyDescent="0.25">
      <c r="A403">
        <v>1</v>
      </c>
      <c r="B403">
        <v>1.267079418</v>
      </c>
      <c r="C403">
        <v>8.1871014000000006E-2</v>
      </c>
      <c r="D403" t="s">
        <v>11</v>
      </c>
      <c r="E403">
        <v>1.750778661</v>
      </c>
      <c r="F403">
        <v>2</v>
      </c>
      <c r="G403" s="1">
        <v>1</v>
      </c>
    </row>
    <row r="404" spans="1:7" x14ac:dyDescent="0.25">
      <c r="A404">
        <v>4</v>
      </c>
      <c r="B404">
        <v>2.9478299579999998</v>
      </c>
      <c r="C404">
        <v>8.2488904000000002E-2</v>
      </c>
      <c r="D404" t="s">
        <v>8</v>
      </c>
      <c r="E404">
        <v>2.0674911319999998</v>
      </c>
      <c r="F404">
        <v>2</v>
      </c>
      <c r="G404" s="1">
        <v>1</v>
      </c>
    </row>
    <row r="405" spans="1:7" x14ac:dyDescent="0.25">
      <c r="A405">
        <v>6</v>
      </c>
      <c r="B405">
        <v>7.2375712029999999</v>
      </c>
      <c r="C405">
        <v>9.2215214000000004E-2</v>
      </c>
      <c r="D405" t="s">
        <v>11</v>
      </c>
      <c r="E405">
        <v>0.31403874100000001</v>
      </c>
      <c r="F405">
        <v>2</v>
      </c>
      <c r="G405" s="1">
        <v>1</v>
      </c>
    </row>
    <row r="406" spans="1:7" x14ac:dyDescent="0.25">
      <c r="A406">
        <v>3</v>
      </c>
      <c r="B406">
        <v>0.96057695200000004</v>
      </c>
      <c r="C406">
        <v>0.29377849099999997</v>
      </c>
      <c r="D406" t="s">
        <v>7</v>
      </c>
      <c r="E406">
        <v>5.0727726219999996</v>
      </c>
      <c r="F406">
        <v>3</v>
      </c>
      <c r="G406" s="1">
        <v>1</v>
      </c>
    </row>
    <row r="407" spans="1:7" x14ac:dyDescent="0.25">
      <c r="A407">
        <v>4</v>
      </c>
      <c r="B407">
        <v>2.1103000170000001</v>
      </c>
      <c r="C407">
        <v>0.37572874899999997</v>
      </c>
      <c r="D407" t="s">
        <v>10</v>
      </c>
      <c r="E407">
        <v>0.93427267999999997</v>
      </c>
      <c r="F407">
        <v>2</v>
      </c>
      <c r="G407" s="1">
        <v>1</v>
      </c>
    </row>
    <row r="408" spans="1:7" x14ac:dyDescent="0.25">
      <c r="A408">
        <v>2</v>
      </c>
      <c r="B408">
        <v>9.5599995209999999</v>
      </c>
      <c r="C408">
        <v>6.7299725000000005E-2</v>
      </c>
      <c r="D408" t="s">
        <v>8</v>
      </c>
      <c r="E408">
        <v>4.4400536749999997</v>
      </c>
      <c r="F408">
        <v>0</v>
      </c>
      <c r="G408" s="1">
        <v>1</v>
      </c>
    </row>
    <row r="409" spans="1:7" x14ac:dyDescent="0.25">
      <c r="A409">
        <v>6</v>
      </c>
      <c r="B409">
        <v>0.56766201900000002</v>
      </c>
      <c r="C409">
        <v>0.22503367799999999</v>
      </c>
      <c r="D409" t="s">
        <v>9</v>
      </c>
      <c r="E409">
        <v>3.207502056</v>
      </c>
      <c r="F409">
        <v>1</v>
      </c>
      <c r="G409" s="1">
        <v>1</v>
      </c>
    </row>
    <row r="410" spans="1:7" x14ac:dyDescent="0.25">
      <c r="A410">
        <v>8</v>
      </c>
      <c r="B410">
        <v>3.8152983890000001</v>
      </c>
      <c r="C410">
        <v>8.5575178000000002E-2</v>
      </c>
      <c r="D410" t="s">
        <v>9</v>
      </c>
      <c r="E410">
        <v>2.91613722</v>
      </c>
      <c r="F410">
        <v>2</v>
      </c>
      <c r="G410" s="1">
        <v>1</v>
      </c>
    </row>
    <row r="411" spans="1:7" x14ac:dyDescent="0.25">
      <c r="A411">
        <v>7</v>
      </c>
      <c r="B411">
        <v>2.859494465</v>
      </c>
      <c r="C411">
        <v>0.274069746</v>
      </c>
      <c r="D411" t="s">
        <v>10</v>
      </c>
      <c r="E411">
        <v>5.2235922109999997</v>
      </c>
      <c r="F411">
        <v>2</v>
      </c>
      <c r="G411" s="1">
        <v>1</v>
      </c>
    </row>
    <row r="412" spans="1:7" x14ac:dyDescent="0.25">
      <c r="A412">
        <v>2</v>
      </c>
      <c r="B412">
        <v>3.4152587489999999</v>
      </c>
      <c r="C412">
        <v>0.208925901</v>
      </c>
      <c r="D412" t="s">
        <v>10</v>
      </c>
      <c r="E412">
        <v>4.2231860870000002</v>
      </c>
      <c r="F412">
        <v>1</v>
      </c>
      <c r="G412" s="1">
        <v>1</v>
      </c>
    </row>
    <row r="413" spans="1:7" x14ac:dyDescent="0.25">
      <c r="A413">
        <v>6</v>
      </c>
      <c r="B413">
        <v>1.297983101</v>
      </c>
      <c r="C413">
        <v>0.31824369499999999</v>
      </c>
      <c r="D413" t="s">
        <v>9</v>
      </c>
      <c r="E413">
        <v>4.9982692340000003</v>
      </c>
      <c r="F413">
        <v>5</v>
      </c>
      <c r="G413" s="1">
        <v>1</v>
      </c>
    </row>
    <row r="414" spans="1:7" x14ac:dyDescent="0.25">
      <c r="A414">
        <v>9</v>
      </c>
      <c r="B414">
        <v>1.130105479</v>
      </c>
      <c r="C414">
        <v>0.33457421300000001</v>
      </c>
      <c r="D414" t="s">
        <v>8</v>
      </c>
      <c r="E414">
        <v>4.9094075850000003</v>
      </c>
      <c r="F414">
        <v>0</v>
      </c>
      <c r="G414" s="1">
        <v>1</v>
      </c>
    </row>
    <row r="415" spans="1:7" x14ac:dyDescent="0.25">
      <c r="A415">
        <v>3</v>
      </c>
      <c r="B415">
        <v>3.4580304000000002</v>
      </c>
      <c r="C415">
        <v>0.37190527699999998</v>
      </c>
      <c r="D415" t="s">
        <v>7</v>
      </c>
      <c r="E415">
        <v>4.8804861150000001</v>
      </c>
      <c r="F415">
        <v>2</v>
      </c>
      <c r="G415" s="1">
        <v>1</v>
      </c>
    </row>
    <row r="416" spans="1:7" x14ac:dyDescent="0.25">
      <c r="A416">
        <v>8</v>
      </c>
      <c r="B416">
        <v>0.72829165100000004</v>
      </c>
      <c r="C416">
        <v>0.19887939199999999</v>
      </c>
      <c r="D416" t="s">
        <v>7</v>
      </c>
      <c r="E416">
        <v>3.7001101749999998</v>
      </c>
      <c r="F416">
        <v>1</v>
      </c>
      <c r="G416" s="1">
        <v>1</v>
      </c>
    </row>
    <row r="417" spans="1:7" x14ac:dyDescent="0.25">
      <c r="A417">
        <v>7</v>
      </c>
      <c r="B417">
        <v>1.632396255</v>
      </c>
      <c r="C417">
        <v>0.43081682700000001</v>
      </c>
      <c r="D417" t="s">
        <v>7</v>
      </c>
      <c r="E417">
        <v>8.9556816080000008</v>
      </c>
      <c r="F417">
        <v>2</v>
      </c>
      <c r="G417" s="1">
        <v>1</v>
      </c>
    </row>
    <row r="418" spans="1:7" x14ac:dyDescent="0.25">
      <c r="A418">
        <v>6</v>
      </c>
      <c r="B418">
        <v>0.62541013000000001</v>
      </c>
      <c r="C418">
        <v>0.106303736</v>
      </c>
      <c r="D418" t="s">
        <v>7</v>
      </c>
      <c r="E418">
        <v>3.6321549219999998</v>
      </c>
      <c r="F418">
        <v>1</v>
      </c>
      <c r="G418" s="1">
        <v>1</v>
      </c>
    </row>
    <row r="419" spans="1:7" x14ac:dyDescent="0.25">
      <c r="A419">
        <v>10</v>
      </c>
      <c r="B419">
        <v>2.5018555000000001E-2</v>
      </c>
      <c r="C419">
        <v>0.212806418</v>
      </c>
      <c r="D419" t="s">
        <v>11</v>
      </c>
      <c r="E419">
        <v>11.824382780000001</v>
      </c>
      <c r="F419">
        <v>3</v>
      </c>
      <c r="G419" s="1">
        <v>1</v>
      </c>
    </row>
    <row r="420" spans="1:7" x14ac:dyDescent="0.25">
      <c r="A420">
        <v>5</v>
      </c>
      <c r="B420">
        <v>10.52541519</v>
      </c>
      <c r="C420">
        <v>0.20412924800000001</v>
      </c>
      <c r="D420" t="s">
        <v>9</v>
      </c>
      <c r="E420">
        <v>1.80038714</v>
      </c>
      <c r="F420">
        <v>3</v>
      </c>
      <c r="G420" s="1">
        <v>1</v>
      </c>
    </row>
    <row r="421" spans="1:7" x14ac:dyDescent="0.25">
      <c r="A421">
        <v>5</v>
      </c>
      <c r="B421">
        <v>1.6953332160000001</v>
      </c>
      <c r="C421">
        <v>0.249412834</v>
      </c>
      <c r="D421" t="s">
        <v>7</v>
      </c>
      <c r="E421">
        <v>1.196587251</v>
      </c>
      <c r="F421">
        <v>0</v>
      </c>
      <c r="G421" s="1">
        <v>1</v>
      </c>
    </row>
    <row r="422" spans="1:7" x14ac:dyDescent="0.25">
      <c r="A422">
        <v>5</v>
      </c>
      <c r="B422">
        <v>10.45533011</v>
      </c>
      <c r="C422">
        <v>0.161992307</v>
      </c>
      <c r="D422" t="s">
        <v>9</v>
      </c>
      <c r="E422">
        <v>5.2514699159999996</v>
      </c>
      <c r="F422">
        <v>1</v>
      </c>
      <c r="G422" s="1">
        <v>1</v>
      </c>
    </row>
    <row r="423" spans="1:7" x14ac:dyDescent="0.25">
      <c r="A423">
        <v>5</v>
      </c>
      <c r="B423">
        <v>0.45359743899999999</v>
      </c>
      <c r="C423">
        <v>0.78448271400000003</v>
      </c>
      <c r="D423" t="s">
        <v>7</v>
      </c>
      <c r="E423">
        <v>0.327198561</v>
      </c>
      <c r="F423">
        <v>1</v>
      </c>
      <c r="G423" s="1">
        <v>0.46848612699999997</v>
      </c>
    </row>
    <row r="424" spans="1:7" x14ac:dyDescent="0.25">
      <c r="A424">
        <v>4</v>
      </c>
      <c r="B424">
        <v>2.6555884989999998</v>
      </c>
      <c r="C424">
        <v>0.216079832</v>
      </c>
      <c r="D424" t="s">
        <v>10</v>
      </c>
      <c r="E424">
        <v>5.6062071600000003</v>
      </c>
      <c r="F424">
        <v>2</v>
      </c>
      <c r="G424" s="1">
        <v>1</v>
      </c>
    </row>
    <row r="425" spans="1:7" x14ac:dyDescent="0.25">
      <c r="A425">
        <v>10</v>
      </c>
      <c r="B425">
        <v>0.67308550199999995</v>
      </c>
      <c r="C425">
        <v>8.0663810000000002E-2</v>
      </c>
      <c r="D425" t="s">
        <v>8</v>
      </c>
      <c r="E425">
        <v>0.73671296799999997</v>
      </c>
      <c r="F425">
        <v>7</v>
      </c>
      <c r="G425" s="1">
        <v>1</v>
      </c>
    </row>
    <row r="426" spans="1:7" x14ac:dyDescent="0.25">
      <c r="A426">
        <v>3</v>
      </c>
      <c r="B426">
        <v>4.6830023880000002</v>
      </c>
      <c r="C426">
        <v>0.154099872</v>
      </c>
      <c r="D426" t="s">
        <v>7</v>
      </c>
      <c r="E426">
        <v>2.9613055529999999</v>
      </c>
      <c r="F426">
        <v>2</v>
      </c>
      <c r="G426" s="1">
        <v>1</v>
      </c>
    </row>
    <row r="427" spans="1:7" x14ac:dyDescent="0.25">
      <c r="A427">
        <v>2</v>
      </c>
      <c r="B427">
        <v>4.5933082909999996</v>
      </c>
      <c r="C427">
        <v>0.147940769</v>
      </c>
      <c r="D427" t="s">
        <v>10</v>
      </c>
      <c r="E427">
        <v>5.5857588229999999</v>
      </c>
      <c r="F427">
        <v>3</v>
      </c>
      <c r="G427" s="1">
        <v>1</v>
      </c>
    </row>
    <row r="428" spans="1:7" x14ac:dyDescent="0.25">
      <c r="A428">
        <v>6</v>
      </c>
      <c r="B428">
        <v>0.35840248899999999</v>
      </c>
      <c r="C428">
        <v>0.24190473900000001</v>
      </c>
      <c r="D428" t="s">
        <v>7</v>
      </c>
      <c r="E428">
        <v>0.82814531599999996</v>
      </c>
      <c r="F428">
        <v>3</v>
      </c>
      <c r="G428" s="1">
        <v>0.71928600099999995</v>
      </c>
    </row>
    <row r="429" spans="1:7" x14ac:dyDescent="0.25">
      <c r="A429">
        <v>4</v>
      </c>
      <c r="B429">
        <v>7.2934534559999999</v>
      </c>
      <c r="C429">
        <v>0.204583297</v>
      </c>
      <c r="D429" t="s">
        <v>11</v>
      </c>
      <c r="E429">
        <v>2.7146234649999998</v>
      </c>
      <c r="F429">
        <v>1</v>
      </c>
      <c r="G429" s="1">
        <v>1</v>
      </c>
    </row>
    <row r="430" spans="1:7" x14ac:dyDescent="0.25">
      <c r="A430">
        <v>4</v>
      </c>
      <c r="B430">
        <v>0.64935912500000004</v>
      </c>
      <c r="C430">
        <v>0.15251289600000001</v>
      </c>
      <c r="D430" t="s">
        <v>10</v>
      </c>
      <c r="E430">
        <v>5.9252508559999999</v>
      </c>
      <c r="F430">
        <v>0</v>
      </c>
      <c r="G430" s="1">
        <v>1</v>
      </c>
    </row>
    <row r="431" spans="1:7" x14ac:dyDescent="0.25">
      <c r="A431">
        <v>8</v>
      </c>
      <c r="B431">
        <v>2.8478161160000002</v>
      </c>
      <c r="C431">
        <v>0.56471265999999998</v>
      </c>
      <c r="D431" t="s">
        <v>7</v>
      </c>
      <c r="E431">
        <v>0.36581060500000001</v>
      </c>
      <c r="F431">
        <v>1</v>
      </c>
      <c r="G431" s="1">
        <v>0.98272606699999998</v>
      </c>
    </row>
    <row r="432" spans="1:7" x14ac:dyDescent="0.25">
      <c r="A432">
        <v>5</v>
      </c>
      <c r="B432">
        <v>12.728593589999999</v>
      </c>
      <c r="C432">
        <v>0.15713698300000001</v>
      </c>
      <c r="D432" t="s">
        <v>11</v>
      </c>
      <c r="E432">
        <v>3.7458215350000001</v>
      </c>
      <c r="F432">
        <v>1</v>
      </c>
      <c r="G432" s="1">
        <v>1</v>
      </c>
    </row>
    <row r="433" spans="1:7" x14ac:dyDescent="0.25">
      <c r="A433">
        <v>4</v>
      </c>
      <c r="B433">
        <v>6.4213103330000001</v>
      </c>
      <c r="C433">
        <v>0.32599502499999999</v>
      </c>
      <c r="D433" t="s">
        <v>7</v>
      </c>
      <c r="E433">
        <v>2.0624837459999998</v>
      </c>
      <c r="F433">
        <v>1</v>
      </c>
      <c r="G433" s="1">
        <v>1</v>
      </c>
    </row>
    <row r="434" spans="1:7" x14ac:dyDescent="0.25">
      <c r="A434">
        <v>7</v>
      </c>
      <c r="B434">
        <v>9.4093951320000002</v>
      </c>
      <c r="C434">
        <v>0.29555912200000001</v>
      </c>
      <c r="D434" t="s">
        <v>7</v>
      </c>
      <c r="E434">
        <v>7.4408790580000002</v>
      </c>
      <c r="F434">
        <v>1</v>
      </c>
      <c r="G434" s="1">
        <v>1</v>
      </c>
    </row>
    <row r="435" spans="1:7" x14ac:dyDescent="0.25">
      <c r="A435">
        <v>4</v>
      </c>
      <c r="B435">
        <v>1.258382246</v>
      </c>
      <c r="C435">
        <v>0.320132629</v>
      </c>
      <c r="D435" t="s">
        <v>9</v>
      </c>
      <c r="E435">
        <v>2.3532379200000002</v>
      </c>
      <c r="F435">
        <v>5</v>
      </c>
      <c r="G435" s="1">
        <v>1</v>
      </c>
    </row>
    <row r="436" spans="1:7" x14ac:dyDescent="0.25">
      <c r="A436">
        <v>2</v>
      </c>
      <c r="B436">
        <v>0.33472482999999997</v>
      </c>
      <c r="C436">
        <v>0.22213345700000001</v>
      </c>
      <c r="D436" t="s">
        <v>10</v>
      </c>
      <c r="E436">
        <v>12.96431643</v>
      </c>
      <c r="F436">
        <v>5</v>
      </c>
      <c r="G436" s="1">
        <v>1</v>
      </c>
    </row>
    <row r="437" spans="1:7" x14ac:dyDescent="0.25">
      <c r="A437">
        <v>2</v>
      </c>
      <c r="B437">
        <v>0.62604664200000004</v>
      </c>
      <c r="C437">
        <v>0.22951127199999999</v>
      </c>
      <c r="D437" t="s">
        <v>9</v>
      </c>
      <c r="E437">
        <v>3.3773215049999998</v>
      </c>
      <c r="F437">
        <v>2</v>
      </c>
      <c r="G437" s="1">
        <v>1</v>
      </c>
    </row>
    <row r="438" spans="1:7" x14ac:dyDescent="0.25">
      <c r="A438">
        <v>3</v>
      </c>
      <c r="B438">
        <v>2.0824123829999999</v>
      </c>
      <c r="C438">
        <v>0.46908254700000002</v>
      </c>
      <c r="D438" t="s">
        <v>10</v>
      </c>
      <c r="E438">
        <v>3.069837449</v>
      </c>
      <c r="F438">
        <v>3</v>
      </c>
      <c r="G438" s="1">
        <v>1</v>
      </c>
    </row>
    <row r="439" spans="1:7" x14ac:dyDescent="0.25">
      <c r="A439">
        <v>3</v>
      </c>
      <c r="B439">
        <v>4.7284399759999998</v>
      </c>
      <c r="C439">
        <v>0.17870841200000001</v>
      </c>
      <c r="D439" t="s">
        <v>10</v>
      </c>
      <c r="E439">
        <v>1.9256246939999999</v>
      </c>
      <c r="F439">
        <v>3</v>
      </c>
      <c r="G439" s="1">
        <v>1</v>
      </c>
    </row>
    <row r="440" spans="1:7" x14ac:dyDescent="0.25">
      <c r="A440">
        <v>8</v>
      </c>
      <c r="B440">
        <v>0.48809911099999997</v>
      </c>
      <c r="C440">
        <v>0.285469741</v>
      </c>
      <c r="D440" t="s">
        <v>7</v>
      </c>
      <c r="E440">
        <v>2.4316427329999999</v>
      </c>
      <c r="F440">
        <v>2</v>
      </c>
      <c r="G440" s="1">
        <v>1</v>
      </c>
    </row>
    <row r="441" spans="1:7" x14ac:dyDescent="0.25">
      <c r="A441">
        <v>6</v>
      </c>
      <c r="B441">
        <v>3.2340610860000001</v>
      </c>
      <c r="C441">
        <v>0.28623122200000001</v>
      </c>
      <c r="D441" t="s">
        <v>9</v>
      </c>
      <c r="E441">
        <v>5.3402469960000003</v>
      </c>
      <c r="F441">
        <v>0</v>
      </c>
      <c r="G441" s="1">
        <v>1</v>
      </c>
    </row>
    <row r="442" spans="1:7" x14ac:dyDescent="0.25">
      <c r="A442">
        <v>0</v>
      </c>
      <c r="B442">
        <v>1.1728126560000001</v>
      </c>
      <c r="C442">
        <v>0.347784441</v>
      </c>
      <c r="D442" t="s">
        <v>11</v>
      </c>
      <c r="E442">
        <v>2.5997693439999998</v>
      </c>
      <c r="F442">
        <v>2</v>
      </c>
      <c r="G442" s="1">
        <v>0.93283026899999999</v>
      </c>
    </row>
    <row r="443" spans="1:7" x14ac:dyDescent="0.25">
      <c r="A443">
        <v>8</v>
      </c>
      <c r="B443">
        <v>1.2520152790000001</v>
      </c>
      <c r="C443">
        <v>0.54783798500000003</v>
      </c>
      <c r="D443" t="s">
        <v>9</v>
      </c>
      <c r="E443">
        <v>1.8560676819999999</v>
      </c>
      <c r="F443">
        <v>2</v>
      </c>
      <c r="G443" s="1">
        <v>1</v>
      </c>
    </row>
    <row r="444" spans="1:7" x14ac:dyDescent="0.25">
      <c r="A444">
        <v>5</v>
      </c>
      <c r="B444">
        <v>3.2533980339999999</v>
      </c>
      <c r="C444">
        <v>0.118952118</v>
      </c>
      <c r="D444" t="s">
        <v>7</v>
      </c>
      <c r="E444">
        <v>0.914731878</v>
      </c>
      <c r="F444">
        <v>2</v>
      </c>
      <c r="G444" s="1">
        <v>1</v>
      </c>
    </row>
    <row r="445" spans="1:7" x14ac:dyDescent="0.25">
      <c r="A445">
        <v>4</v>
      </c>
      <c r="B445">
        <v>1.887698297</v>
      </c>
      <c r="C445">
        <v>0.31697289400000001</v>
      </c>
      <c r="D445" t="s">
        <v>10</v>
      </c>
      <c r="E445">
        <v>2.2264690840000001</v>
      </c>
      <c r="F445">
        <v>2</v>
      </c>
      <c r="G445" s="1">
        <v>1</v>
      </c>
    </row>
    <row r="446" spans="1:7" x14ac:dyDescent="0.25">
      <c r="A446">
        <v>5</v>
      </c>
      <c r="B446">
        <v>5.0144712670000002</v>
      </c>
      <c r="C446">
        <v>0.28559546000000002</v>
      </c>
      <c r="D446" t="s">
        <v>8</v>
      </c>
      <c r="E446">
        <v>5.1317929390000003</v>
      </c>
      <c r="F446">
        <v>3</v>
      </c>
      <c r="G446" s="1">
        <v>1</v>
      </c>
    </row>
    <row r="447" spans="1:7" x14ac:dyDescent="0.25">
      <c r="A447">
        <v>7</v>
      </c>
      <c r="B447">
        <v>0.50851871000000004</v>
      </c>
      <c r="C447">
        <v>0.53953572400000005</v>
      </c>
      <c r="D447" t="s">
        <v>9</v>
      </c>
      <c r="E447">
        <v>1.8291285779999999</v>
      </c>
      <c r="F447">
        <v>2</v>
      </c>
      <c r="G447" s="1">
        <v>1</v>
      </c>
    </row>
    <row r="448" spans="1:7" x14ac:dyDescent="0.25">
      <c r="A448">
        <v>6</v>
      </c>
      <c r="B448">
        <v>4.6812043320000001</v>
      </c>
      <c r="C448">
        <v>0.33795182200000001</v>
      </c>
      <c r="D448" t="s">
        <v>11</v>
      </c>
      <c r="E448">
        <v>16.322901460000001</v>
      </c>
      <c r="F448">
        <v>3</v>
      </c>
      <c r="G448" s="1">
        <v>1</v>
      </c>
    </row>
    <row r="449" spans="1:7" x14ac:dyDescent="0.25">
      <c r="A449">
        <v>3</v>
      </c>
      <c r="B449">
        <v>0.199173502</v>
      </c>
      <c r="C449">
        <v>0.27844614899999998</v>
      </c>
      <c r="D449" t="s">
        <v>7</v>
      </c>
      <c r="E449">
        <v>8.3432861070000008</v>
      </c>
      <c r="F449">
        <v>1</v>
      </c>
      <c r="G449" s="1">
        <v>1</v>
      </c>
    </row>
    <row r="450" spans="1:7" x14ac:dyDescent="0.25">
      <c r="A450">
        <v>4</v>
      </c>
      <c r="B450">
        <v>0.64721516300000004</v>
      </c>
      <c r="C450">
        <v>0.41425436799999998</v>
      </c>
      <c r="D450" t="s">
        <v>9</v>
      </c>
      <c r="E450">
        <v>0.35883797200000001</v>
      </c>
      <c r="F450">
        <v>2</v>
      </c>
      <c r="G450" s="1">
        <v>0.92605024899999999</v>
      </c>
    </row>
    <row r="451" spans="1:7" x14ac:dyDescent="0.25">
      <c r="A451">
        <v>2</v>
      </c>
      <c r="B451">
        <v>3.202646799</v>
      </c>
      <c r="C451">
        <v>0.20382862099999999</v>
      </c>
      <c r="D451" t="s">
        <v>10</v>
      </c>
      <c r="E451">
        <v>2.5322685909999998</v>
      </c>
      <c r="F451">
        <v>5</v>
      </c>
      <c r="G451" s="1">
        <v>1</v>
      </c>
    </row>
    <row r="452" spans="1:7" x14ac:dyDescent="0.25">
      <c r="A452">
        <v>4</v>
      </c>
      <c r="B452">
        <v>5.7915268629999996</v>
      </c>
      <c r="C452">
        <v>0.30492133199999999</v>
      </c>
      <c r="D452" t="s">
        <v>8</v>
      </c>
      <c r="E452">
        <v>2.143944168</v>
      </c>
      <c r="F452">
        <v>0</v>
      </c>
      <c r="G452" s="1">
        <v>1</v>
      </c>
    </row>
    <row r="453" spans="1:7" x14ac:dyDescent="0.25">
      <c r="A453">
        <v>1</v>
      </c>
      <c r="B453">
        <v>0.87378392199999999</v>
      </c>
      <c r="C453">
        <v>0.21993349600000001</v>
      </c>
      <c r="D453" t="s">
        <v>7</v>
      </c>
      <c r="E453">
        <v>0.55603314100000001</v>
      </c>
      <c r="F453">
        <v>1</v>
      </c>
      <c r="G453" s="1">
        <v>0.80192530500000003</v>
      </c>
    </row>
    <row r="454" spans="1:7" x14ac:dyDescent="0.25">
      <c r="A454">
        <v>9</v>
      </c>
      <c r="B454">
        <v>1.188884082</v>
      </c>
      <c r="C454">
        <v>0.49514108600000001</v>
      </c>
      <c r="D454" t="s">
        <v>9</v>
      </c>
      <c r="E454">
        <v>2.2109185390000001</v>
      </c>
      <c r="F454">
        <v>3</v>
      </c>
      <c r="G454" s="1">
        <v>1</v>
      </c>
    </row>
    <row r="455" spans="1:7" x14ac:dyDescent="0.25">
      <c r="A455">
        <v>3</v>
      </c>
      <c r="B455">
        <v>2.3108671630000002</v>
      </c>
      <c r="C455">
        <v>0.10480687299999999</v>
      </c>
      <c r="D455" t="s">
        <v>11</v>
      </c>
      <c r="E455">
        <v>2.1997603460000001</v>
      </c>
      <c r="F455">
        <v>1</v>
      </c>
      <c r="G455" s="1">
        <v>1</v>
      </c>
    </row>
    <row r="456" spans="1:7" x14ac:dyDescent="0.25">
      <c r="A456">
        <v>1</v>
      </c>
      <c r="B456">
        <v>0.713145637</v>
      </c>
      <c r="C456">
        <v>0.36131201800000001</v>
      </c>
      <c r="D456" t="s">
        <v>7</v>
      </c>
      <c r="E456">
        <v>5.5175364120000001</v>
      </c>
      <c r="F456">
        <v>2</v>
      </c>
      <c r="G456" s="1">
        <v>0.82001899499999997</v>
      </c>
    </row>
    <row r="457" spans="1:7" x14ac:dyDescent="0.25">
      <c r="A457">
        <v>5</v>
      </c>
      <c r="B457">
        <v>5.0005061599999996</v>
      </c>
      <c r="C457">
        <v>0.50592302300000003</v>
      </c>
      <c r="D457" t="s">
        <v>7</v>
      </c>
      <c r="E457">
        <v>6.4611773330000002</v>
      </c>
      <c r="F457">
        <v>3</v>
      </c>
      <c r="G457" s="1">
        <v>1</v>
      </c>
    </row>
    <row r="458" spans="1:7" x14ac:dyDescent="0.25">
      <c r="A458">
        <v>4</v>
      </c>
      <c r="B458">
        <v>4.4568414159999996</v>
      </c>
      <c r="C458">
        <v>0.25808071100000002</v>
      </c>
      <c r="D458" t="s">
        <v>9</v>
      </c>
      <c r="E458">
        <v>5.6265781260000001</v>
      </c>
      <c r="F458">
        <v>1</v>
      </c>
      <c r="G458" s="1">
        <v>1</v>
      </c>
    </row>
    <row r="459" spans="1:7" x14ac:dyDescent="0.25">
      <c r="A459">
        <v>6</v>
      </c>
      <c r="B459">
        <v>0.47098515600000002</v>
      </c>
      <c r="C459">
        <v>0.38169947500000001</v>
      </c>
      <c r="D459" t="s">
        <v>11</v>
      </c>
      <c r="E459">
        <v>8.1668451350000009</v>
      </c>
      <c r="F459">
        <v>2</v>
      </c>
      <c r="G459" s="1">
        <v>1</v>
      </c>
    </row>
    <row r="460" spans="1:7" x14ac:dyDescent="0.25">
      <c r="A460">
        <v>5</v>
      </c>
      <c r="B460">
        <v>1.8699105119999999</v>
      </c>
      <c r="C460">
        <v>4.7619666999999997E-2</v>
      </c>
      <c r="D460" t="s">
        <v>7</v>
      </c>
      <c r="E460">
        <v>3.3358841090000002</v>
      </c>
      <c r="F460">
        <v>5</v>
      </c>
      <c r="G460" s="1">
        <v>1</v>
      </c>
    </row>
    <row r="461" spans="1:7" x14ac:dyDescent="0.25">
      <c r="A461">
        <v>8</v>
      </c>
      <c r="B461">
        <v>4.4726690639999998</v>
      </c>
      <c r="C461">
        <v>0.41477294799999997</v>
      </c>
      <c r="D461" t="s">
        <v>7</v>
      </c>
      <c r="E461">
        <v>3.3284517199999999</v>
      </c>
      <c r="F461">
        <v>3</v>
      </c>
      <c r="G461" s="1">
        <v>1</v>
      </c>
    </row>
    <row r="462" spans="1:7" x14ac:dyDescent="0.25">
      <c r="A462">
        <v>5</v>
      </c>
      <c r="B462">
        <v>1.234432328</v>
      </c>
      <c r="C462">
        <v>0.45886386600000001</v>
      </c>
      <c r="D462" t="s">
        <v>7</v>
      </c>
      <c r="E462">
        <v>5.2689358159999999</v>
      </c>
      <c r="F462">
        <v>1</v>
      </c>
      <c r="G462" s="1">
        <v>1</v>
      </c>
    </row>
    <row r="463" spans="1:7" x14ac:dyDescent="0.25">
      <c r="A463">
        <v>7</v>
      </c>
      <c r="B463">
        <v>3.00805363</v>
      </c>
      <c r="C463">
        <v>0.24603507899999999</v>
      </c>
      <c r="D463" t="s">
        <v>7</v>
      </c>
      <c r="E463">
        <v>2.2299854849999998</v>
      </c>
      <c r="F463">
        <v>3</v>
      </c>
      <c r="G463" s="1">
        <v>1</v>
      </c>
    </row>
    <row r="464" spans="1:7" x14ac:dyDescent="0.25">
      <c r="A464">
        <v>4</v>
      </c>
      <c r="B464">
        <v>0.15455297400000001</v>
      </c>
      <c r="C464">
        <v>0.26190682599999998</v>
      </c>
      <c r="D464" t="s">
        <v>9</v>
      </c>
      <c r="E464">
        <v>3.8612780600000001</v>
      </c>
      <c r="F464">
        <v>4</v>
      </c>
      <c r="G464" s="1">
        <v>1</v>
      </c>
    </row>
    <row r="465" spans="1:7" x14ac:dyDescent="0.25">
      <c r="A465">
        <v>1</v>
      </c>
      <c r="B465">
        <v>2.81475608</v>
      </c>
      <c r="C465">
        <v>0.28789493799999999</v>
      </c>
      <c r="D465" t="s">
        <v>7</v>
      </c>
      <c r="E465">
        <v>3.7211340819999998</v>
      </c>
      <c r="F465">
        <v>3</v>
      </c>
      <c r="G465" s="1">
        <v>1</v>
      </c>
    </row>
    <row r="466" spans="1:7" x14ac:dyDescent="0.25">
      <c r="A466">
        <v>5</v>
      </c>
      <c r="B466">
        <v>0.49693489000000002</v>
      </c>
      <c r="C466">
        <v>0.150131139</v>
      </c>
      <c r="D466" t="s">
        <v>7</v>
      </c>
      <c r="E466">
        <v>4.2969207239999996</v>
      </c>
      <c r="F466">
        <v>2</v>
      </c>
      <c r="G466" s="1">
        <v>1</v>
      </c>
    </row>
    <row r="467" spans="1:7" x14ac:dyDescent="0.25">
      <c r="A467">
        <v>4</v>
      </c>
      <c r="B467">
        <v>5.3261821999999999</v>
      </c>
      <c r="C467">
        <v>0.143334457</v>
      </c>
      <c r="D467" t="s">
        <v>8</v>
      </c>
      <c r="E467">
        <v>6.7330170669999996</v>
      </c>
      <c r="F467">
        <v>4</v>
      </c>
      <c r="G467" s="1">
        <v>1</v>
      </c>
    </row>
    <row r="468" spans="1:7" x14ac:dyDescent="0.25">
      <c r="A468">
        <v>3</v>
      </c>
      <c r="B468">
        <v>1.317606144</v>
      </c>
      <c r="C468">
        <v>0.45232323699999999</v>
      </c>
      <c r="D468" t="s">
        <v>7</v>
      </c>
      <c r="E468">
        <v>1.6346910109999999</v>
      </c>
      <c r="F468">
        <v>3</v>
      </c>
      <c r="G468" s="1">
        <v>0.86869308899999997</v>
      </c>
    </row>
    <row r="469" spans="1:7" x14ac:dyDescent="0.25">
      <c r="A469">
        <v>2</v>
      </c>
      <c r="B469">
        <v>0.99199362499999999</v>
      </c>
      <c r="C469">
        <v>0.20972948</v>
      </c>
      <c r="D469" t="s">
        <v>9</v>
      </c>
      <c r="E469">
        <v>1.681804785</v>
      </c>
      <c r="F469">
        <v>0</v>
      </c>
      <c r="G469" s="1">
        <v>0.86009012900000004</v>
      </c>
    </row>
    <row r="470" spans="1:7" x14ac:dyDescent="0.25">
      <c r="A470">
        <v>12</v>
      </c>
      <c r="B470">
        <v>5.5144591820000004</v>
      </c>
      <c r="C470">
        <v>0.27951620399999999</v>
      </c>
      <c r="D470" t="s">
        <v>10</v>
      </c>
      <c r="E470">
        <v>12.08349527</v>
      </c>
      <c r="F470">
        <v>2</v>
      </c>
      <c r="G470" s="1">
        <v>1</v>
      </c>
    </row>
    <row r="471" spans="1:7" x14ac:dyDescent="0.25">
      <c r="A471">
        <v>5</v>
      </c>
      <c r="B471">
        <v>0.154334727</v>
      </c>
      <c r="C471">
        <v>2.0209225000000001E-2</v>
      </c>
      <c r="D471" t="s">
        <v>11</v>
      </c>
      <c r="E471">
        <v>1.6355283350000001</v>
      </c>
      <c r="F471">
        <v>1</v>
      </c>
      <c r="G471" s="1">
        <v>1</v>
      </c>
    </row>
    <row r="472" spans="1:7" x14ac:dyDescent="0.25">
      <c r="A472">
        <v>10</v>
      </c>
      <c r="B472">
        <v>1.515568606</v>
      </c>
      <c r="C472">
        <v>0.20202050899999999</v>
      </c>
      <c r="D472" t="s">
        <v>11</v>
      </c>
      <c r="E472">
        <v>2.3247134709999999</v>
      </c>
      <c r="F472">
        <v>3</v>
      </c>
      <c r="G472" s="1">
        <v>1</v>
      </c>
    </row>
    <row r="473" spans="1:7" x14ac:dyDescent="0.25">
      <c r="A473">
        <v>6</v>
      </c>
      <c r="B473">
        <v>1.386123239</v>
      </c>
      <c r="C473">
        <v>4.3257352999999998E-2</v>
      </c>
      <c r="D473" t="s">
        <v>9</v>
      </c>
      <c r="E473">
        <v>4.6102301939999997</v>
      </c>
      <c r="F473">
        <v>1</v>
      </c>
      <c r="G473" s="1">
        <v>1</v>
      </c>
    </row>
    <row r="474" spans="1:7" x14ac:dyDescent="0.25">
      <c r="A474">
        <v>1</v>
      </c>
      <c r="B474">
        <v>1.0055807349999999</v>
      </c>
      <c r="C474">
        <v>0.199787564</v>
      </c>
      <c r="D474" t="s">
        <v>7</v>
      </c>
      <c r="E474">
        <v>0.431941819</v>
      </c>
      <c r="F474">
        <v>1</v>
      </c>
      <c r="G474" s="1">
        <v>0.51186191199999997</v>
      </c>
    </row>
    <row r="475" spans="1:7" x14ac:dyDescent="0.25">
      <c r="A475">
        <v>6</v>
      </c>
      <c r="B475">
        <v>7.282892017</v>
      </c>
      <c r="C475">
        <v>0.20302553800000001</v>
      </c>
      <c r="D475" t="s">
        <v>11</v>
      </c>
      <c r="E475">
        <v>2.063063187</v>
      </c>
      <c r="F475">
        <v>1</v>
      </c>
      <c r="G475" s="1">
        <v>1</v>
      </c>
    </row>
    <row r="476" spans="1:7" x14ac:dyDescent="0.25">
      <c r="A476">
        <v>2</v>
      </c>
      <c r="B476">
        <v>4.1700445430000004</v>
      </c>
      <c r="C476">
        <v>0.28399998799999998</v>
      </c>
      <c r="D476" t="s">
        <v>11</v>
      </c>
      <c r="E476">
        <v>1.1641718329999999</v>
      </c>
      <c r="F476">
        <v>0</v>
      </c>
      <c r="G476" s="1">
        <v>0.97297841200000001</v>
      </c>
    </row>
    <row r="477" spans="1:7" x14ac:dyDescent="0.25">
      <c r="A477">
        <v>4</v>
      </c>
      <c r="B477">
        <v>0.19817314899999999</v>
      </c>
      <c r="C477">
        <v>0.16273850300000001</v>
      </c>
      <c r="D477" t="s">
        <v>7</v>
      </c>
      <c r="E477">
        <v>0.88759264400000004</v>
      </c>
      <c r="F477">
        <v>0</v>
      </c>
      <c r="G477" s="1">
        <v>0.71309796800000003</v>
      </c>
    </row>
    <row r="478" spans="1:7" x14ac:dyDescent="0.25">
      <c r="A478">
        <v>5</v>
      </c>
      <c r="B478">
        <v>3.7625100929999999</v>
      </c>
      <c r="C478">
        <v>0.55606613599999999</v>
      </c>
      <c r="D478" t="s">
        <v>9</v>
      </c>
      <c r="E478">
        <v>6.6389865769999998</v>
      </c>
      <c r="F478">
        <v>2</v>
      </c>
      <c r="G478" s="1">
        <v>1</v>
      </c>
    </row>
    <row r="479" spans="1:7" x14ac:dyDescent="0.25">
      <c r="A479">
        <v>8</v>
      </c>
      <c r="B479">
        <v>2.247877522</v>
      </c>
      <c r="C479">
        <v>0.14741342499999999</v>
      </c>
      <c r="D479" t="s">
        <v>10</v>
      </c>
      <c r="E479">
        <v>5.6498836020000001</v>
      </c>
      <c r="F479">
        <v>3</v>
      </c>
      <c r="G479" s="1">
        <v>1</v>
      </c>
    </row>
    <row r="480" spans="1:7" x14ac:dyDescent="0.25">
      <c r="A480">
        <v>4</v>
      </c>
      <c r="B480">
        <v>6.9339057549999996</v>
      </c>
      <c r="C480">
        <v>0.130105364</v>
      </c>
      <c r="D480" t="s">
        <v>7</v>
      </c>
      <c r="E480">
        <v>1.4062526230000001</v>
      </c>
      <c r="F480">
        <v>1</v>
      </c>
      <c r="G480" s="1">
        <v>1</v>
      </c>
    </row>
    <row r="481" spans="1:7" x14ac:dyDescent="0.25">
      <c r="A481">
        <v>2</v>
      </c>
      <c r="B481">
        <v>1.126025491</v>
      </c>
      <c r="C481">
        <v>0.46619210500000002</v>
      </c>
      <c r="D481" t="s">
        <v>9</v>
      </c>
      <c r="E481">
        <v>6.8548736779999997</v>
      </c>
      <c r="F481">
        <v>3</v>
      </c>
      <c r="G481" s="1">
        <v>1</v>
      </c>
    </row>
    <row r="482" spans="1:7" x14ac:dyDescent="0.25">
      <c r="A482">
        <v>1</v>
      </c>
      <c r="B482">
        <v>2.5610888570000001</v>
      </c>
      <c r="C482">
        <v>0.28350808799999999</v>
      </c>
      <c r="D482" t="s">
        <v>9</v>
      </c>
      <c r="E482">
        <v>7.1755347309999999</v>
      </c>
      <c r="F482">
        <v>3</v>
      </c>
      <c r="G482" s="1">
        <v>1</v>
      </c>
    </row>
    <row r="483" spans="1:7" x14ac:dyDescent="0.25">
      <c r="A483">
        <v>8</v>
      </c>
      <c r="B483">
        <v>2.0839766160000002</v>
      </c>
      <c r="C483">
        <v>0.74273436800000003</v>
      </c>
      <c r="D483" t="s">
        <v>8</v>
      </c>
      <c r="E483">
        <v>8.1688868760000002</v>
      </c>
      <c r="F483">
        <v>1</v>
      </c>
      <c r="G483" s="1">
        <v>1</v>
      </c>
    </row>
    <row r="484" spans="1:7" x14ac:dyDescent="0.25">
      <c r="A484">
        <v>8</v>
      </c>
      <c r="B484">
        <v>2.0174518670000001</v>
      </c>
      <c r="C484">
        <v>0.17135457500000001</v>
      </c>
      <c r="D484" t="s">
        <v>8</v>
      </c>
      <c r="E484">
        <v>7.2896450919999998</v>
      </c>
      <c r="F484">
        <v>3</v>
      </c>
      <c r="G484" s="1">
        <v>1</v>
      </c>
    </row>
    <row r="485" spans="1:7" x14ac:dyDescent="0.25">
      <c r="A485">
        <v>4</v>
      </c>
      <c r="B485">
        <v>1.8269994000000001</v>
      </c>
      <c r="C485">
        <v>0.15603541500000001</v>
      </c>
      <c r="D485" t="s">
        <v>8</v>
      </c>
      <c r="E485">
        <v>3.9317844810000002</v>
      </c>
      <c r="F485">
        <v>1</v>
      </c>
      <c r="G485" s="1">
        <v>1</v>
      </c>
    </row>
    <row r="486" spans="1:7" x14ac:dyDescent="0.25">
      <c r="A486">
        <v>1</v>
      </c>
      <c r="B486">
        <v>0.69061581299999997</v>
      </c>
      <c r="C486">
        <v>4.8328036999999997E-2</v>
      </c>
      <c r="D486" t="s">
        <v>7</v>
      </c>
      <c r="E486">
        <v>2.2809711039999998</v>
      </c>
      <c r="F486">
        <v>2</v>
      </c>
      <c r="G486" s="1">
        <v>0.99981047199999995</v>
      </c>
    </row>
    <row r="487" spans="1:7" x14ac:dyDescent="0.25">
      <c r="A487">
        <v>9</v>
      </c>
      <c r="B487">
        <v>4.2281967529999998</v>
      </c>
      <c r="C487">
        <v>0.22393676700000001</v>
      </c>
      <c r="D487" t="s">
        <v>7</v>
      </c>
      <c r="E487">
        <v>5.614024144</v>
      </c>
      <c r="F487">
        <v>3</v>
      </c>
      <c r="G487" s="1">
        <v>1</v>
      </c>
    </row>
    <row r="488" spans="1:7" x14ac:dyDescent="0.25">
      <c r="A488">
        <v>4</v>
      </c>
      <c r="B488">
        <v>1.800807319</v>
      </c>
      <c r="C488">
        <v>0.27259329199999999</v>
      </c>
      <c r="D488" t="s">
        <v>7</v>
      </c>
      <c r="E488">
        <v>2.4415588989999999</v>
      </c>
      <c r="F488">
        <v>1</v>
      </c>
      <c r="G488" s="1">
        <v>1</v>
      </c>
    </row>
    <row r="489" spans="1:7" x14ac:dyDescent="0.25">
      <c r="A489">
        <v>2</v>
      </c>
      <c r="B489">
        <v>9.5473622920000007</v>
      </c>
      <c r="C489">
        <v>5.8161654E-2</v>
      </c>
      <c r="D489" t="s">
        <v>11</v>
      </c>
      <c r="E489">
        <v>4.0702587100000001</v>
      </c>
      <c r="F489">
        <v>6</v>
      </c>
      <c r="G489" s="1">
        <v>1</v>
      </c>
    </row>
    <row r="490" spans="1:7" x14ac:dyDescent="0.25">
      <c r="A490">
        <v>4</v>
      </c>
      <c r="B490">
        <v>0.90659447699999995</v>
      </c>
      <c r="C490">
        <v>0.30970167900000001</v>
      </c>
      <c r="D490" t="s">
        <v>11</v>
      </c>
      <c r="E490">
        <v>2.1991246769999999</v>
      </c>
      <c r="F490">
        <v>5</v>
      </c>
      <c r="G490" s="1">
        <v>1</v>
      </c>
    </row>
    <row r="491" spans="1:7" x14ac:dyDescent="0.25">
      <c r="A491">
        <v>3</v>
      </c>
      <c r="B491">
        <v>3.4441372640000001</v>
      </c>
      <c r="C491">
        <v>0.18156919899999999</v>
      </c>
      <c r="D491" t="s">
        <v>10</v>
      </c>
      <c r="E491">
        <v>3.0667325170000002</v>
      </c>
      <c r="F491">
        <v>2</v>
      </c>
      <c r="G491" s="1">
        <v>1</v>
      </c>
    </row>
    <row r="492" spans="1:7" x14ac:dyDescent="0.25">
      <c r="A492">
        <v>8</v>
      </c>
      <c r="B492">
        <v>8.4763021060000003</v>
      </c>
      <c r="C492">
        <v>0.211802397</v>
      </c>
      <c r="D492" t="s">
        <v>9</v>
      </c>
      <c r="E492">
        <v>1.1218538339999999</v>
      </c>
      <c r="F492">
        <v>1</v>
      </c>
      <c r="G492" s="1">
        <v>1</v>
      </c>
    </row>
    <row r="493" spans="1:7" x14ac:dyDescent="0.25">
      <c r="A493">
        <v>9</v>
      </c>
      <c r="B493">
        <v>3.2670998500000001</v>
      </c>
      <c r="C493">
        <v>0.24686982499999999</v>
      </c>
      <c r="D493" t="s">
        <v>11</v>
      </c>
      <c r="E493">
        <v>5.3589290939999996</v>
      </c>
      <c r="F493">
        <v>1</v>
      </c>
      <c r="G493" s="1">
        <v>1</v>
      </c>
    </row>
    <row r="494" spans="1:7" x14ac:dyDescent="0.25">
      <c r="A494">
        <v>4</v>
      </c>
      <c r="B494">
        <v>6.1501820360000004</v>
      </c>
      <c r="C494">
        <v>0.27680328399999998</v>
      </c>
      <c r="D494" t="s">
        <v>9</v>
      </c>
      <c r="E494">
        <v>4.2559559120000001</v>
      </c>
      <c r="F494">
        <v>1</v>
      </c>
      <c r="G494" s="1">
        <v>1</v>
      </c>
    </row>
    <row r="495" spans="1:7" x14ac:dyDescent="0.25">
      <c r="A495">
        <v>4</v>
      </c>
      <c r="B495">
        <v>5.2717430109999999</v>
      </c>
      <c r="C495">
        <v>0.11375568899999999</v>
      </c>
      <c r="D495" t="s">
        <v>7</v>
      </c>
      <c r="E495">
        <v>0.79222704700000002</v>
      </c>
      <c r="F495">
        <v>0</v>
      </c>
      <c r="G495" s="1">
        <v>1</v>
      </c>
    </row>
    <row r="496" spans="1:7" x14ac:dyDescent="0.25">
      <c r="A496">
        <v>5</v>
      </c>
      <c r="B496">
        <v>1.3394131499999999</v>
      </c>
      <c r="C496">
        <v>0.19301996799999999</v>
      </c>
      <c r="D496" t="s">
        <v>9</v>
      </c>
      <c r="E496">
        <v>2.4563236349999999</v>
      </c>
      <c r="F496">
        <v>2</v>
      </c>
      <c r="G496" s="1">
        <v>1</v>
      </c>
    </row>
    <row r="497" spans="1:7" x14ac:dyDescent="0.25">
      <c r="A497">
        <v>11</v>
      </c>
      <c r="B497">
        <v>2.749801889</v>
      </c>
      <c r="C497">
        <v>0.28208694699999998</v>
      </c>
      <c r="D497" t="s">
        <v>9</v>
      </c>
      <c r="E497">
        <v>6.1028499979999999</v>
      </c>
      <c r="F497">
        <v>1</v>
      </c>
      <c r="G497" s="1">
        <v>1</v>
      </c>
    </row>
    <row r="498" spans="1:7" x14ac:dyDescent="0.25">
      <c r="A498">
        <v>8</v>
      </c>
      <c r="B498">
        <v>0.50973743000000005</v>
      </c>
      <c r="C498">
        <v>0.37829572700000003</v>
      </c>
      <c r="D498" t="s">
        <v>10</v>
      </c>
      <c r="E498">
        <v>1.410717462</v>
      </c>
      <c r="F498">
        <v>1</v>
      </c>
      <c r="G498" s="1">
        <v>0.90029180600000003</v>
      </c>
    </row>
    <row r="499" spans="1:7" x14ac:dyDescent="0.25">
      <c r="A499">
        <v>6</v>
      </c>
      <c r="B499">
        <v>2.300548332</v>
      </c>
      <c r="C499">
        <v>0.29891557099999999</v>
      </c>
      <c r="D499" t="s">
        <v>7</v>
      </c>
      <c r="E499">
        <v>1.451157998</v>
      </c>
      <c r="F499">
        <v>3</v>
      </c>
      <c r="G499" s="1">
        <v>0.98994600399999999</v>
      </c>
    </row>
    <row r="500" spans="1:7" x14ac:dyDescent="0.25">
      <c r="A500">
        <v>2</v>
      </c>
      <c r="B500">
        <v>0.78573878900000005</v>
      </c>
      <c r="C500">
        <v>0.22814770200000001</v>
      </c>
      <c r="D500" t="s">
        <v>10</v>
      </c>
      <c r="E500">
        <v>2.6823724219999998</v>
      </c>
      <c r="F500">
        <v>1</v>
      </c>
      <c r="G500" s="1">
        <v>1</v>
      </c>
    </row>
    <row r="501" spans="1:7" x14ac:dyDescent="0.25">
      <c r="A501">
        <v>8</v>
      </c>
      <c r="B501">
        <v>4.0846508879999996</v>
      </c>
      <c r="C501">
        <v>0.13162241799999999</v>
      </c>
      <c r="D501" t="s">
        <v>9</v>
      </c>
      <c r="E501">
        <v>1.841087133</v>
      </c>
      <c r="F501">
        <v>4</v>
      </c>
      <c r="G501" s="1">
        <v>1</v>
      </c>
    </row>
    <row r="502" spans="1:7" x14ac:dyDescent="0.25">
      <c r="A502">
        <v>7</v>
      </c>
      <c r="B502">
        <v>2.2527002290000002</v>
      </c>
      <c r="C502">
        <v>0.58426002200000005</v>
      </c>
      <c r="D502" t="s">
        <v>7</v>
      </c>
      <c r="E502">
        <v>9.1302853279999994</v>
      </c>
      <c r="F502">
        <v>2</v>
      </c>
      <c r="G502" s="1">
        <v>1</v>
      </c>
    </row>
    <row r="503" spans="1:7" x14ac:dyDescent="0.25">
      <c r="A503">
        <v>6</v>
      </c>
      <c r="B503">
        <v>1.5891455539999999</v>
      </c>
      <c r="C503">
        <v>0.67093026200000005</v>
      </c>
      <c r="D503" t="s">
        <v>7</v>
      </c>
      <c r="E503">
        <v>1.8342585870000001</v>
      </c>
      <c r="F503">
        <v>1</v>
      </c>
      <c r="G503" s="1">
        <v>1</v>
      </c>
    </row>
    <row r="504" spans="1:7" x14ac:dyDescent="0.25">
      <c r="A504">
        <v>5</v>
      </c>
      <c r="B504">
        <v>0.93919286300000004</v>
      </c>
      <c r="C504">
        <v>0.119312159</v>
      </c>
      <c r="D504" t="s">
        <v>7</v>
      </c>
      <c r="E504">
        <v>2.0654248900000001</v>
      </c>
      <c r="F504">
        <v>0</v>
      </c>
      <c r="G504" s="1">
        <v>0.851375985</v>
      </c>
    </row>
    <row r="505" spans="1:7" x14ac:dyDescent="0.25">
      <c r="A505">
        <v>3</v>
      </c>
      <c r="B505">
        <v>19.932671639999999</v>
      </c>
      <c r="C505">
        <v>0.25043357900000002</v>
      </c>
      <c r="D505" t="s">
        <v>9</v>
      </c>
      <c r="E505">
        <v>0.188309106</v>
      </c>
      <c r="F505">
        <v>2</v>
      </c>
      <c r="G505" s="1">
        <v>1</v>
      </c>
    </row>
    <row r="506" spans="1:7" x14ac:dyDescent="0.25">
      <c r="A506">
        <v>5</v>
      </c>
      <c r="B506">
        <v>0.22323496800000001</v>
      </c>
      <c r="C506">
        <v>0.66876150000000001</v>
      </c>
      <c r="D506" t="s">
        <v>7</v>
      </c>
      <c r="E506">
        <v>2.6051301859999998</v>
      </c>
      <c r="F506">
        <v>0</v>
      </c>
      <c r="G506" s="1">
        <v>0.92530406799999998</v>
      </c>
    </row>
    <row r="507" spans="1:7" x14ac:dyDescent="0.25">
      <c r="A507">
        <v>3</v>
      </c>
      <c r="B507">
        <v>0.13361379700000001</v>
      </c>
      <c r="C507">
        <v>0.18850221</v>
      </c>
      <c r="D507" t="s">
        <v>9</v>
      </c>
      <c r="E507">
        <v>5.5571341040000002</v>
      </c>
      <c r="F507">
        <v>2</v>
      </c>
      <c r="G507" s="1">
        <v>1</v>
      </c>
    </row>
    <row r="508" spans="1:7" x14ac:dyDescent="0.25">
      <c r="A508">
        <v>3</v>
      </c>
      <c r="B508">
        <v>0.73485412000000006</v>
      </c>
      <c r="C508">
        <v>0.35272758700000001</v>
      </c>
      <c r="D508" t="s">
        <v>10</v>
      </c>
      <c r="E508">
        <v>5.2186689939999997</v>
      </c>
      <c r="F508">
        <v>1</v>
      </c>
      <c r="G508" s="1">
        <v>1</v>
      </c>
    </row>
    <row r="509" spans="1:7" x14ac:dyDescent="0.25">
      <c r="A509">
        <v>7</v>
      </c>
      <c r="B509">
        <v>10.62888345</v>
      </c>
      <c r="C509">
        <v>0.33582466300000002</v>
      </c>
      <c r="D509" t="s">
        <v>11</v>
      </c>
      <c r="E509">
        <v>5.4045040990000004</v>
      </c>
      <c r="F509">
        <v>0</v>
      </c>
      <c r="G509" s="1">
        <v>1</v>
      </c>
    </row>
    <row r="510" spans="1:7" x14ac:dyDescent="0.25">
      <c r="A510">
        <v>4</v>
      </c>
      <c r="B510">
        <v>11.623916980000001</v>
      </c>
      <c r="C510">
        <v>0.31890756999999997</v>
      </c>
      <c r="D510" t="s">
        <v>8</v>
      </c>
      <c r="E510">
        <v>4.9351704380000001</v>
      </c>
      <c r="F510">
        <v>1</v>
      </c>
      <c r="G510" s="1">
        <v>1</v>
      </c>
    </row>
    <row r="511" spans="1:7" x14ac:dyDescent="0.25">
      <c r="A511">
        <v>4</v>
      </c>
      <c r="B511">
        <v>3.1920042579999999</v>
      </c>
      <c r="C511">
        <v>0.57146212100000005</v>
      </c>
      <c r="D511" t="s">
        <v>7</v>
      </c>
      <c r="E511">
        <v>10.28372383</v>
      </c>
      <c r="F511">
        <v>1</v>
      </c>
      <c r="G511" s="1">
        <v>1</v>
      </c>
    </row>
    <row r="512" spans="1:7" x14ac:dyDescent="0.25">
      <c r="A512">
        <v>6</v>
      </c>
      <c r="B512">
        <v>6.3634584749999998</v>
      </c>
      <c r="C512">
        <v>0.276430748</v>
      </c>
      <c r="D512" t="s">
        <v>9</v>
      </c>
      <c r="E512">
        <v>3.9951256860000002</v>
      </c>
      <c r="F512">
        <v>2</v>
      </c>
      <c r="G512" s="1">
        <v>1</v>
      </c>
    </row>
    <row r="513" spans="1:7" x14ac:dyDescent="0.25">
      <c r="A513">
        <v>6</v>
      </c>
      <c r="B513">
        <v>0.72224939799999999</v>
      </c>
      <c r="C513">
        <v>0.23393679100000001</v>
      </c>
      <c r="D513" t="s">
        <v>7</v>
      </c>
      <c r="E513">
        <v>2.0268071679999999</v>
      </c>
      <c r="F513">
        <v>2</v>
      </c>
      <c r="G513" s="1">
        <v>1</v>
      </c>
    </row>
    <row r="514" spans="1:7" x14ac:dyDescent="0.25">
      <c r="A514">
        <v>3</v>
      </c>
      <c r="B514">
        <v>10.73116579</v>
      </c>
      <c r="C514">
        <v>0.29278406000000001</v>
      </c>
      <c r="D514" t="s">
        <v>8</v>
      </c>
      <c r="E514">
        <v>2.152462893</v>
      </c>
      <c r="F514">
        <v>0</v>
      </c>
      <c r="G514" s="1">
        <v>1</v>
      </c>
    </row>
    <row r="515" spans="1:7" x14ac:dyDescent="0.25">
      <c r="A515">
        <v>4</v>
      </c>
      <c r="B515">
        <v>0.46219902600000001</v>
      </c>
      <c r="C515">
        <v>0.23390650199999999</v>
      </c>
      <c r="D515" t="s">
        <v>7</v>
      </c>
      <c r="E515">
        <v>2.5192943560000001</v>
      </c>
      <c r="F515">
        <v>1</v>
      </c>
      <c r="G515" s="1">
        <v>1</v>
      </c>
    </row>
    <row r="516" spans="1:7" x14ac:dyDescent="0.25">
      <c r="A516">
        <v>6</v>
      </c>
      <c r="B516">
        <v>0.31983452099999998</v>
      </c>
      <c r="C516">
        <v>0.40143605799999998</v>
      </c>
      <c r="D516" t="s">
        <v>9</v>
      </c>
      <c r="E516">
        <v>1.67847273</v>
      </c>
      <c r="F516">
        <v>4</v>
      </c>
      <c r="G516" s="1">
        <v>1</v>
      </c>
    </row>
    <row r="517" spans="1:7" x14ac:dyDescent="0.25">
      <c r="A517">
        <v>6</v>
      </c>
      <c r="B517">
        <v>0.35706535299999997</v>
      </c>
      <c r="C517">
        <v>9.6899159999999998E-2</v>
      </c>
      <c r="D517" t="s">
        <v>9</v>
      </c>
      <c r="E517">
        <v>4.2892206120000003</v>
      </c>
      <c r="F517">
        <v>1</v>
      </c>
      <c r="G517" s="1">
        <v>1</v>
      </c>
    </row>
    <row r="518" spans="1:7" x14ac:dyDescent="0.25">
      <c r="A518">
        <v>6</v>
      </c>
      <c r="B518">
        <v>2.55381269</v>
      </c>
      <c r="C518">
        <v>0.17136515099999999</v>
      </c>
      <c r="D518" t="s">
        <v>9</v>
      </c>
      <c r="E518">
        <v>5.7998635089999997</v>
      </c>
      <c r="F518">
        <v>0</v>
      </c>
      <c r="G518" s="1">
        <v>1</v>
      </c>
    </row>
    <row r="519" spans="1:7" x14ac:dyDescent="0.25">
      <c r="A519">
        <v>6</v>
      </c>
      <c r="B519">
        <v>4.5556999930000002</v>
      </c>
      <c r="C519">
        <v>0.25208237100000003</v>
      </c>
      <c r="D519" t="s">
        <v>8</v>
      </c>
      <c r="E519">
        <v>2.2618347870000002</v>
      </c>
      <c r="F519">
        <v>2</v>
      </c>
      <c r="G519" s="1">
        <v>1</v>
      </c>
    </row>
    <row r="520" spans="1:7" x14ac:dyDescent="0.25">
      <c r="A520">
        <v>3</v>
      </c>
      <c r="B520">
        <v>1.3702776290000001</v>
      </c>
      <c r="C520">
        <v>0.36123786200000002</v>
      </c>
      <c r="D520" t="s">
        <v>7</v>
      </c>
      <c r="E520">
        <v>7.039498418</v>
      </c>
      <c r="F520">
        <v>3</v>
      </c>
      <c r="G520" s="1">
        <v>1</v>
      </c>
    </row>
    <row r="521" spans="1:7" x14ac:dyDescent="0.25">
      <c r="A521">
        <v>5</v>
      </c>
      <c r="B521">
        <v>11.435988419999999</v>
      </c>
      <c r="C521">
        <v>0.18802428099999999</v>
      </c>
      <c r="D521" t="s">
        <v>7</v>
      </c>
      <c r="E521">
        <v>1.091149452</v>
      </c>
      <c r="F521">
        <v>5</v>
      </c>
      <c r="G521" s="1">
        <v>1</v>
      </c>
    </row>
    <row r="522" spans="1:7" x14ac:dyDescent="0.25">
      <c r="A522">
        <v>2</v>
      </c>
      <c r="B522">
        <v>1.7097113100000001</v>
      </c>
      <c r="C522">
        <v>0.38230966700000002</v>
      </c>
      <c r="D522" t="s">
        <v>8</v>
      </c>
      <c r="E522">
        <v>0.42827264900000001</v>
      </c>
      <c r="F522">
        <v>3</v>
      </c>
      <c r="G522" s="1">
        <v>1</v>
      </c>
    </row>
    <row r="523" spans="1:7" x14ac:dyDescent="0.25">
      <c r="A523">
        <v>5</v>
      </c>
      <c r="B523">
        <v>0.48914032699999999</v>
      </c>
      <c r="C523">
        <v>0.21716110299999999</v>
      </c>
      <c r="D523" t="s">
        <v>9</v>
      </c>
      <c r="E523">
        <v>2.1942525869999998</v>
      </c>
      <c r="F523">
        <v>2</v>
      </c>
      <c r="G523" s="1">
        <v>1</v>
      </c>
    </row>
    <row r="524" spans="1:7" x14ac:dyDescent="0.25">
      <c r="A524">
        <v>3</v>
      </c>
      <c r="B524">
        <v>1.881891518</v>
      </c>
      <c r="C524">
        <v>0.69252468700000003</v>
      </c>
      <c r="D524" t="s">
        <v>9</v>
      </c>
      <c r="E524">
        <v>0.49458276899999998</v>
      </c>
      <c r="F524">
        <v>4</v>
      </c>
      <c r="G524" s="1">
        <v>1</v>
      </c>
    </row>
    <row r="525" spans="1:7" x14ac:dyDescent="0.25">
      <c r="A525">
        <v>3</v>
      </c>
      <c r="B525">
        <v>3.4092898279999999</v>
      </c>
      <c r="C525">
        <v>0.31498320200000002</v>
      </c>
      <c r="D525" t="s">
        <v>7</v>
      </c>
      <c r="E525">
        <v>1.5270545250000001</v>
      </c>
      <c r="F525">
        <v>0</v>
      </c>
      <c r="G525" s="1">
        <v>0.73040710900000005</v>
      </c>
    </row>
    <row r="526" spans="1:7" x14ac:dyDescent="0.25">
      <c r="A526">
        <v>5</v>
      </c>
      <c r="B526">
        <v>5.3554084050000004</v>
      </c>
      <c r="C526">
        <v>0.59159753699999995</v>
      </c>
      <c r="D526" t="s">
        <v>8</v>
      </c>
      <c r="E526">
        <v>3.6454311279999998</v>
      </c>
      <c r="F526">
        <v>0</v>
      </c>
      <c r="G526" s="1">
        <v>1</v>
      </c>
    </row>
    <row r="527" spans="1:7" x14ac:dyDescent="0.25">
      <c r="A527">
        <v>11</v>
      </c>
      <c r="B527">
        <v>1.8417233770000001</v>
      </c>
      <c r="C527">
        <v>0.34887353999999998</v>
      </c>
      <c r="D527" t="s">
        <v>10</v>
      </c>
      <c r="E527">
        <v>0.70865776899999999</v>
      </c>
      <c r="F527">
        <v>0</v>
      </c>
      <c r="G527" s="1">
        <v>1</v>
      </c>
    </row>
    <row r="528" spans="1:7" x14ac:dyDescent="0.25">
      <c r="A528">
        <v>7</v>
      </c>
      <c r="B528">
        <v>2.7013025380000002</v>
      </c>
      <c r="C528">
        <v>0.114266594</v>
      </c>
      <c r="D528" t="s">
        <v>11</v>
      </c>
      <c r="E528">
        <v>3.414782126</v>
      </c>
      <c r="F528">
        <v>1</v>
      </c>
      <c r="G528" s="1">
        <v>1</v>
      </c>
    </row>
    <row r="529" spans="1:7" x14ac:dyDescent="0.25">
      <c r="A529">
        <v>7</v>
      </c>
      <c r="B529">
        <v>0.93323989100000004</v>
      </c>
      <c r="C529">
        <v>0.10594761499999999</v>
      </c>
      <c r="D529" t="s">
        <v>8</v>
      </c>
      <c r="E529">
        <v>1.8821148759999999</v>
      </c>
      <c r="F529">
        <v>0</v>
      </c>
      <c r="G529" s="1">
        <v>1</v>
      </c>
    </row>
    <row r="530" spans="1:7" x14ac:dyDescent="0.25">
      <c r="A530">
        <v>4</v>
      </c>
      <c r="B530">
        <v>3.1146677779999998</v>
      </c>
      <c r="C530">
        <v>0.240746983</v>
      </c>
      <c r="D530" t="s">
        <v>9</v>
      </c>
      <c r="E530">
        <v>4.9052880539999997</v>
      </c>
      <c r="F530">
        <v>4</v>
      </c>
      <c r="G530" s="1">
        <v>1</v>
      </c>
    </row>
    <row r="531" spans="1:7" x14ac:dyDescent="0.25">
      <c r="A531">
        <v>1</v>
      </c>
      <c r="B531">
        <v>12.800087850000001</v>
      </c>
      <c r="C531">
        <v>0.44496019599999997</v>
      </c>
      <c r="D531" t="s">
        <v>7</v>
      </c>
      <c r="E531">
        <v>0.85381045200000005</v>
      </c>
      <c r="F531">
        <v>2</v>
      </c>
      <c r="G531" s="1">
        <v>1</v>
      </c>
    </row>
    <row r="532" spans="1:7" x14ac:dyDescent="0.25">
      <c r="A532">
        <v>4</v>
      </c>
      <c r="B532">
        <v>0.15089265299999999</v>
      </c>
      <c r="C532">
        <v>0.17909377600000001</v>
      </c>
      <c r="D532" t="s">
        <v>7</v>
      </c>
      <c r="E532">
        <v>1.882119734</v>
      </c>
      <c r="F532">
        <v>4</v>
      </c>
      <c r="G532" s="1">
        <v>1</v>
      </c>
    </row>
    <row r="533" spans="1:7" x14ac:dyDescent="0.25">
      <c r="A533">
        <v>5</v>
      </c>
      <c r="B533">
        <v>6.5286681150000003</v>
      </c>
      <c r="C533">
        <v>6.5253789000000006E-2</v>
      </c>
      <c r="D533" t="s">
        <v>11</v>
      </c>
      <c r="E533">
        <v>1.643101105</v>
      </c>
      <c r="F533">
        <v>4</v>
      </c>
      <c r="G533" s="1">
        <v>1</v>
      </c>
    </row>
    <row r="534" spans="1:7" x14ac:dyDescent="0.25">
      <c r="A534">
        <v>4</v>
      </c>
      <c r="B534">
        <v>2.4785446809999998</v>
      </c>
      <c r="C534">
        <v>0.605469653</v>
      </c>
      <c r="D534" t="s">
        <v>9</v>
      </c>
      <c r="E534">
        <v>3.6569155499999999</v>
      </c>
      <c r="F534">
        <v>0</v>
      </c>
      <c r="G534" s="1">
        <v>1</v>
      </c>
    </row>
    <row r="535" spans="1:7" x14ac:dyDescent="0.25">
      <c r="A535">
        <v>4</v>
      </c>
      <c r="B535">
        <v>0.87145262300000004</v>
      </c>
      <c r="C535">
        <v>9.7646144000000004E-2</v>
      </c>
      <c r="D535" t="s">
        <v>8</v>
      </c>
      <c r="E535">
        <v>2.0460112819999998</v>
      </c>
      <c r="F535">
        <v>1</v>
      </c>
      <c r="G535" s="1">
        <v>0.83243904499999999</v>
      </c>
    </row>
    <row r="536" spans="1:7" x14ac:dyDescent="0.25">
      <c r="A536">
        <v>7</v>
      </c>
      <c r="B536">
        <v>9.2959346969999999</v>
      </c>
      <c r="C536">
        <v>0.25864350000000003</v>
      </c>
      <c r="D536" t="s">
        <v>11</v>
      </c>
      <c r="E536">
        <v>4.8193334410000004</v>
      </c>
      <c r="F536">
        <v>1</v>
      </c>
      <c r="G536" s="1">
        <v>1</v>
      </c>
    </row>
    <row r="537" spans="1:7" x14ac:dyDescent="0.25">
      <c r="A537">
        <v>6</v>
      </c>
      <c r="B537">
        <v>1.981193835</v>
      </c>
      <c r="C537">
        <v>0.24601304299999999</v>
      </c>
      <c r="D537" t="s">
        <v>10</v>
      </c>
      <c r="E537">
        <v>3.7332680389999999</v>
      </c>
      <c r="F537">
        <v>3</v>
      </c>
      <c r="G537" s="1">
        <v>1</v>
      </c>
    </row>
    <row r="538" spans="1:7" x14ac:dyDescent="0.25">
      <c r="A538">
        <v>8</v>
      </c>
      <c r="B538">
        <v>1.2090105529999999</v>
      </c>
      <c r="C538">
        <v>4.9225380999999999E-2</v>
      </c>
      <c r="D538" t="s">
        <v>9</v>
      </c>
      <c r="E538">
        <v>3.0960452730000001</v>
      </c>
      <c r="F538">
        <v>1</v>
      </c>
      <c r="G538" s="1">
        <v>1</v>
      </c>
    </row>
    <row r="539" spans="1:7" x14ac:dyDescent="0.25">
      <c r="A539">
        <v>4</v>
      </c>
      <c r="B539">
        <v>0.60083695400000003</v>
      </c>
      <c r="C539">
        <v>0.36463554799999998</v>
      </c>
      <c r="D539" t="s">
        <v>9</v>
      </c>
      <c r="E539">
        <v>2.5676081009999998</v>
      </c>
      <c r="F539">
        <v>3</v>
      </c>
      <c r="G539" s="1">
        <v>1</v>
      </c>
    </row>
    <row r="540" spans="1:7" x14ac:dyDescent="0.25">
      <c r="A540">
        <v>3</v>
      </c>
      <c r="B540">
        <v>0.84093673000000002</v>
      </c>
      <c r="C540">
        <v>0.16134849200000001</v>
      </c>
      <c r="D540" t="s">
        <v>7</v>
      </c>
      <c r="E540">
        <v>9.5483858989999995</v>
      </c>
      <c r="F540">
        <v>2</v>
      </c>
      <c r="G540" s="1">
        <v>1</v>
      </c>
    </row>
    <row r="541" spans="1:7" x14ac:dyDescent="0.25">
      <c r="A541">
        <v>0</v>
      </c>
      <c r="B541">
        <v>5.366573797</v>
      </c>
      <c r="C541">
        <v>9.8747475000000001E-2</v>
      </c>
      <c r="D541" t="s">
        <v>9</v>
      </c>
      <c r="E541">
        <v>3.3875719470000001</v>
      </c>
      <c r="F541">
        <v>2</v>
      </c>
      <c r="G541" s="1">
        <v>1</v>
      </c>
    </row>
    <row r="542" spans="1:7" x14ac:dyDescent="0.25">
      <c r="A542">
        <v>4</v>
      </c>
      <c r="B542">
        <v>2.858942023</v>
      </c>
      <c r="C542">
        <v>0.67788402999999997</v>
      </c>
      <c r="D542" t="s">
        <v>8</v>
      </c>
      <c r="E542">
        <v>4.1829238609999999</v>
      </c>
      <c r="F542">
        <v>1</v>
      </c>
      <c r="G542" s="1">
        <v>0.93768364100000001</v>
      </c>
    </row>
    <row r="543" spans="1:7" x14ac:dyDescent="0.25">
      <c r="A543">
        <v>1</v>
      </c>
      <c r="B543">
        <v>7.3340230970000002</v>
      </c>
      <c r="C543">
        <v>0.47419819499999999</v>
      </c>
      <c r="D543" t="s">
        <v>7</v>
      </c>
      <c r="E543">
        <v>4.1232848190000002</v>
      </c>
      <c r="F543">
        <v>0</v>
      </c>
      <c r="G543" s="1">
        <v>1</v>
      </c>
    </row>
    <row r="544" spans="1:7" x14ac:dyDescent="0.25">
      <c r="A544">
        <v>4</v>
      </c>
      <c r="B544">
        <v>0.79177340600000001</v>
      </c>
      <c r="C544">
        <v>0.24565337700000001</v>
      </c>
      <c r="D544" t="s">
        <v>10</v>
      </c>
      <c r="E544">
        <v>2.063405403</v>
      </c>
      <c r="F544">
        <v>1</v>
      </c>
      <c r="G544" s="1">
        <v>0.71034107800000001</v>
      </c>
    </row>
    <row r="545" spans="1:7" x14ac:dyDescent="0.25">
      <c r="A545">
        <v>3</v>
      </c>
      <c r="B545">
        <v>0.38738412900000002</v>
      </c>
      <c r="C545">
        <v>0.62261411600000005</v>
      </c>
      <c r="D545" t="s">
        <v>10</v>
      </c>
      <c r="E545">
        <v>0.42125036100000002</v>
      </c>
      <c r="F545">
        <v>1</v>
      </c>
      <c r="G545" s="1">
        <v>0.71438397099999995</v>
      </c>
    </row>
    <row r="546" spans="1:7" x14ac:dyDescent="0.25">
      <c r="A546">
        <v>5</v>
      </c>
      <c r="B546">
        <v>1.8318406999999998E-2</v>
      </c>
      <c r="C546">
        <v>9.1171911999999994E-2</v>
      </c>
      <c r="D546" t="s">
        <v>9</v>
      </c>
      <c r="E546">
        <v>9.0330400649999998</v>
      </c>
      <c r="F546">
        <v>1</v>
      </c>
      <c r="G546" s="1">
        <v>1</v>
      </c>
    </row>
    <row r="547" spans="1:7" x14ac:dyDescent="0.25">
      <c r="A547">
        <v>6</v>
      </c>
      <c r="B547">
        <v>2.1269885710000001</v>
      </c>
      <c r="C547">
        <v>0.21443791000000001</v>
      </c>
      <c r="D547" t="s">
        <v>7</v>
      </c>
      <c r="E547">
        <v>2.2998286380000001</v>
      </c>
      <c r="F547">
        <v>7</v>
      </c>
      <c r="G547" s="1">
        <v>1</v>
      </c>
    </row>
    <row r="548" spans="1:7" x14ac:dyDescent="0.25">
      <c r="A548">
        <v>6</v>
      </c>
      <c r="B548">
        <v>19.143636170000001</v>
      </c>
      <c r="C548">
        <v>0.29669314499999999</v>
      </c>
      <c r="D548" t="s">
        <v>7</v>
      </c>
      <c r="E548">
        <v>4.0297337200000003</v>
      </c>
      <c r="F548">
        <v>2</v>
      </c>
      <c r="G548" s="1">
        <v>1</v>
      </c>
    </row>
    <row r="549" spans="1:7" x14ac:dyDescent="0.25">
      <c r="A549">
        <v>4</v>
      </c>
      <c r="B549">
        <v>3.561988908</v>
      </c>
      <c r="C549">
        <v>0.42555182600000002</v>
      </c>
      <c r="D549" t="s">
        <v>7</v>
      </c>
      <c r="E549">
        <v>9.3973740590000006</v>
      </c>
      <c r="F549">
        <v>3</v>
      </c>
      <c r="G549" s="1">
        <v>1</v>
      </c>
    </row>
    <row r="550" spans="1:7" x14ac:dyDescent="0.25">
      <c r="A550">
        <v>4</v>
      </c>
      <c r="B550">
        <v>1.106219117</v>
      </c>
      <c r="C550">
        <v>0.31821403100000001</v>
      </c>
      <c r="D550" t="s">
        <v>7</v>
      </c>
      <c r="E550">
        <v>2.1255640790000001</v>
      </c>
      <c r="F550">
        <v>4</v>
      </c>
      <c r="G550" s="1">
        <v>0.91193942800000005</v>
      </c>
    </row>
    <row r="551" spans="1:7" x14ac:dyDescent="0.25">
      <c r="A551">
        <v>5</v>
      </c>
      <c r="B551">
        <v>6.2832655580000001</v>
      </c>
      <c r="C551">
        <v>0.20829266199999999</v>
      </c>
      <c r="D551" t="s">
        <v>9</v>
      </c>
      <c r="E551">
        <v>2.702707577</v>
      </c>
      <c r="F551">
        <v>2</v>
      </c>
      <c r="G551" s="1">
        <v>1</v>
      </c>
    </row>
    <row r="552" spans="1:7" x14ac:dyDescent="0.25">
      <c r="A552">
        <v>1</v>
      </c>
      <c r="B552">
        <v>4.5659610529999997</v>
      </c>
      <c r="C552">
        <v>6.6625058000000001E-2</v>
      </c>
      <c r="D552" t="s">
        <v>7</v>
      </c>
      <c r="E552">
        <v>7.3298656009999998</v>
      </c>
      <c r="F552">
        <v>1</v>
      </c>
      <c r="G552" s="1">
        <v>1</v>
      </c>
    </row>
    <row r="553" spans="1:7" x14ac:dyDescent="0.25">
      <c r="A553">
        <v>9</v>
      </c>
      <c r="B553">
        <v>4.6605645000000001E-2</v>
      </c>
      <c r="C553">
        <v>0.26771831000000001</v>
      </c>
      <c r="D553" t="s">
        <v>11</v>
      </c>
      <c r="E553">
        <v>1.9500596130000001</v>
      </c>
      <c r="F553">
        <v>0</v>
      </c>
      <c r="G553" s="1">
        <v>1</v>
      </c>
    </row>
    <row r="554" spans="1:7" x14ac:dyDescent="0.25">
      <c r="A554">
        <v>7</v>
      </c>
      <c r="B554">
        <v>5.0925210459999999</v>
      </c>
      <c r="C554">
        <v>0.137906576</v>
      </c>
      <c r="D554" t="s">
        <v>7</v>
      </c>
      <c r="E554">
        <v>1.1852224840000001</v>
      </c>
      <c r="F554">
        <v>2</v>
      </c>
      <c r="G554" s="1">
        <v>1</v>
      </c>
    </row>
    <row r="555" spans="1:7" x14ac:dyDescent="0.25">
      <c r="A555">
        <v>5</v>
      </c>
      <c r="B555">
        <v>1.072283213</v>
      </c>
      <c r="C555">
        <v>9.7396061000000006E-2</v>
      </c>
      <c r="D555" t="s">
        <v>7</v>
      </c>
      <c r="E555">
        <v>0.66285419199999995</v>
      </c>
      <c r="F555">
        <v>2</v>
      </c>
      <c r="G555" s="1">
        <v>1</v>
      </c>
    </row>
    <row r="556" spans="1:7" x14ac:dyDescent="0.25">
      <c r="A556">
        <v>4</v>
      </c>
      <c r="B556">
        <v>0.486404532</v>
      </c>
      <c r="C556">
        <v>0.29852842400000001</v>
      </c>
      <c r="D556" t="s">
        <v>9</v>
      </c>
      <c r="E556">
        <v>15.277744179999999</v>
      </c>
      <c r="F556">
        <v>2</v>
      </c>
      <c r="G556" s="1">
        <v>1</v>
      </c>
    </row>
    <row r="557" spans="1:7" x14ac:dyDescent="0.25">
      <c r="A557">
        <v>5</v>
      </c>
      <c r="B557">
        <v>0.769832815</v>
      </c>
      <c r="C557">
        <v>0.261426453</v>
      </c>
      <c r="D557" t="s">
        <v>10</v>
      </c>
      <c r="E557">
        <v>8.6759136160000008</v>
      </c>
      <c r="F557">
        <v>6</v>
      </c>
      <c r="G557" s="1">
        <v>1</v>
      </c>
    </row>
    <row r="558" spans="1:7" x14ac:dyDescent="0.25">
      <c r="A558">
        <v>4</v>
      </c>
      <c r="B558">
        <v>1.896606725</v>
      </c>
      <c r="C558">
        <v>0.17544449200000001</v>
      </c>
      <c r="D558" t="s">
        <v>11</v>
      </c>
      <c r="E558">
        <v>0.21892719199999999</v>
      </c>
      <c r="F558">
        <v>1</v>
      </c>
      <c r="G558" s="1">
        <v>1</v>
      </c>
    </row>
    <row r="559" spans="1:7" x14ac:dyDescent="0.25">
      <c r="A559">
        <v>1</v>
      </c>
      <c r="B559">
        <v>1.659466718</v>
      </c>
      <c r="C559">
        <v>0.56039096099999997</v>
      </c>
      <c r="D559" t="s">
        <v>9</v>
      </c>
      <c r="E559">
        <v>5.4203686600000003</v>
      </c>
      <c r="F559">
        <v>4</v>
      </c>
      <c r="G559" s="1">
        <v>1</v>
      </c>
    </row>
    <row r="560" spans="1:7" x14ac:dyDescent="0.25">
      <c r="A560">
        <v>3</v>
      </c>
      <c r="B560">
        <v>1.022773055</v>
      </c>
      <c r="C560">
        <v>0.31565874500000002</v>
      </c>
      <c r="D560" t="s">
        <v>8</v>
      </c>
      <c r="E560">
        <v>9.1816103980000001</v>
      </c>
      <c r="F560">
        <v>2</v>
      </c>
      <c r="G560" s="1">
        <v>1</v>
      </c>
    </row>
    <row r="561" spans="1:7" x14ac:dyDescent="0.25">
      <c r="A561">
        <v>7</v>
      </c>
      <c r="B561">
        <v>0.56701750100000003</v>
      </c>
      <c r="C561">
        <v>8.5366135999999995E-2</v>
      </c>
      <c r="D561" t="s">
        <v>11</v>
      </c>
      <c r="E561">
        <v>3.098959491</v>
      </c>
      <c r="F561">
        <v>0</v>
      </c>
      <c r="G561" s="1">
        <v>1</v>
      </c>
    </row>
    <row r="562" spans="1:7" x14ac:dyDescent="0.25">
      <c r="A562">
        <v>6</v>
      </c>
      <c r="B562">
        <v>4.3093643400000001</v>
      </c>
      <c r="C562">
        <v>0.21163020900000001</v>
      </c>
      <c r="D562" t="s">
        <v>8</v>
      </c>
      <c r="E562">
        <v>2.3753744889999999</v>
      </c>
      <c r="F562">
        <v>4</v>
      </c>
      <c r="G562" s="1">
        <v>1</v>
      </c>
    </row>
    <row r="563" spans="1:7" x14ac:dyDescent="0.25">
      <c r="A563">
        <v>10</v>
      </c>
      <c r="B563">
        <v>13.848627799999999</v>
      </c>
      <c r="C563">
        <v>0.59017127400000002</v>
      </c>
      <c r="D563" t="s">
        <v>7</v>
      </c>
      <c r="E563">
        <v>2.5160020909999998</v>
      </c>
      <c r="F563">
        <v>2</v>
      </c>
      <c r="G563" s="1">
        <v>1</v>
      </c>
    </row>
    <row r="564" spans="1:7" x14ac:dyDescent="0.25">
      <c r="A564">
        <v>4</v>
      </c>
      <c r="B564">
        <v>4.5124185319999999</v>
      </c>
      <c r="C564">
        <v>0.442885423</v>
      </c>
      <c r="D564" t="s">
        <v>8</v>
      </c>
      <c r="E564">
        <v>8.2867340150000004</v>
      </c>
      <c r="F564">
        <v>2</v>
      </c>
      <c r="G564" s="1">
        <v>1</v>
      </c>
    </row>
    <row r="565" spans="1:7" x14ac:dyDescent="0.25">
      <c r="A565">
        <v>5</v>
      </c>
      <c r="B565">
        <v>1.052662177</v>
      </c>
      <c r="C565">
        <v>0.72901906400000005</v>
      </c>
      <c r="D565" t="s">
        <v>7</v>
      </c>
      <c r="E565">
        <v>1.569542784</v>
      </c>
      <c r="F565">
        <v>3</v>
      </c>
      <c r="G565" s="1">
        <v>0.80746448199999998</v>
      </c>
    </row>
    <row r="566" spans="1:7" x14ac:dyDescent="0.25">
      <c r="A566">
        <v>6</v>
      </c>
      <c r="B566">
        <v>0.84235359099999996</v>
      </c>
      <c r="C566">
        <v>0.30506946800000001</v>
      </c>
      <c r="D566" t="s">
        <v>10</v>
      </c>
      <c r="E566">
        <v>1.597971773</v>
      </c>
      <c r="F566">
        <v>1</v>
      </c>
      <c r="G566" s="1">
        <v>1</v>
      </c>
    </row>
    <row r="567" spans="1:7" x14ac:dyDescent="0.25">
      <c r="A567">
        <v>6</v>
      </c>
      <c r="B567">
        <v>0.73642008400000003</v>
      </c>
      <c r="C567">
        <v>0.32399165800000002</v>
      </c>
      <c r="D567" t="s">
        <v>7</v>
      </c>
      <c r="E567">
        <v>1.5790788499999999</v>
      </c>
      <c r="F567">
        <v>0</v>
      </c>
      <c r="G567" s="1">
        <v>0.90645595099999998</v>
      </c>
    </row>
    <row r="568" spans="1:7" x14ac:dyDescent="0.25">
      <c r="A568">
        <v>8</v>
      </c>
      <c r="B568">
        <v>0.44096195500000002</v>
      </c>
      <c r="C568">
        <v>0.200035989</v>
      </c>
      <c r="D568" t="s">
        <v>10</v>
      </c>
      <c r="E568">
        <v>0.12667862499999999</v>
      </c>
      <c r="F568">
        <v>0</v>
      </c>
      <c r="G568" s="1">
        <v>0.74163588400000002</v>
      </c>
    </row>
    <row r="569" spans="1:7" x14ac:dyDescent="0.25">
      <c r="A569">
        <v>4</v>
      </c>
      <c r="B569">
        <v>2.40440656</v>
      </c>
      <c r="C569">
        <v>0.38160222100000002</v>
      </c>
      <c r="D569" t="s">
        <v>10</v>
      </c>
      <c r="E569">
        <v>2.4546992780000001</v>
      </c>
      <c r="F569">
        <v>4</v>
      </c>
      <c r="G569" s="1">
        <v>1</v>
      </c>
    </row>
    <row r="570" spans="1:7" x14ac:dyDescent="0.25">
      <c r="A570">
        <v>3</v>
      </c>
      <c r="B570">
        <v>2.7896508839999998</v>
      </c>
      <c r="C570">
        <v>0.138160317</v>
      </c>
      <c r="D570" t="s">
        <v>7</v>
      </c>
      <c r="E570">
        <v>7.5196665989999998</v>
      </c>
      <c r="F570">
        <v>3</v>
      </c>
      <c r="G570" s="1">
        <v>1</v>
      </c>
    </row>
    <row r="571" spans="1:7" x14ac:dyDescent="0.25">
      <c r="A571">
        <v>3</v>
      </c>
      <c r="B571">
        <v>3.6674559310000001</v>
      </c>
      <c r="C571">
        <v>6.2217729999999999E-2</v>
      </c>
      <c r="D571" t="s">
        <v>10</v>
      </c>
      <c r="E571">
        <v>4.517620226</v>
      </c>
      <c r="F571">
        <v>1</v>
      </c>
      <c r="G571" s="1">
        <v>1</v>
      </c>
    </row>
    <row r="572" spans="1:7" x14ac:dyDescent="0.25">
      <c r="A572">
        <v>9</v>
      </c>
      <c r="B572">
        <v>3.4203038690000001</v>
      </c>
      <c r="C572">
        <v>0.38480064200000003</v>
      </c>
      <c r="D572" t="s">
        <v>7</v>
      </c>
      <c r="E572">
        <v>4.973141644</v>
      </c>
      <c r="F572">
        <v>0</v>
      </c>
      <c r="G572" s="1">
        <v>1</v>
      </c>
    </row>
    <row r="573" spans="1:7" x14ac:dyDescent="0.25">
      <c r="A573">
        <v>7</v>
      </c>
      <c r="B573">
        <v>1.037346224</v>
      </c>
      <c r="C573">
        <v>0.52970995499999995</v>
      </c>
      <c r="D573" t="s">
        <v>7</v>
      </c>
      <c r="E573">
        <v>4.0860942490000003</v>
      </c>
      <c r="F573">
        <v>0</v>
      </c>
      <c r="G573" s="1">
        <v>1</v>
      </c>
    </row>
    <row r="574" spans="1:7" x14ac:dyDescent="0.25">
      <c r="A574">
        <v>2</v>
      </c>
      <c r="B574">
        <v>1.202825585</v>
      </c>
      <c r="C574">
        <v>0.12867936199999999</v>
      </c>
      <c r="D574" t="s">
        <v>9</v>
      </c>
      <c r="E574">
        <v>2.7626756010000002</v>
      </c>
      <c r="F574">
        <v>1</v>
      </c>
      <c r="G574" s="1">
        <v>1</v>
      </c>
    </row>
    <row r="575" spans="1:7" x14ac:dyDescent="0.25">
      <c r="A575">
        <v>2</v>
      </c>
      <c r="B575">
        <v>3.4325353270000001</v>
      </c>
      <c r="C575">
        <v>0.16894237400000001</v>
      </c>
      <c r="D575" t="s">
        <v>10</v>
      </c>
      <c r="E575">
        <v>2.8685813599999999</v>
      </c>
      <c r="F575">
        <v>0</v>
      </c>
      <c r="G575" s="1">
        <v>1</v>
      </c>
    </row>
    <row r="576" spans="1:7" x14ac:dyDescent="0.25">
      <c r="A576">
        <v>4</v>
      </c>
      <c r="B576">
        <v>1.2898004810000001</v>
      </c>
      <c r="C576">
        <v>0.31538498199999998</v>
      </c>
      <c r="D576" t="s">
        <v>9</v>
      </c>
      <c r="E576">
        <v>4.1696995289999998</v>
      </c>
      <c r="F576">
        <v>2</v>
      </c>
      <c r="G576" s="1">
        <v>1</v>
      </c>
    </row>
    <row r="577" spans="1:7" x14ac:dyDescent="0.25">
      <c r="A577">
        <v>6</v>
      </c>
      <c r="B577">
        <v>0.71714505500000003</v>
      </c>
      <c r="C577">
        <v>0.60859785899999996</v>
      </c>
      <c r="D577" t="s">
        <v>9</v>
      </c>
      <c r="E577">
        <v>2.1688479109999999</v>
      </c>
      <c r="F577">
        <v>1</v>
      </c>
      <c r="G577" s="1">
        <v>1</v>
      </c>
    </row>
    <row r="578" spans="1:7" x14ac:dyDescent="0.25">
      <c r="A578">
        <v>9</v>
      </c>
      <c r="B578">
        <v>1.406826117</v>
      </c>
      <c r="C578">
        <v>3.5645664000000001E-2</v>
      </c>
      <c r="D578" t="s">
        <v>11</v>
      </c>
      <c r="E578">
        <v>1.4673986880000001</v>
      </c>
      <c r="F578">
        <v>3</v>
      </c>
      <c r="G578" s="1">
        <v>1</v>
      </c>
    </row>
    <row r="579" spans="1:7" x14ac:dyDescent="0.25">
      <c r="A579">
        <v>11</v>
      </c>
      <c r="B579">
        <v>0.95270951599999998</v>
      </c>
      <c r="C579">
        <v>8.7556538000000003E-2</v>
      </c>
      <c r="D579" t="s">
        <v>10</v>
      </c>
      <c r="E579">
        <v>2.3481537760000002</v>
      </c>
      <c r="F579">
        <v>3</v>
      </c>
      <c r="G579" s="1">
        <v>1</v>
      </c>
    </row>
    <row r="580" spans="1:7" x14ac:dyDescent="0.25">
      <c r="A580">
        <v>4</v>
      </c>
      <c r="B580">
        <v>0.27737473099999999</v>
      </c>
      <c r="C580">
        <v>0.36331248199999999</v>
      </c>
      <c r="D580" t="s">
        <v>8</v>
      </c>
      <c r="E580">
        <v>1.007076825</v>
      </c>
      <c r="F580">
        <v>0</v>
      </c>
      <c r="G580" s="1">
        <v>0.85243649499999996</v>
      </c>
    </row>
    <row r="581" spans="1:7" x14ac:dyDescent="0.25">
      <c r="A581">
        <v>7</v>
      </c>
      <c r="B581">
        <v>5.3183227439999996</v>
      </c>
      <c r="C581">
        <v>0.326318155</v>
      </c>
      <c r="D581" t="s">
        <v>7</v>
      </c>
      <c r="E581">
        <v>1.6770291660000001</v>
      </c>
      <c r="F581">
        <v>3</v>
      </c>
      <c r="G581" s="1">
        <v>1</v>
      </c>
    </row>
    <row r="582" spans="1:7" x14ac:dyDescent="0.25">
      <c r="A582">
        <v>7</v>
      </c>
      <c r="B582">
        <v>5.7542421859999999</v>
      </c>
      <c r="C582">
        <v>2.7053410999999999E-2</v>
      </c>
      <c r="D582" t="s">
        <v>7</v>
      </c>
      <c r="E582">
        <v>6.638585688</v>
      </c>
      <c r="F582">
        <v>2</v>
      </c>
      <c r="G582" s="1">
        <v>1</v>
      </c>
    </row>
    <row r="583" spans="1:7" x14ac:dyDescent="0.25">
      <c r="A583">
        <v>3</v>
      </c>
      <c r="B583">
        <v>0.74442384800000005</v>
      </c>
      <c r="C583">
        <v>0.33742098799999998</v>
      </c>
      <c r="D583" t="s">
        <v>7</v>
      </c>
      <c r="E583">
        <v>2.7187041559999998</v>
      </c>
      <c r="F583">
        <v>2</v>
      </c>
      <c r="G583" s="1">
        <v>1</v>
      </c>
    </row>
    <row r="584" spans="1:7" x14ac:dyDescent="0.25">
      <c r="A584">
        <v>7</v>
      </c>
      <c r="B584">
        <v>0.20089542699999999</v>
      </c>
      <c r="C584">
        <v>0.22421654799999999</v>
      </c>
      <c r="D584" t="s">
        <v>11</v>
      </c>
      <c r="E584">
        <v>4.0614347290000001</v>
      </c>
      <c r="F584">
        <v>2</v>
      </c>
      <c r="G584" s="1">
        <v>1</v>
      </c>
    </row>
    <row r="585" spans="1:7" x14ac:dyDescent="0.25">
      <c r="A585">
        <v>5</v>
      </c>
      <c r="B585">
        <v>4.0277217920000004</v>
      </c>
      <c r="C585">
        <v>0.13911704999999999</v>
      </c>
      <c r="D585" t="s">
        <v>7</v>
      </c>
      <c r="E585">
        <v>4.5412807810000002</v>
      </c>
      <c r="F585">
        <v>5</v>
      </c>
      <c r="G585" s="1">
        <v>1</v>
      </c>
    </row>
    <row r="586" spans="1:7" x14ac:dyDescent="0.25">
      <c r="A586">
        <v>2</v>
      </c>
      <c r="B586">
        <v>0.71297753200000002</v>
      </c>
      <c r="C586">
        <v>8.8319811999999998E-2</v>
      </c>
      <c r="D586" t="s">
        <v>7</v>
      </c>
      <c r="E586">
        <v>3.3155983870000001</v>
      </c>
      <c r="F586">
        <v>4</v>
      </c>
      <c r="G586" s="1">
        <v>1</v>
      </c>
    </row>
    <row r="587" spans="1:7" x14ac:dyDescent="0.25">
      <c r="A587">
        <v>9</v>
      </c>
      <c r="B587">
        <v>1.4998325729999999</v>
      </c>
      <c r="C587">
        <v>0.19663214700000001</v>
      </c>
      <c r="D587" t="s">
        <v>8</v>
      </c>
      <c r="E587">
        <v>5.9351987570000002</v>
      </c>
      <c r="F587">
        <v>2</v>
      </c>
      <c r="G587" s="1">
        <v>1</v>
      </c>
    </row>
    <row r="588" spans="1:7" x14ac:dyDescent="0.25">
      <c r="A588">
        <v>6</v>
      </c>
      <c r="B588">
        <v>0.19885294000000001</v>
      </c>
      <c r="C588">
        <v>0.31185845200000001</v>
      </c>
      <c r="D588" t="s">
        <v>7</v>
      </c>
      <c r="E588">
        <v>1.9384007270000001</v>
      </c>
      <c r="F588">
        <v>5</v>
      </c>
      <c r="G588" s="1">
        <v>1</v>
      </c>
    </row>
    <row r="589" spans="1:7" x14ac:dyDescent="0.25">
      <c r="A589">
        <v>3</v>
      </c>
      <c r="B589">
        <v>0.76959529999999998</v>
      </c>
      <c r="C589">
        <v>0.287652664</v>
      </c>
      <c r="D589" t="s">
        <v>9</v>
      </c>
      <c r="E589">
        <v>4.1894762209999996</v>
      </c>
      <c r="F589">
        <v>1</v>
      </c>
      <c r="G589" s="1">
        <v>1</v>
      </c>
    </row>
    <row r="590" spans="1:7" x14ac:dyDescent="0.25">
      <c r="A590">
        <v>6</v>
      </c>
      <c r="B590">
        <v>4.7236935349999998</v>
      </c>
      <c r="C590">
        <v>0.43943934600000001</v>
      </c>
      <c r="D590" t="s">
        <v>7</v>
      </c>
      <c r="E590">
        <v>1.315052517</v>
      </c>
      <c r="F590">
        <v>1</v>
      </c>
      <c r="G590" s="1">
        <v>1</v>
      </c>
    </row>
    <row r="591" spans="1:7" x14ac:dyDescent="0.25">
      <c r="A591">
        <v>3</v>
      </c>
      <c r="B591">
        <v>4.8949960690000003</v>
      </c>
      <c r="C591">
        <v>0.15553602399999999</v>
      </c>
      <c r="D591" t="s">
        <v>7</v>
      </c>
      <c r="E591">
        <v>0.229859754</v>
      </c>
      <c r="F591">
        <v>2</v>
      </c>
      <c r="G591" s="1">
        <v>1</v>
      </c>
    </row>
    <row r="592" spans="1:7" x14ac:dyDescent="0.25">
      <c r="A592">
        <v>2</v>
      </c>
      <c r="B592">
        <v>0.69611708999999999</v>
      </c>
      <c r="C592">
        <v>0.27935811599999999</v>
      </c>
      <c r="D592" t="s">
        <v>7</v>
      </c>
      <c r="E592">
        <v>1.8465073700000001</v>
      </c>
      <c r="F592">
        <v>2</v>
      </c>
      <c r="G592" s="1">
        <v>1</v>
      </c>
    </row>
    <row r="593" spans="1:7" x14ac:dyDescent="0.25">
      <c r="A593">
        <v>8</v>
      </c>
      <c r="B593">
        <v>1.2280301600000001</v>
      </c>
      <c r="C593">
        <v>0.59475389000000001</v>
      </c>
      <c r="D593" t="s">
        <v>9</v>
      </c>
      <c r="E593">
        <v>2.8601582799999998</v>
      </c>
      <c r="F593">
        <v>0</v>
      </c>
      <c r="G593" s="1">
        <v>0.85752249800000002</v>
      </c>
    </row>
    <row r="594" spans="1:7" x14ac:dyDescent="0.25">
      <c r="A594">
        <v>4</v>
      </c>
      <c r="B594">
        <v>0.43243715700000002</v>
      </c>
      <c r="C594">
        <v>7.7719754000000002E-2</v>
      </c>
      <c r="D594" t="s">
        <v>8</v>
      </c>
      <c r="E594">
        <v>1.3983576179999999</v>
      </c>
      <c r="F594">
        <v>2</v>
      </c>
      <c r="G594" s="1">
        <v>0.34366458900000002</v>
      </c>
    </row>
    <row r="595" spans="1:7" x14ac:dyDescent="0.25">
      <c r="A595">
        <v>5</v>
      </c>
      <c r="B595">
        <v>0.231202463</v>
      </c>
      <c r="C595">
        <v>0.25927309599999998</v>
      </c>
      <c r="D595" t="s">
        <v>7</v>
      </c>
      <c r="E595">
        <v>9.0313369370000007</v>
      </c>
      <c r="F595">
        <v>1</v>
      </c>
      <c r="G595" s="1">
        <v>1</v>
      </c>
    </row>
    <row r="596" spans="1:7" x14ac:dyDescent="0.25">
      <c r="A596">
        <v>4</v>
      </c>
      <c r="B596">
        <v>14.55003526</v>
      </c>
      <c r="C596">
        <v>0.23939782900000001</v>
      </c>
      <c r="D596" t="s">
        <v>7</v>
      </c>
      <c r="E596">
        <v>2.9621714809999999</v>
      </c>
      <c r="F596">
        <v>2</v>
      </c>
      <c r="G596" s="1">
        <v>1</v>
      </c>
    </row>
    <row r="597" spans="1:7" x14ac:dyDescent="0.25">
      <c r="A597">
        <v>3</v>
      </c>
      <c r="B597">
        <v>3.19780183</v>
      </c>
      <c r="C597">
        <v>0.24562946699999999</v>
      </c>
      <c r="D597" t="s">
        <v>8</v>
      </c>
      <c r="E597">
        <v>5.1035372260000003</v>
      </c>
      <c r="F597">
        <v>0</v>
      </c>
      <c r="G597" s="1">
        <v>1</v>
      </c>
    </row>
    <row r="598" spans="1:7" x14ac:dyDescent="0.25">
      <c r="A598">
        <v>4</v>
      </c>
      <c r="B598">
        <v>2.3432905079999999</v>
      </c>
      <c r="C598">
        <v>0.14916653499999999</v>
      </c>
      <c r="D598" t="s">
        <v>8</v>
      </c>
      <c r="E598">
        <v>7.7536194649999999</v>
      </c>
      <c r="F598">
        <v>3</v>
      </c>
      <c r="G598" s="1">
        <v>1</v>
      </c>
    </row>
    <row r="599" spans="1:7" x14ac:dyDescent="0.25">
      <c r="A599">
        <v>3</v>
      </c>
      <c r="B599">
        <v>4.3508798889999998</v>
      </c>
      <c r="C599">
        <v>0.22827405100000001</v>
      </c>
      <c r="D599" t="s">
        <v>8</v>
      </c>
      <c r="E599">
        <v>3.3552759970000001</v>
      </c>
      <c r="F599">
        <v>3</v>
      </c>
      <c r="G599" s="1">
        <v>1</v>
      </c>
    </row>
    <row r="600" spans="1:7" x14ac:dyDescent="0.25">
      <c r="A600">
        <v>11</v>
      </c>
      <c r="B600">
        <v>5.4991914839999998</v>
      </c>
      <c r="C600">
        <v>0.54008538399999995</v>
      </c>
      <c r="D600" t="s">
        <v>10</v>
      </c>
      <c r="E600">
        <v>1.9436767159999999</v>
      </c>
      <c r="F600">
        <v>2</v>
      </c>
      <c r="G600" s="1">
        <v>1</v>
      </c>
    </row>
    <row r="601" spans="1:7" x14ac:dyDescent="0.25">
      <c r="A601">
        <v>6</v>
      </c>
      <c r="B601">
        <v>4.9307648860000004</v>
      </c>
      <c r="C601">
        <v>0.40695985200000001</v>
      </c>
      <c r="D601" t="s">
        <v>8</v>
      </c>
      <c r="E601">
        <v>1.1771875190000001</v>
      </c>
      <c r="F601">
        <v>0</v>
      </c>
      <c r="G601" s="1">
        <v>1</v>
      </c>
    </row>
    <row r="602" spans="1:7" x14ac:dyDescent="0.25">
      <c r="A602">
        <v>5</v>
      </c>
      <c r="B602">
        <v>5.0033258999999997E-2</v>
      </c>
      <c r="C602">
        <v>0.59049551300000003</v>
      </c>
      <c r="D602" t="s">
        <v>9</v>
      </c>
      <c r="E602">
        <v>0.68266198700000003</v>
      </c>
      <c r="F602">
        <v>1</v>
      </c>
      <c r="G602" s="1">
        <v>0.86761621899999997</v>
      </c>
    </row>
    <row r="603" spans="1:7" x14ac:dyDescent="0.25">
      <c r="A603">
        <v>5</v>
      </c>
      <c r="B603">
        <v>0.62036372900000003</v>
      </c>
      <c r="C603">
        <v>0.44288154200000002</v>
      </c>
      <c r="D603" t="s">
        <v>8</v>
      </c>
      <c r="E603">
        <v>5.4472556709999997</v>
      </c>
      <c r="F603">
        <v>3</v>
      </c>
      <c r="G603" s="1">
        <v>1</v>
      </c>
    </row>
    <row r="604" spans="1:7" x14ac:dyDescent="0.25">
      <c r="A604">
        <v>5</v>
      </c>
      <c r="B604">
        <v>3.1918092389999999</v>
      </c>
      <c r="C604">
        <v>0.245295603</v>
      </c>
      <c r="D604" t="s">
        <v>9</v>
      </c>
      <c r="E604">
        <v>5.8822629260000001</v>
      </c>
      <c r="F604">
        <v>1</v>
      </c>
      <c r="G604" s="1">
        <v>1</v>
      </c>
    </row>
    <row r="605" spans="1:7" x14ac:dyDescent="0.25">
      <c r="A605">
        <v>3</v>
      </c>
      <c r="B605">
        <v>1.4136579730000001</v>
      </c>
      <c r="C605">
        <v>0.26420583800000003</v>
      </c>
      <c r="D605" t="s">
        <v>7</v>
      </c>
      <c r="E605">
        <v>7.9751802239999998</v>
      </c>
      <c r="F605">
        <v>4</v>
      </c>
      <c r="G605" s="1">
        <v>1</v>
      </c>
    </row>
    <row r="606" spans="1:7" x14ac:dyDescent="0.25">
      <c r="A606">
        <v>6</v>
      </c>
      <c r="B606">
        <v>12.13369056</v>
      </c>
      <c r="C606">
        <v>0.54428980199999999</v>
      </c>
      <c r="D606" t="s">
        <v>7</v>
      </c>
      <c r="E606">
        <v>7.0440213199999997</v>
      </c>
      <c r="F606">
        <v>1</v>
      </c>
      <c r="G606" s="1">
        <v>1</v>
      </c>
    </row>
    <row r="607" spans="1:7" x14ac:dyDescent="0.25">
      <c r="A607">
        <v>4</v>
      </c>
      <c r="B607">
        <v>3.2845014419999998</v>
      </c>
      <c r="C607">
        <v>0.134096096</v>
      </c>
      <c r="D607" t="s">
        <v>7</v>
      </c>
      <c r="E607">
        <v>9.7012807700000003</v>
      </c>
      <c r="F607">
        <v>1</v>
      </c>
      <c r="G607" s="1">
        <v>1</v>
      </c>
    </row>
    <row r="608" spans="1:7" x14ac:dyDescent="0.25">
      <c r="A608">
        <v>5</v>
      </c>
      <c r="B608">
        <v>9.4083579359999998</v>
      </c>
      <c r="C608">
        <v>0.20121072800000001</v>
      </c>
      <c r="D608" t="s">
        <v>7</v>
      </c>
      <c r="E608">
        <v>5.91338323</v>
      </c>
      <c r="F608">
        <v>2</v>
      </c>
      <c r="G608" s="1">
        <v>1</v>
      </c>
    </row>
    <row r="609" spans="1:7" x14ac:dyDescent="0.25">
      <c r="A609">
        <v>3</v>
      </c>
      <c r="B609">
        <v>0.67485987000000003</v>
      </c>
      <c r="C609">
        <v>0.325353689</v>
      </c>
      <c r="D609" t="s">
        <v>7</v>
      </c>
      <c r="E609">
        <v>3.7854199300000002</v>
      </c>
      <c r="F609">
        <v>2</v>
      </c>
      <c r="G609" s="1">
        <v>1</v>
      </c>
    </row>
    <row r="610" spans="1:7" x14ac:dyDescent="0.25">
      <c r="A610">
        <v>7</v>
      </c>
      <c r="B610">
        <v>5.9843534199999997</v>
      </c>
      <c r="C610">
        <v>0.216508742</v>
      </c>
      <c r="D610" t="s">
        <v>7</v>
      </c>
      <c r="E610">
        <v>2.2557822930000002</v>
      </c>
      <c r="F610">
        <v>2</v>
      </c>
      <c r="G610" s="1">
        <v>1</v>
      </c>
    </row>
    <row r="611" spans="1:7" x14ac:dyDescent="0.25">
      <c r="A611">
        <v>3</v>
      </c>
      <c r="B611">
        <v>1.1629594379999999</v>
      </c>
      <c r="C611">
        <v>0.28231624700000002</v>
      </c>
      <c r="D611" t="s">
        <v>8</v>
      </c>
      <c r="E611">
        <v>3.034358557</v>
      </c>
      <c r="F611">
        <v>3</v>
      </c>
      <c r="G611" s="1">
        <v>0.89789653800000002</v>
      </c>
    </row>
    <row r="612" spans="1:7" x14ac:dyDescent="0.25">
      <c r="A612">
        <v>6</v>
      </c>
      <c r="B612">
        <v>13.68771409</v>
      </c>
      <c r="C612">
        <v>0.18655511499999999</v>
      </c>
      <c r="D612" t="s">
        <v>10</v>
      </c>
      <c r="E612">
        <v>3.3200678560000001</v>
      </c>
      <c r="F612">
        <v>3</v>
      </c>
      <c r="G612" s="1">
        <v>1</v>
      </c>
    </row>
    <row r="613" spans="1:7" x14ac:dyDescent="0.25">
      <c r="A613">
        <v>7</v>
      </c>
      <c r="B613">
        <v>0.51481675500000001</v>
      </c>
      <c r="C613">
        <v>0.234838612</v>
      </c>
      <c r="D613" t="s">
        <v>9</v>
      </c>
      <c r="E613">
        <v>8.7823332240000003</v>
      </c>
      <c r="F613">
        <v>2</v>
      </c>
      <c r="G613" s="1">
        <v>1</v>
      </c>
    </row>
    <row r="614" spans="1:7" x14ac:dyDescent="0.25">
      <c r="A614">
        <v>1</v>
      </c>
      <c r="B614">
        <v>2.1791181719999999</v>
      </c>
      <c r="C614">
        <v>9.5631588000000003E-2</v>
      </c>
      <c r="D614" t="s">
        <v>8</v>
      </c>
      <c r="E614">
        <v>7.1987702640000002</v>
      </c>
      <c r="F614">
        <v>2</v>
      </c>
      <c r="G614" s="1">
        <v>1</v>
      </c>
    </row>
    <row r="615" spans="1:7" x14ac:dyDescent="0.25">
      <c r="A615">
        <v>6</v>
      </c>
      <c r="B615">
        <v>4.7228571700000002</v>
      </c>
      <c r="C615">
        <v>0.216856988</v>
      </c>
      <c r="D615" t="s">
        <v>7</v>
      </c>
      <c r="E615">
        <v>1.620715678</v>
      </c>
      <c r="F615">
        <v>1</v>
      </c>
      <c r="G615" s="1">
        <v>1</v>
      </c>
    </row>
    <row r="616" spans="1:7" x14ac:dyDescent="0.25">
      <c r="A616">
        <v>4</v>
      </c>
      <c r="B616">
        <v>1.700296885</v>
      </c>
      <c r="C616">
        <v>0.27650279999999999</v>
      </c>
      <c r="D616" t="s">
        <v>10</v>
      </c>
      <c r="E616">
        <v>4.2168364089999999</v>
      </c>
      <c r="F616">
        <v>1</v>
      </c>
      <c r="G616" s="1">
        <v>1</v>
      </c>
    </row>
    <row r="617" spans="1:7" x14ac:dyDescent="0.25">
      <c r="A617">
        <v>2</v>
      </c>
      <c r="B617">
        <v>1.8938094299999999</v>
      </c>
      <c r="C617">
        <v>0.218600291</v>
      </c>
      <c r="D617" t="s">
        <v>9</v>
      </c>
      <c r="E617">
        <v>5.1912022479999997</v>
      </c>
      <c r="F617">
        <v>1</v>
      </c>
      <c r="G617" s="1">
        <v>1</v>
      </c>
    </row>
    <row r="618" spans="1:7" x14ac:dyDescent="0.25">
      <c r="A618">
        <v>2</v>
      </c>
      <c r="B618">
        <v>12.883321280000001</v>
      </c>
      <c r="C618">
        <v>0.136830957</v>
      </c>
      <c r="D618" t="s">
        <v>7</v>
      </c>
      <c r="E618">
        <v>4.8007785790000002</v>
      </c>
      <c r="F618">
        <v>0</v>
      </c>
      <c r="G618" s="1">
        <v>1</v>
      </c>
    </row>
    <row r="619" spans="1:7" x14ac:dyDescent="0.25">
      <c r="A619">
        <v>5</v>
      </c>
      <c r="B619">
        <v>1.6617638859999999</v>
      </c>
      <c r="C619">
        <v>0.243966451</v>
      </c>
      <c r="D619" t="s">
        <v>7</v>
      </c>
      <c r="E619">
        <v>2.4324191239999999</v>
      </c>
      <c r="F619">
        <v>2</v>
      </c>
      <c r="G619" s="1">
        <v>1</v>
      </c>
    </row>
    <row r="620" spans="1:7" x14ac:dyDescent="0.25">
      <c r="A620">
        <v>5</v>
      </c>
      <c r="B620">
        <v>2.7795694700000002</v>
      </c>
      <c r="C620">
        <v>0.15577639400000001</v>
      </c>
      <c r="D620" t="s">
        <v>7</v>
      </c>
      <c r="E620">
        <v>3.1951035800000001</v>
      </c>
      <c r="F620">
        <v>3</v>
      </c>
      <c r="G620" s="1">
        <v>1</v>
      </c>
    </row>
    <row r="621" spans="1:7" x14ac:dyDescent="0.25">
      <c r="A621">
        <v>3</v>
      </c>
      <c r="B621">
        <v>0.168250016</v>
      </c>
      <c r="C621">
        <v>0.117039081</v>
      </c>
      <c r="D621" t="s">
        <v>7</v>
      </c>
      <c r="E621">
        <v>6.4088422549999997</v>
      </c>
      <c r="F621">
        <v>3</v>
      </c>
      <c r="G621" s="1">
        <v>1</v>
      </c>
    </row>
    <row r="622" spans="1:7" x14ac:dyDescent="0.25">
      <c r="A622">
        <v>5</v>
      </c>
      <c r="B622">
        <v>5.5394722569999999</v>
      </c>
      <c r="C622">
        <v>0.37535413699999998</v>
      </c>
      <c r="D622" t="s">
        <v>7</v>
      </c>
      <c r="E622">
        <v>2.5564784739999999</v>
      </c>
      <c r="F622">
        <v>4</v>
      </c>
      <c r="G622" s="1">
        <v>1</v>
      </c>
    </row>
    <row r="623" spans="1:7" x14ac:dyDescent="0.25">
      <c r="A623">
        <v>11</v>
      </c>
      <c r="B623">
        <v>3.1338048879999998</v>
      </c>
      <c r="C623">
        <v>7.9136735999999999E-2</v>
      </c>
      <c r="D623" t="s">
        <v>7</v>
      </c>
      <c r="E623">
        <v>1.3894619290000001</v>
      </c>
      <c r="F623">
        <v>4</v>
      </c>
      <c r="G623" s="1">
        <v>1</v>
      </c>
    </row>
    <row r="624" spans="1:7" x14ac:dyDescent="0.25">
      <c r="A624">
        <v>2</v>
      </c>
      <c r="B624">
        <v>1.552645026</v>
      </c>
      <c r="C624">
        <v>0.20494337200000001</v>
      </c>
      <c r="D624" t="s">
        <v>7</v>
      </c>
      <c r="E624">
        <v>5.1185291169999996</v>
      </c>
      <c r="F624">
        <v>1</v>
      </c>
      <c r="G624" s="1">
        <v>1</v>
      </c>
    </row>
    <row r="625" spans="1:7" x14ac:dyDescent="0.25">
      <c r="A625">
        <v>6</v>
      </c>
      <c r="B625">
        <v>4.8905079999999997E-2</v>
      </c>
      <c r="C625">
        <v>0.288039924</v>
      </c>
      <c r="D625" t="s">
        <v>7</v>
      </c>
      <c r="E625">
        <v>3.0201255570000001</v>
      </c>
      <c r="F625">
        <v>6</v>
      </c>
      <c r="G625" s="1">
        <v>1</v>
      </c>
    </row>
    <row r="626" spans="1:7" x14ac:dyDescent="0.25">
      <c r="A626">
        <v>5</v>
      </c>
      <c r="B626">
        <v>2.6870301589999999</v>
      </c>
      <c r="C626">
        <v>0.34533023400000001</v>
      </c>
      <c r="D626" t="s">
        <v>10</v>
      </c>
      <c r="E626">
        <v>6.9039959030000002</v>
      </c>
      <c r="F626">
        <v>3</v>
      </c>
      <c r="G626" s="1">
        <v>1</v>
      </c>
    </row>
    <row r="627" spans="1:7" x14ac:dyDescent="0.25">
      <c r="A627">
        <v>3</v>
      </c>
      <c r="B627">
        <v>3.8215864000000002E-2</v>
      </c>
      <c r="C627">
        <v>0.68323841799999996</v>
      </c>
      <c r="D627" t="s">
        <v>7</v>
      </c>
      <c r="E627">
        <v>3.4126659350000002</v>
      </c>
      <c r="F627">
        <v>1</v>
      </c>
      <c r="G627" s="1">
        <v>0.705522655</v>
      </c>
    </row>
    <row r="628" spans="1:7" x14ac:dyDescent="0.25">
      <c r="A628">
        <v>4</v>
      </c>
      <c r="B628">
        <v>3.6130170000000001E-3</v>
      </c>
      <c r="C628">
        <v>0.34392920799999999</v>
      </c>
      <c r="D628" t="s">
        <v>7</v>
      </c>
      <c r="E628">
        <v>0.102908269</v>
      </c>
      <c r="F628">
        <v>2</v>
      </c>
      <c r="G628" s="1">
        <v>0.65069963399999997</v>
      </c>
    </row>
    <row r="629" spans="1:7" x14ac:dyDescent="0.25">
      <c r="A629">
        <v>10</v>
      </c>
      <c r="B629">
        <v>2.8721082949999999</v>
      </c>
      <c r="C629">
        <v>7.7237151000000004E-2</v>
      </c>
      <c r="D629" t="s">
        <v>11</v>
      </c>
      <c r="E629">
        <v>4.0444142410000001</v>
      </c>
      <c r="F629">
        <v>4</v>
      </c>
      <c r="G629" s="1">
        <v>1</v>
      </c>
    </row>
    <row r="630" spans="1:7" x14ac:dyDescent="0.25">
      <c r="A630">
        <v>1</v>
      </c>
      <c r="B630">
        <v>0.62852481000000004</v>
      </c>
      <c r="C630">
        <v>0.36944808899999998</v>
      </c>
      <c r="D630" t="s">
        <v>8</v>
      </c>
      <c r="E630">
        <v>4.3936434369999997</v>
      </c>
      <c r="F630">
        <v>2</v>
      </c>
      <c r="G630" s="1">
        <v>1</v>
      </c>
    </row>
    <row r="631" spans="1:7" x14ac:dyDescent="0.25">
      <c r="A631">
        <v>8</v>
      </c>
      <c r="B631">
        <v>0.639162177</v>
      </c>
      <c r="C631">
        <v>0.45219654300000001</v>
      </c>
      <c r="D631" t="s">
        <v>7</v>
      </c>
      <c r="E631">
        <v>7.167126058</v>
      </c>
      <c r="F631">
        <v>2</v>
      </c>
      <c r="G631" s="1">
        <v>1</v>
      </c>
    </row>
    <row r="632" spans="1:7" x14ac:dyDescent="0.25">
      <c r="A632">
        <v>3</v>
      </c>
      <c r="B632">
        <v>3.1776402479999999</v>
      </c>
      <c r="C632">
        <v>0.26926735299999999</v>
      </c>
      <c r="D632" t="s">
        <v>8</v>
      </c>
      <c r="E632">
        <v>1.7460114339999999</v>
      </c>
      <c r="F632">
        <v>1</v>
      </c>
      <c r="G632" s="1">
        <v>1</v>
      </c>
    </row>
    <row r="633" spans="1:7" x14ac:dyDescent="0.25">
      <c r="A633">
        <v>5</v>
      </c>
      <c r="B633">
        <v>0.16557799200000001</v>
      </c>
      <c r="C633">
        <v>0.225758026</v>
      </c>
      <c r="D633" t="s">
        <v>7</v>
      </c>
      <c r="E633">
        <v>2.2360108859999999</v>
      </c>
      <c r="F633">
        <v>0</v>
      </c>
      <c r="G633" s="1">
        <v>0.83357028</v>
      </c>
    </row>
    <row r="634" spans="1:7" x14ac:dyDescent="0.25">
      <c r="A634">
        <v>4</v>
      </c>
      <c r="B634">
        <v>1.128034494</v>
      </c>
      <c r="C634">
        <v>0.27798842899999998</v>
      </c>
      <c r="D634" t="s">
        <v>7</v>
      </c>
      <c r="E634">
        <v>1.7971743790000001</v>
      </c>
      <c r="F634">
        <v>1</v>
      </c>
      <c r="G634" s="1">
        <v>1</v>
      </c>
    </row>
    <row r="635" spans="1:7" x14ac:dyDescent="0.25">
      <c r="A635">
        <v>11</v>
      </c>
      <c r="B635">
        <v>0.48555240700000002</v>
      </c>
      <c r="C635">
        <v>0.35563098799999998</v>
      </c>
      <c r="D635" t="s">
        <v>7</v>
      </c>
      <c r="E635">
        <v>6.8305386070000003</v>
      </c>
      <c r="F635">
        <v>1</v>
      </c>
      <c r="G635" s="1">
        <v>1</v>
      </c>
    </row>
    <row r="636" spans="1:7" x14ac:dyDescent="0.25">
      <c r="A636">
        <v>3</v>
      </c>
      <c r="B636">
        <v>2.603761752</v>
      </c>
      <c r="C636">
        <v>0.41740290200000002</v>
      </c>
      <c r="D636" t="s">
        <v>11</v>
      </c>
      <c r="E636">
        <v>1.2287548129999999</v>
      </c>
      <c r="F636">
        <v>5</v>
      </c>
      <c r="G636" s="1">
        <v>1</v>
      </c>
    </row>
    <row r="637" spans="1:7" x14ac:dyDescent="0.25">
      <c r="A637">
        <v>4</v>
      </c>
      <c r="B637">
        <v>3.252044449</v>
      </c>
      <c r="C637">
        <v>0.26175299499999999</v>
      </c>
      <c r="D637" t="s">
        <v>7</v>
      </c>
      <c r="E637">
        <v>5.2456600680000003</v>
      </c>
      <c r="F637">
        <v>1</v>
      </c>
      <c r="G637" s="1">
        <v>1</v>
      </c>
    </row>
    <row r="638" spans="1:7" x14ac:dyDescent="0.25">
      <c r="A638">
        <v>3</v>
      </c>
      <c r="B638">
        <v>3.8310916389999998</v>
      </c>
      <c r="C638">
        <v>0.39019553200000001</v>
      </c>
      <c r="D638" t="s">
        <v>11</v>
      </c>
      <c r="E638">
        <v>1.652763706</v>
      </c>
      <c r="F638">
        <v>2</v>
      </c>
      <c r="G638" s="1">
        <v>1</v>
      </c>
    </row>
    <row r="639" spans="1:7" x14ac:dyDescent="0.25">
      <c r="A639">
        <v>3</v>
      </c>
      <c r="B639">
        <v>0.88404440100000004</v>
      </c>
      <c r="C639">
        <v>6.9617784000000002E-2</v>
      </c>
      <c r="D639" t="s">
        <v>7</v>
      </c>
      <c r="E639">
        <v>3.2206126410000002</v>
      </c>
      <c r="F639">
        <v>1</v>
      </c>
      <c r="G639" s="1">
        <v>0.91912205499999999</v>
      </c>
    </row>
    <row r="640" spans="1:7" x14ac:dyDescent="0.25">
      <c r="A640">
        <v>8</v>
      </c>
      <c r="B640">
        <v>0.280459711</v>
      </c>
      <c r="C640">
        <v>0.17383438700000001</v>
      </c>
      <c r="D640" t="s">
        <v>11</v>
      </c>
      <c r="E640">
        <v>0.74305137399999999</v>
      </c>
      <c r="F640">
        <v>4</v>
      </c>
      <c r="G640" s="1">
        <v>1</v>
      </c>
    </row>
    <row r="641" spans="1:7" x14ac:dyDescent="0.25">
      <c r="A641">
        <v>1</v>
      </c>
      <c r="B641">
        <v>0.24585547199999999</v>
      </c>
      <c r="C641">
        <v>0.18607011000000001</v>
      </c>
      <c r="D641" t="s">
        <v>7</v>
      </c>
      <c r="E641">
        <v>4.9897028299999997</v>
      </c>
      <c r="F641">
        <v>2</v>
      </c>
      <c r="G641" s="1">
        <v>1</v>
      </c>
    </row>
    <row r="642" spans="1:7" x14ac:dyDescent="0.25">
      <c r="A642">
        <v>5</v>
      </c>
      <c r="B642">
        <v>1.666169818</v>
      </c>
      <c r="C642">
        <v>9.1668957999999995E-2</v>
      </c>
      <c r="D642" t="s">
        <v>9</v>
      </c>
      <c r="E642">
        <v>2.8923791780000001</v>
      </c>
      <c r="F642">
        <v>1</v>
      </c>
      <c r="G642" s="1">
        <v>1</v>
      </c>
    </row>
    <row r="643" spans="1:7" x14ac:dyDescent="0.25">
      <c r="A643">
        <v>7</v>
      </c>
      <c r="B643">
        <v>8.7476821850000004</v>
      </c>
      <c r="C643">
        <v>0.28193205799999999</v>
      </c>
      <c r="D643" t="s">
        <v>9</v>
      </c>
      <c r="E643">
        <v>5.6346636429999997</v>
      </c>
      <c r="F643">
        <v>1</v>
      </c>
      <c r="G643" s="1">
        <v>1</v>
      </c>
    </row>
    <row r="644" spans="1:7" x14ac:dyDescent="0.25">
      <c r="A644">
        <v>3</v>
      </c>
      <c r="B644">
        <v>0.73666228499999997</v>
      </c>
      <c r="C644">
        <v>0.33331411100000002</v>
      </c>
      <c r="D644" t="s">
        <v>11</v>
      </c>
      <c r="E644">
        <v>4.9102415590000001</v>
      </c>
      <c r="F644">
        <v>1</v>
      </c>
      <c r="G644" s="1">
        <v>1</v>
      </c>
    </row>
    <row r="645" spans="1:7" x14ac:dyDescent="0.25">
      <c r="A645">
        <v>7</v>
      </c>
      <c r="B645">
        <v>0.89013455200000002</v>
      </c>
      <c r="C645">
        <v>0.51984248899999996</v>
      </c>
      <c r="D645" t="s">
        <v>7</v>
      </c>
      <c r="E645">
        <v>2.3267342270000002</v>
      </c>
      <c r="F645">
        <v>4</v>
      </c>
      <c r="G645" s="1">
        <v>0</v>
      </c>
    </row>
    <row r="646" spans="1:7" x14ac:dyDescent="0.25">
      <c r="A646">
        <v>5</v>
      </c>
      <c r="B646">
        <v>0.31904568500000002</v>
      </c>
      <c r="C646">
        <v>0.26552451999999999</v>
      </c>
      <c r="D646" t="s">
        <v>8</v>
      </c>
      <c r="E646">
        <v>1.7106093490000001</v>
      </c>
      <c r="F646">
        <v>3</v>
      </c>
      <c r="G646" s="1">
        <v>0</v>
      </c>
    </row>
    <row r="647" spans="1:7" x14ac:dyDescent="0.25">
      <c r="A647">
        <v>7</v>
      </c>
      <c r="B647">
        <v>2.790942866</v>
      </c>
      <c r="C647">
        <v>0.37055300200000002</v>
      </c>
      <c r="D647" t="s">
        <v>11</v>
      </c>
      <c r="E647">
        <v>3.4317519600000002</v>
      </c>
      <c r="F647">
        <v>0</v>
      </c>
      <c r="G647" s="1">
        <v>0</v>
      </c>
    </row>
    <row r="648" spans="1:7" x14ac:dyDescent="0.25">
      <c r="A648">
        <v>5</v>
      </c>
      <c r="B648">
        <v>3.4171112789999998</v>
      </c>
      <c r="C648">
        <v>0.364036796</v>
      </c>
      <c r="D648" t="s">
        <v>7</v>
      </c>
      <c r="E648">
        <v>2.0823509499999999</v>
      </c>
      <c r="F648">
        <v>0</v>
      </c>
      <c r="G648" s="1">
        <v>0</v>
      </c>
    </row>
    <row r="649" spans="1:7" x14ac:dyDescent="0.25">
      <c r="A649">
        <v>7</v>
      </c>
      <c r="B649">
        <v>3.0894804649999998</v>
      </c>
      <c r="C649">
        <v>0.222855999</v>
      </c>
      <c r="D649" t="s">
        <v>10</v>
      </c>
      <c r="E649">
        <v>10.716735030000001</v>
      </c>
      <c r="F649">
        <v>0</v>
      </c>
      <c r="G649" s="1">
        <v>0</v>
      </c>
    </row>
    <row r="650" spans="1:7" x14ac:dyDescent="0.25">
      <c r="A650">
        <v>5</v>
      </c>
      <c r="B650">
        <v>5.9226563560000001</v>
      </c>
      <c r="C650">
        <v>0.31566788099999998</v>
      </c>
      <c r="D650" t="s">
        <v>11</v>
      </c>
      <c r="E650">
        <v>3.3486692730000001</v>
      </c>
      <c r="F650">
        <v>1</v>
      </c>
      <c r="G650" s="1">
        <v>0</v>
      </c>
    </row>
    <row r="651" spans="1:7" x14ac:dyDescent="0.25">
      <c r="A651">
        <v>4</v>
      </c>
      <c r="B651">
        <v>1.9990824890000001</v>
      </c>
      <c r="C651">
        <v>0.13493334700000001</v>
      </c>
      <c r="D651" t="s">
        <v>9</v>
      </c>
      <c r="E651">
        <v>7.4993780560000003</v>
      </c>
      <c r="F651">
        <v>1</v>
      </c>
      <c r="G651" s="1">
        <v>0</v>
      </c>
    </row>
    <row r="652" spans="1:7" x14ac:dyDescent="0.25">
      <c r="A652">
        <v>5</v>
      </c>
      <c r="B652">
        <v>0.43319481100000001</v>
      </c>
      <c r="C652">
        <v>0.48322512099999998</v>
      </c>
      <c r="D652" t="s">
        <v>7</v>
      </c>
      <c r="E652">
        <v>4.0969554759999998</v>
      </c>
      <c r="F652">
        <v>3</v>
      </c>
      <c r="G652" s="1">
        <v>0</v>
      </c>
    </row>
    <row r="653" spans="1:7" x14ac:dyDescent="0.25">
      <c r="A653">
        <v>11</v>
      </c>
      <c r="B653">
        <v>1.0249584469999999</v>
      </c>
      <c r="C653">
        <v>0.52723308300000005</v>
      </c>
      <c r="D653" t="s">
        <v>9</v>
      </c>
      <c r="E653">
        <v>2.8499585060000001</v>
      </c>
      <c r="F653">
        <v>3</v>
      </c>
      <c r="G653" s="1">
        <v>0</v>
      </c>
    </row>
    <row r="654" spans="1:7" x14ac:dyDescent="0.25">
      <c r="A654">
        <v>7</v>
      </c>
      <c r="B654">
        <v>3.257946912</v>
      </c>
      <c r="C654">
        <v>0.34181234300000002</v>
      </c>
      <c r="D654" t="s">
        <v>7</v>
      </c>
      <c r="E654">
        <v>1.615457294</v>
      </c>
      <c r="F654">
        <v>2</v>
      </c>
      <c r="G654" s="1">
        <v>0</v>
      </c>
    </row>
    <row r="655" spans="1:7" x14ac:dyDescent="0.25">
      <c r="A655">
        <v>6</v>
      </c>
      <c r="B655">
        <v>2.8489374399999998</v>
      </c>
      <c r="C655">
        <v>0.35713969099999998</v>
      </c>
      <c r="D655" t="s">
        <v>9</v>
      </c>
      <c r="E655">
        <v>4.3515734049999999</v>
      </c>
      <c r="F655">
        <v>4</v>
      </c>
      <c r="G655" s="1">
        <v>0</v>
      </c>
    </row>
    <row r="656" spans="1:7" x14ac:dyDescent="0.25">
      <c r="A656">
        <v>3</v>
      </c>
      <c r="B656">
        <v>2.2714775509999998</v>
      </c>
      <c r="C656">
        <v>0.120347306</v>
      </c>
      <c r="D656" t="s">
        <v>9</v>
      </c>
      <c r="E656">
        <v>1.381755565</v>
      </c>
      <c r="F656">
        <v>1</v>
      </c>
      <c r="G656" s="1">
        <v>0</v>
      </c>
    </row>
    <row r="657" spans="1:7" x14ac:dyDescent="0.25">
      <c r="A657">
        <v>0</v>
      </c>
      <c r="B657">
        <v>3.4462238030000001</v>
      </c>
      <c r="C657">
        <v>0.44166412100000002</v>
      </c>
      <c r="D657" t="s">
        <v>11</v>
      </c>
      <c r="E657">
        <v>3.6993651459999999</v>
      </c>
      <c r="F657">
        <v>2</v>
      </c>
      <c r="G657" s="1">
        <v>0</v>
      </c>
    </row>
    <row r="658" spans="1:7" x14ac:dyDescent="0.25">
      <c r="A658">
        <v>10</v>
      </c>
      <c r="B658">
        <v>3.0432892429999998</v>
      </c>
      <c r="C658">
        <v>0.22064777999999999</v>
      </c>
      <c r="D658" t="s">
        <v>7</v>
      </c>
      <c r="E658">
        <v>4.4431602630000002</v>
      </c>
      <c r="F658">
        <v>0</v>
      </c>
      <c r="G658" s="1">
        <v>0</v>
      </c>
    </row>
    <row r="659" spans="1:7" x14ac:dyDescent="0.25">
      <c r="A659">
        <v>5</v>
      </c>
      <c r="B659">
        <v>6.394097049</v>
      </c>
      <c r="C659">
        <v>0.38161989000000002</v>
      </c>
      <c r="D659" t="s">
        <v>8</v>
      </c>
      <c r="E659">
        <v>2.7567169749999998</v>
      </c>
      <c r="F659">
        <v>1</v>
      </c>
      <c r="G659" s="1">
        <v>0</v>
      </c>
    </row>
    <row r="660" spans="1:7" x14ac:dyDescent="0.25">
      <c r="A660">
        <v>5</v>
      </c>
      <c r="B660">
        <v>2.6457865950000001</v>
      </c>
      <c r="C660">
        <v>0.23044541900000001</v>
      </c>
      <c r="D660" t="s">
        <v>7</v>
      </c>
      <c r="E660">
        <v>5.6395569700000001</v>
      </c>
      <c r="F660">
        <v>1</v>
      </c>
      <c r="G660" s="1">
        <v>0</v>
      </c>
    </row>
    <row r="661" spans="1:7" x14ac:dyDescent="0.25">
      <c r="A661">
        <v>3</v>
      </c>
      <c r="B661">
        <v>4.5233711870000004</v>
      </c>
      <c r="C661">
        <v>0.286190059</v>
      </c>
      <c r="D661" t="s">
        <v>9</v>
      </c>
      <c r="E661">
        <v>2.1604611920000001</v>
      </c>
      <c r="F661">
        <v>2</v>
      </c>
      <c r="G661" s="1">
        <v>0</v>
      </c>
    </row>
    <row r="662" spans="1:7" x14ac:dyDescent="0.25">
      <c r="A662">
        <v>4</v>
      </c>
      <c r="B662">
        <v>0.85787929299999999</v>
      </c>
      <c r="C662">
        <v>0.26701952899999998</v>
      </c>
      <c r="D662" t="s">
        <v>8</v>
      </c>
      <c r="E662">
        <v>6.1964736230000002</v>
      </c>
      <c r="F662">
        <v>2</v>
      </c>
      <c r="G662" s="1">
        <v>0</v>
      </c>
    </row>
    <row r="663" spans="1:7" x14ac:dyDescent="0.25">
      <c r="A663">
        <v>2</v>
      </c>
      <c r="B663">
        <v>3.4013127810000001</v>
      </c>
      <c r="C663">
        <v>0.11463312000000001</v>
      </c>
      <c r="D663" t="s">
        <v>11</v>
      </c>
      <c r="E663">
        <v>7.4543864119999999</v>
      </c>
      <c r="F663">
        <v>3</v>
      </c>
      <c r="G663" s="1">
        <v>0</v>
      </c>
    </row>
    <row r="664" spans="1:7" x14ac:dyDescent="0.25">
      <c r="A664">
        <v>2</v>
      </c>
      <c r="B664">
        <v>6.9743116939999998</v>
      </c>
      <c r="C664">
        <v>0.56885057000000006</v>
      </c>
      <c r="D664" t="s">
        <v>7</v>
      </c>
      <c r="E664">
        <v>4.258929191</v>
      </c>
      <c r="F664">
        <v>2</v>
      </c>
      <c r="G664" s="1">
        <v>0</v>
      </c>
    </row>
    <row r="665" spans="1:7" x14ac:dyDescent="0.25">
      <c r="A665">
        <v>7</v>
      </c>
      <c r="B665">
        <v>1.4619734929999999</v>
      </c>
      <c r="C665">
        <v>0.26973229999999998</v>
      </c>
      <c r="D665" t="s">
        <v>7</v>
      </c>
      <c r="E665">
        <v>5.5605232139999998</v>
      </c>
      <c r="F665">
        <v>1</v>
      </c>
      <c r="G665" s="1">
        <v>0</v>
      </c>
    </row>
    <row r="666" spans="1:7" x14ac:dyDescent="0.25">
      <c r="A666">
        <v>3</v>
      </c>
      <c r="B666">
        <v>4.5301923740000003</v>
      </c>
      <c r="C666">
        <v>0.40834790399999998</v>
      </c>
      <c r="D666" t="s">
        <v>7</v>
      </c>
      <c r="E666">
        <v>4.8469058580000004</v>
      </c>
      <c r="F666">
        <v>2</v>
      </c>
      <c r="G666" s="1">
        <v>0</v>
      </c>
    </row>
    <row r="667" spans="1:7" x14ac:dyDescent="0.25">
      <c r="A667">
        <v>1</v>
      </c>
      <c r="B667">
        <v>3.8706548920000001</v>
      </c>
      <c r="C667">
        <v>0.32428201000000001</v>
      </c>
      <c r="D667" t="s">
        <v>9</v>
      </c>
      <c r="E667">
        <v>4.2334565939999997</v>
      </c>
      <c r="F667">
        <v>2</v>
      </c>
      <c r="G667" s="1">
        <v>0</v>
      </c>
    </row>
    <row r="668" spans="1:7" x14ac:dyDescent="0.25">
      <c r="A668">
        <v>3</v>
      </c>
      <c r="B668">
        <v>0.18411445400000001</v>
      </c>
      <c r="C668">
        <v>9.219368E-2</v>
      </c>
      <c r="D668" t="s">
        <v>7</v>
      </c>
      <c r="E668">
        <v>4.2252250299999998</v>
      </c>
      <c r="F668">
        <v>2</v>
      </c>
      <c r="G668" s="1">
        <v>0</v>
      </c>
    </row>
    <row r="669" spans="1:7" x14ac:dyDescent="0.25">
      <c r="A669">
        <v>7</v>
      </c>
      <c r="B669">
        <v>2.6132947350000002</v>
      </c>
      <c r="C669">
        <v>6.3898273000000005E-2</v>
      </c>
      <c r="D669" t="s">
        <v>11</v>
      </c>
      <c r="E669">
        <v>1.2281586149999999</v>
      </c>
      <c r="F669">
        <v>2</v>
      </c>
      <c r="G669" s="1">
        <v>0</v>
      </c>
    </row>
    <row r="670" spans="1:7" x14ac:dyDescent="0.25">
      <c r="A670">
        <v>5</v>
      </c>
      <c r="B670">
        <v>0.41843920099999998</v>
      </c>
      <c r="C670">
        <v>3.7336903999999997E-2</v>
      </c>
      <c r="D670" t="s">
        <v>9</v>
      </c>
      <c r="E670">
        <v>6.5827636869999999</v>
      </c>
      <c r="F670">
        <v>1</v>
      </c>
      <c r="G670" s="1">
        <v>0</v>
      </c>
    </row>
    <row r="671" spans="1:7" x14ac:dyDescent="0.25">
      <c r="A671">
        <v>5</v>
      </c>
      <c r="B671">
        <v>10.26290004</v>
      </c>
      <c r="C671">
        <v>0.15559719399999999</v>
      </c>
      <c r="D671" t="s">
        <v>7</v>
      </c>
      <c r="E671">
        <v>3.1733745209999999</v>
      </c>
      <c r="F671">
        <v>0</v>
      </c>
      <c r="G671" s="1">
        <v>0</v>
      </c>
    </row>
    <row r="672" spans="1:7" x14ac:dyDescent="0.25">
      <c r="A672">
        <v>4</v>
      </c>
      <c r="B672">
        <v>5.0045000719999999</v>
      </c>
      <c r="C672">
        <v>0.19688751299999999</v>
      </c>
      <c r="D672" t="s">
        <v>7</v>
      </c>
      <c r="E672">
        <v>3.4517594030000001</v>
      </c>
      <c r="F672">
        <v>0</v>
      </c>
      <c r="G672" s="1">
        <v>0</v>
      </c>
    </row>
    <row r="673" spans="1:7" x14ac:dyDescent="0.25">
      <c r="A673">
        <v>5</v>
      </c>
      <c r="B673">
        <v>0.348670586</v>
      </c>
      <c r="C673">
        <v>0.201593523</v>
      </c>
      <c r="D673" t="s">
        <v>7</v>
      </c>
      <c r="E673">
        <v>3.040784495</v>
      </c>
      <c r="F673">
        <v>2</v>
      </c>
      <c r="G673" s="1">
        <v>0</v>
      </c>
    </row>
    <row r="674" spans="1:7" x14ac:dyDescent="0.25">
      <c r="A674">
        <v>5</v>
      </c>
      <c r="B674">
        <v>0.38947878699999999</v>
      </c>
      <c r="C674">
        <v>0.424762682</v>
      </c>
      <c r="D674" t="s">
        <v>7</v>
      </c>
      <c r="E674">
        <v>1.675768736</v>
      </c>
      <c r="F674">
        <v>3</v>
      </c>
      <c r="G674" s="1">
        <v>0</v>
      </c>
    </row>
    <row r="675" spans="1:7" x14ac:dyDescent="0.25">
      <c r="A675">
        <v>3</v>
      </c>
      <c r="B675">
        <v>2.7077097939999999</v>
      </c>
      <c r="C675">
        <v>0.207344946</v>
      </c>
      <c r="D675" t="s">
        <v>9</v>
      </c>
      <c r="E675">
        <v>2.7656822609999998</v>
      </c>
      <c r="F675">
        <v>2</v>
      </c>
      <c r="G675" s="1">
        <v>0</v>
      </c>
    </row>
    <row r="676" spans="1:7" x14ac:dyDescent="0.25">
      <c r="A676">
        <v>3</v>
      </c>
      <c r="B676">
        <v>1.2688525740000001</v>
      </c>
      <c r="C676">
        <v>3.3132429999999997E-2</v>
      </c>
      <c r="D676" t="s">
        <v>9</v>
      </c>
      <c r="E676">
        <v>7.7564558180000001</v>
      </c>
      <c r="F676">
        <v>2</v>
      </c>
      <c r="G676" s="1">
        <v>0</v>
      </c>
    </row>
    <row r="677" spans="1:7" x14ac:dyDescent="0.25">
      <c r="A677">
        <v>6</v>
      </c>
      <c r="B677">
        <v>0.106588881</v>
      </c>
      <c r="C677">
        <v>0.18598382799999999</v>
      </c>
      <c r="D677" t="s">
        <v>8</v>
      </c>
      <c r="E677">
        <v>1.828669941</v>
      </c>
      <c r="F677">
        <v>5</v>
      </c>
      <c r="G677" s="1">
        <v>0</v>
      </c>
    </row>
    <row r="678" spans="1:7" x14ac:dyDescent="0.25">
      <c r="A678">
        <v>6</v>
      </c>
      <c r="B678">
        <v>2.3403110009999999</v>
      </c>
      <c r="C678">
        <v>3.7686627E-2</v>
      </c>
      <c r="D678" t="s">
        <v>7</v>
      </c>
      <c r="E678">
        <v>0.225583215</v>
      </c>
      <c r="F678">
        <v>2</v>
      </c>
      <c r="G678" s="1">
        <v>0</v>
      </c>
    </row>
    <row r="679" spans="1:7" x14ac:dyDescent="0.25">
      <c r="A679">
        <v>4</v>
      </c>
      <c r="B679">
        <v>1.4723097700000001</v>
      </c>
      <c r="C679">
        <v>0.412960137</v>
      </c>
      <c r="D679" t="s">
        <v>10</v>
      </c>
      <c r="E679">
        <v>0.67012527200000005</v>
      </c>
      <c r="F679">
        <v>2</v>
      </c>
      <c r="G679" s="1">
        <v>0</v>
      </c>
    </row>
    <row r="680" spans="1:7" x14ac:dyDescent="0.25">
      <c r="A680">
        <v>9</v>
      </c>
      <c r="B680">
        <v>0.31967200299999998</v>
      </c>
      <c r="C680">
        <v>0.67543130900000004</v>
      </c>
      <c r="D680" t="s">
        <v>7</v>
      </c>
      <c r="E680">
        <v>2.458751806</v>
      </c>
      <c r="F680">
        <v>2</v>
      </c>
      <c r="G680" s="1">
        <v>0</v>
      </c>
    </row>
    <row r="681" spans="1:7" x14ac:dyDescent="0.25">
      <c r="A681">
        <v>6</v>
      </c>
      <c r="B681">
        <v>4.8572588090000002</v>
      </c>
      <c r="C681">
        <v>0.29353696600000001</v>
      </c>
      <c r="D681" t="s">
        <v>7</v>
      </c>
      <c r="E681">
        <v>0.56613247700000002</v>
      </c>
      <c r="F681">
        <v>3</v>
      </c>
      <c r="G681" s="1">
        <v>0</v>
      </c>
    </row>
    <row r="682" spans="1:7" x14ac:dyDescent="0.25">
      <c r="A682">
        <v>5</v>
      </c>
      <c r="B682">
        <v>7.398022654</v>
      </c>
      <c r="C682">
        <v>0.39324557599999999</v>
      </c>
      <c r="D682" t="s">
        <v>11</v>
      </c>
      <c r="E682">
        <v>1.758211481</v>
      </c>
      <c r="F682">
        <v>2</v>
      </c>
      <c r="G682" s="1">
        <v>0</v>
      </c>
    </row>
    <row r="683" spans="1:7" x14ac:dyDescent="0.25">
      <c r="A683">
        <v>5</v>
      </c>
      <c r="B683">
        <v>4.2390725309999997</v>
      </c>
      <c r="C683">
        <v>0.17948763600000001</v>
      </c>
      <c r="D683" t="s">
        <v>8</v>
      </c>
      <c r="E683">
        <v>6.9361136139999999</v>
      </c>
      <c r="F683">
        <v>2</v>
      </c>
      <c r="G683" s="1">
        <v>0</v>
      </c>
    </row>
    <row r="684" spans="1:7" x14ac:dyDescent="0.25">
      <c r="A684">
        <v>4</v>
      </c>
      <c r="B684">
        <v>5.1850412270000001</v>
      </c>
      <c r="C684">
        <v>0.247643261</v>
      </c>
      <c r="D684" t="s">
        <v>7</v>
      </c>
      <c r="E684">
        <v>9.1705844909999996</v>
      </c>
      <c r="F684">
        <v>4</v>
      </c>
      <c r="G684" s="1">
        <v>0</v>
      </c>
    </row>
    <row r="685" spans="1:7" x14ac:dyDescent="0.25">
      <c r="A685">
        <v>10</v>
      </c>
      <c r="B685">
        <v>0.73191653400000001</v>
      </c>
      <c r="C685">
        <v>0.18641296900000001</v>
      </c>
      <c r="D685" t="s">
        <v>11</v>
      </c>
      <c r="E685">
        <v>0.78704988399999998</v>
      </c>
      <c r="F685">
        <v>2</v>
      </c>
      <c r="G685" s="1">
        <v>0</v>
      </c>
    </row>
    <row r="686" spans="1:7" x14ac:dyDescent="0.25">
      <c r="A686">
        <v>6</v>
      </c>
      <c r="B686">
        <v>0.91783529600000002</v>
      </c>
      <c r="C686">
        <v>0.624656973</v>
      </c>
      <c r="D686" t="s">
        <v>8</v>
      </c>
      <c r="E686">
        <v>2.9809798810000001</v>
      </c>
      <c r="F686">
        <v>1</v>
      </c>
      <c r="G686" s="1">
        <v>0</v>
      </c>
    </row>
    <row r="687" spans="1:7" x14ac:dyDescent="0.25">
      <c r="A687">
        <v>2</v>
      </c>
      <c r="B687">
        <v>0.70158058599999995</v>
      </c>
      <c r="C687">
        <v>0.337603563</v>
      </c>
      <c r="D687" t="s">
        <v>8</v>
      </c>
      <c r="E687">
        <v>2.608252824</v>
      </c>
      <c r="F687">
        <v>3</v>
      </c>
      <c r="G687" s="1">
        <v>0</v>
      </c>
    </row>
    <row r="688" spans="1:7" x14ac:dyDescent="0.25">
      <c r="A688">
        <v>4</v>
      </c>
      <c r="B688">
        <v>4.3453191660000003</v>
      </c>
      <c r="C688">
        <v>2.8792967999999999E-2</v>
      </c>
      <c r="D688" t="s">
        <v>7</v>
      </c>
      <c r="E688">
        <v>5.7909536050000003</v>
      </c>
      <c r="F688">
        <v>1</v>
      </c>
      <c r="G688" s="1">
        <v>0</v>
      </c>
    </row>
    <row r="689" spans="1:7" x14ac:dyDescent="0.25">
      <c r="A689">
        <v>3</v>
      </c>
      <c r="B689">
        <v>8.8647545839999999</v>
      </c>
      <c r="C689">
        <v>0.21852111699999999</v>
      </c>
      <c r="D689" t="s">
        <v>8</v>
      </c>
      <c r="E689">
        <v>2.0147432919999999</v>
      </c>
      <c r="F689">
        <v>2</v>
      </c>
      <c r="G689" s="1">
        <v>0</v>
      </c>
    </row>
    <row r="690" spans="1:7" x14ac:dyDescent="0.25">
      <c r="A690">
        <v>2</v>
      </c>
      <c r="B690">
        <v>3.7851999169999999</v>
      </c>
      <c r="C690">
        <v>0.247622446</v>
      </c>
      <c r="D690" t="s">
        <v>8</v>
      </c>
      <c r="E690">
        <v>5.7027448420000004</v>
      </c>
      <c r="F690">
        <v>1</v>
      </c>
      <c r="G690" s="1">
        <v>0</v>
      </c>
    </row>
    <row r="691" spans="1:7" x14ac:dyDescent="0.25">
      <c r="A691">
        <v>5</v>
      </c>
      <c r="B691">
        <v>6.3976856780000002</v>
      </c>
      <c r="C691">
        <v>0.34451378100000002</v>
      </c>
      <c r="D691" t="s">
        <v>11</v>
      </c>
      <c r="E691">
        <v>9.2460313040000006</v>
      </c>
      <c r="F691">
        <v>2</v>
      </c>
      <c r="G691" s="1">
        <v>0</v>
      </c>
    </row>
    <row r="692" spans="1:7" x14ac:dyDescent="0.25">
      <c r="A692">
        <v>6</v>
      </c>
      <c r="B692">
        <v>3.054132407</v>
      </c>
      <c r="C692">
        <v>0.267690645</v>
      </c>
      <c r="D692" t="s">
        <v>8</v>
      </c>
      <c r="E692">
        <v>13.689439889999999</v>
      </c>
      <c r="F692">
        <v>1</v>
      </c>
      <c r="G692" s="1">
        <v>0</v>
      </c>
    </row>
    <row r="693" spans="1:7" x14ac:dyDescent="0.25">
      <c r="A693">
        <v>5</v>
      </c>
      <c r="B693">
        <v>1.4714022980000001</v>
      </c>
      <c r="C693">
        <v>0.24133425999999999</v>
      </c>
      <c r="D693" t="s">
        <v>10</v>
      </c>
      <c r="E693">
        <v>0.47431604199999999</v>
      </c>
      <c r="F693">
        <v>3</v>
      </c>
      <c r="G693" s="1">
        <v>0</v>
      </c>
    </row>
    <row r="694" spans="1:7" x14ac:dyDescent="0.25">
      <c r="A694">
        <v>10</v>
      </c>
      <c r="B694">
        <v>1.6641319919999999</v>
      </c>
      <c r="C694">
        <v>0.33244561</v>
      </c>
      <c r="D694" t="s">
        <v>9</v>
      </c>
      <c r="E694">
        <v>3.9128954920000001</v>
      </c>
      <c r="F694">
        <v>2</v>
      </c>
      <c r="G694" s="1">
        <v>0</v>
      </c>
    </row>
    <row r="695" spans="1:7" x14ac:dyDescent="0.25">
      <c r="A695">
        <v>5</v>
      </c>
      <c r="B695">
        <v>0.23492728800000001</v>
      </c>
      <c r="C695">
        <v>0.34915802400000001</v>
      </c>
      <c r="D695" t="s">
        <v>7</v>
      </c>
      <c r="E695">
        <v>3.5074852879999998</v>
      </c>
      <c r="F695">
        <v>2</v>
      </c>
      <c r="G695" s="1">
        <v>0</v>
      </c>
    </row>
    <row r="696" spans="1:7" x14ac:dyDescent="0.25">
      <c r="A696">
        <v>5</v>
      </c>
      <c r="B696">
        <v>9.5887799999999995E-2</v>
      </c>
      <c r="C696">
        <v>0.34339561600000001</v>
      </c>
      <c r="D696" t="s">
        <v>9</v>
      </c>
      <c r="E696">
        <v>6.9251616440000001</v>
      </c>
      <c r="F696">
        <v>2</v>
      </c>
      <c r="G696" s="1">
        <v>0</v>
      </c>
    </row>
    <row r="697" spans="1:7" x14ac:dyDescent="0.25">
      <c r="A697">
        <v>4</v>
      </c>
      <c r="B697">
        <v>3.5670122320000002</v>
      </c>
      <c r="C697">
        <v>0.33596836800000002</v>
      </c>
      <c r="D697" t="s">
        <v>7</v>
      </c>
      <c r="E697">
        <v>7.8625770900000003</v>
      </c>
      <c r="F697">
        <v>1</v>
      </c>
      <c r="G697" s="1">
        <v>0</v>
      </c>
    </row>
    <row r="698" spans="1:7" x14ac:dyDescent="0.25">
      <c r="A698">
        <v>4</v>
      </c>
      <c r="B698">
        <v>1.73105062</v>
      </c>
      <c r="C698">
        <v>9.5194402999999997E-2</v>
      </c>
      <c r="D698" t="s">
        <v>7</v>
      </c>
      <c r="E698">
        <v>3.3160488909999999</v>
      </c>
      <c r="F698">
        <v>3</v>
      </c>
      <c r="G698" s="1">
        <v>0</v>
      </c>
    </row>
    <row r="699" spans="1:7" x14ac:dyDescent="0.25">
      <c r="A699">
        <v>3</v>
      </c>
      <c r="B699">
        <v>2.4103266730000001</v>
      </c>
      <c r="C699">
        <v>0.40637359000000001</v>
      </c>
      <c r="D699" t="s">
        <v>9</v>
      </c>
      <c r="E699">
        <v>9.9276563979999999</v>
      </c>
      <c r="F699">
        <v>2</v>
      </c>
      <c r="G699" s="1">
        <v>0</v>
      </c>
    </row>
    <row r="700" spans="1:7" x14ac:dyDescent="0.25">
      <c r="A700">
        <v>6</v>
      </c>
      <c r="B700">
        <v>2.4470378469999998</v>
      </c>
      <c r="C700">
        <v>0.24721130299999999</v>
      </c>
      <c r="D700" t="s">
        <v>7</v>
      </c>
      <c r="E700">
        <v>2.9677705570000001</v>
      </c>
      <c r="F700">
        <v>2</v>
      </c>
      <c r="G700" s="1">
        <v>1</v>
      </c>
    </row>
    <row r="701" spans="1:7" x14ac:dyDescent="0.25">
      <c r="A701">
        <v>4</v>
      </c>
      <c r="B701">
        <v>0.97459796700000001</v>
      </c>
      <c r="C701">
        <v>0.35686582700000002</v>
      </c>
      <c r="D701" t="s">
        <v>11</v>
      </c>
      <c r="E701">
        <v>1.5736828899999999</v>
      </c>
      <c r="F701">
        <v>2</v>
      </c>
      <c r="G701" s="1">
        <v>1</v>
      </c>
    </row>
    <row r="702" spans="1:7" x14ac:dyDescent="0.25">
      <c r="A702">
        <v>2</v>
      </c>
      <c r="B702">
        <v>1.938175451</v>
      </c>
      <c r="C702">
        <v>0.26585123300000002</v>
      </c>
      <c r="D702" t="s">
        <v>8</v>
      </c>
      <c r="E702">
        <v>5.7359607290000003</v>
      </c>
      <c r="F702">
        <v>0</v>
      </c>
      <c r="G702" s="1">
        <v>1</v>
      </c>
    </row>
    <row r="703" spans="1:7" x14ac:dyDescent="0.25">
      <c r="A703">
        <v>9</v>
      </c>
      <c r="B703">
        <v>1.908941048</v>
      </c>
      <c r="C703">
        <v>0.32525185499999998</v>
      </c>
      <c r="D703" t="s">
        <v>9</v>
      </c>
      <c r="E703">
        <v>1.157766066</v>
      </c>
      <c r="F703">
        <v>2</v>
      </c>
      <c r="G703" s="1">
        <v>1</v>
      </c>
    </row>
    <row r="704" spans="1:7" x14ac:dyDescent="0.25">
      <c r="A704">
        <v>5</v>
      </c>
      <c r="B704">
        <v>1.475163942</v>
      </c>
      <c r="C704">
        <v>0.39325703200000001</v>
      </c>
      <c r="D704" t="s">
        <v>10</v>
      </c>
      <c r="E704">
        <v>5.5175035140000004</v>
      </c>
      <c r="F704">
        <v>3</v>
      </c>
      <c r="G704" s="1">
        <v>1</v>
      </c>
    </row>
    <row r="705" spans="1:7" x14ac:dyDescent="0.25">
      <c r="A705">
        <v>9</v>
      </c>
      <c r="B705">
        <v>5.1556728449999998</v>
      </c>
      <c r="C705">
        <v>9.0979333999999995E-2</v>
      </c>
      <c r="D705" t="s">
        <v>7</v>
      </c>
      <c r="E705">
        <v>5.6966017669999998</v>
      </c>
      <c r="F705">
        <v>2</v>
      </c>
      <c r="G705" s="1">
        <v>1</v>
      </c>
    </row>
    <row r="706" spans="1:7" x14ac:dyDescent="0.25">
      <c r="A706">
        <v>5</v>
      </c>
      <c r="B706">
        <v>1.7998668410000001</v>
      </c>
      <c r="C706">
        <v>0.18892842500000001</v>
      </c>
      <c r="D706" t="s">
        <v>8</v>
      </c>
      <c r="E706">
        <v>6.9164737609999998</v>
      </c>
      <c r="F706">
        <v>4</v>
      </c>
      <c r="G706" s="1">
        <v>1</v>
      </c>
    </row>
    <row r="707" spans="1:7" x14ac:dyDescent="0.25">
      <c r="A707">
        <v>5</v>
      </c>
      <c r="B707">
        <v>2.776331415</v>
      </c>
      <c r="C707">
        <v>0.16428631499999999</v>
      </c>
      <c r="D707" t="s">
        <v>8</v>
      </c>
      <c r="E707">
        <v>2.973164095</v>
      </c>
      <c r="F707">
        <v>2</v>
      </c>
      <c r="G707" s="1">
        <v>1</v>
      </c>
    </row>
    <row r="708" spans="1:7" x14ac:dyDescent="0.25">
      <c r="A708">
        <v>1</v>
      </c>
      <c r="B708">
        <v>6.7762822969999998</v>
      </c>
      <c r="C708">
        <v>5.1200119000000002E-2</v>
      </c>
      <c r="D708" t="s">
        <v>7</v>
      </c>
      <c r="E708">
        <v>6.4799661110000004</v>
      </c>
      <c r="F708">
        <v>2</v>
      </c>
      <c r="G708" s="1">
        <v>1</v>
      </c>
    </row>
    <row r="709" spans="1:7" x14ac:dyDescent="0.25">
      <c r="A709">
        <v>5</v>
      </c>
      <c r="B709">
        <v>6.0349813640000001</v>
      </c>
      <c r="C709">
        <v>0.319541662</v>
      </c>
      <c r="D709" t="s">
        <v>7</v>
      </c>
      <c r="E709">
        <v>0.38390754999999999</v>
      </c>
      <c r="F709">
        <v>4</v>
      </c>
      <c r="G709" s="1">
        <v>1</v>
      </c>
    </row>
    <row r="710" spans="1:7" x14ac:dyDescent="0.25">
      <c r="A710">
        <v>8</v>
      </c>
      <c r="B710">
        <v>6.6333615430000004</v>
      </c>
      <c r="C710">
        <v>8.3293612000000003E-2</v>
      </c>
      <c r="D710" t="s">
        <v>7</v>
      </c>
      <c r="E710">
        <v>4.7163084389999996</v>
      </c>
      <c r="F710">
        <v>1</v>
      </c>
      <c r="G710" s="1">
        <v>1</v>
      </c>
    </row>
    <row r="711" spans="1:7" x14ac:dyDescent="0.25">
      <c r="A711">
        <v>6</v>
      </c>
      <c r="B711">
        <v>0.94415276800000003</v>
      </c>
      <c r="C711">
        <v>0.57947603999999997</v>
      </c>
      <c r="D711" t="s">
        <v>8</v>
      </c>
      <c r="E711">
        <v>3.8249828689999998</v>
      </c>
      <c r="F711">
        <v>2</v>
      </c>
      <c r="G711" s="1">
        <v>1</v>
      </c>
    </row>
    <row r="712" spans="1:7" x14ac:dyDescent="0.25">
      <c r="A712">
        <v>2</v>
      </c>
      <c r="B712">
        <v>0.106827093</v>
      </c>
      <c r="C712">
        <v>0.62089966399999996</v>
      </c>
      <c r="D712" t="s">
        <v>8</v>
      </c>
      <c r="E712">
        <v>7.5750484489999996</v>
      </c>
      <c r="F712">
        <v>1</v>
      </c>
      <c r="G712" s="1">
        <v>1</v>
      </c>
    </row>
    <row r="713" spans="1:7" x14ac:dyDescent="0.25">
      <c r="A713">
        <v>5</v>
      </c>
      <c r="B713">
        <v>0.90764326299999998</v>
      </c>
      <c r="C713">
        <v>0.112529264</v>
      </c>
      <c r="D713" t="s">
        <v>7</v>
      </c>
      <c r="E713">
        <v>13.614655259999999</v>
      </c>
      <c r="F713">
        <v>2</v>
      </c>
      <c r="G713" s="1">
        <v>1</v>
      </c>
    </row>
    <row r="714" spans="1:7" x14ac:dyDescent="0.25">
      <c r="A714">
        <v>5</v>
      </c>
      <c r="B714">
        <v>0.98013097000000005</v>
      </c>
      <c r="C714">
        <v>0.29552709399999999</v>
      </c>
      <c r="D714" t="s">
        <v>9</v>
      </c>
      <c r="E714">
        <v>10.782517220000001</v>
      </c>
      <c r="F714">
        <v>3</v>
      </c>
      <c r="G714" s="1">
        <v>1</v>
      </c>
    </row>
    <row r="715" spans="1:7" x14ac:dyDescent="0.25">
      <c r="A715">
        <v>4</v>
      </c>
      <c r="B715">
        <v>7.2025898010000002</v>
      </c>
      <c r="C715">
        <v>0.33616327200000001</v>
      </c>
      <c r="D715" t="s">
        <v>7</v>
      </c>
      <c r="E715">
        <v>0.81751416600000004</v>
      </c>
      <c r="F715">
        <v>2</v>
      </c>
      <c r="G715" s="1">
        <v>1</v>
      </c>
    </row>
    <row r="716" spans="1:7" x14ac:dyDescent="0.25">
      <c r="A716">
        <v>6</v>
      </c>
      <c r="B716">
        <v>3.1429825240000002</v>
      </c>
      <c r="C716">
        <v>0.33497771799999998</v>
      </c>
      <c r="D716" t="s">
        <v>9</v>
      </c>
      <c r="E716">
        <v>3.530392639</v>
      </c>
      <c r="F716">
        <v>2</v>
      </c>
      <c r="G716" s="1">
        <v>1</v>
      </c>
    </row>
    <row r="717" spans="1:7" x14ac:dyDescent="0.25">
      <c r="A717">
        <v>5</v>
      </c>
      <c r="B717">
        <v>0.25570636899999999</v>
      </c>
      <c r="C717">
        <v>0.33071376600000002</v>
      </c>
      <c r="D717" t="s">
        <v>10</v>
      </c>
      <c r="E717">
        <v>2.121120393</v>
      </c>
      <c r="F717">
        <v>2</v>
      </c>
      <c r="G717" s="1">
        <v>1</v>
      </c>
    </row>
    <row r="718" spans="1:7" x14ac:dyDescent="0.25">
      <c r="A718">
        <v>6</v>
      </c>
      <c r="B718">
        <v>0.43639065300000002</v>
      </c>
      <c r="C718">
        <v>0.60326460999999998</v>
      </c>
      <c r="D718" t="s">
        <v>7</v>
      </c>
      <c r="E718">
        <v>1.4284737110000001</v>
      </c>
      <c r="F718">
        <v>2</v>
      </c>
      <c r="G718" s="1">
        <v>0.79969570899999998</v>
      </c>
    </row>
    <row r="719" spans="1:7" x14ac:dyDescent="0.25">
      <c r="A719">
        <v>5</v>
      </c>
      <c r="B719">
        <v>0.50765736100000003</v>
      </c>
      <c r="C719">
        <v>0.34315155800000002</v>
      </c>
      <c r="D719" t="s">
        <v>10</v>
      </c>
      <c r="E719">
        <v>4.6342426259999998</v>
      </c>
      <c r="F719">
        <v>2</v>
      </c>
      <c r="G719" s="1">
        <v>1</v>
      </c>
    </row>
    <row r="720" spans="1:7" x14ac:dyDescent="0.25">
      <c r="A720">
        <v>4</v>
      </c>
      <c r="B720">
        <v>2.9861783499999999</v>
      </c>
      <c r="C720">
        <v>0.169097685</v>
      </c>
      <c r="D720" t="s">
        <v>8</v>
      </c>
      <c r="E720">
        <v>1.841314495</v>
      </c>
      <c r="F720">
        <v>0</v>
      </c>
      <c r="G720" s="1">
        <v>1</v>
      </c>
    </row>
    <row r="721" spans="1:7" x14ac:dyDescent="0.25">
      <c r="A721">
        <v>7</v>
      </c>
      <c r="B721">
        <v>3.988767105</v>
      </c>
      <c r="C721">
        <v>0.33391378900000002</v>
      </c>
      <c r="D721" t="s">
        <v>10</v>
      </c>
      <c r="E721">
        <v>4.0399882500000004</v>
      </c>
      <c r="F721">
        <v>4</v>
      </c>
      <c r="G721" s="1">
        <v>1</v>
      </c>
    </row>
    <row r="722" spans="1:7" x14ac:dyDescent="0.25">
      <c r="A722">
        <v>5</v>
      </c>
      <c r="B722">
        <v>5.8907177690000001</v>
      </c>
      <c r="C722">
        <v>0.25585460100000001</v>
      </c>
      <c r="D722" t="s">
        <v>7</v>
      </c>
      <c r="E722">
        <v>2.6843616539999999</v>
      </c>
      <c r="F722">
        <v>0</v>
      </c>
      <c r="G722" s="1">
        <v>1</v>
      </c>
    </row>
    <row r="723" spans="1:7" x14ac:dyDescent="0.25">
      <c r="A723">
        <v>7</v>
      </c>
      <c r="B723">
        <v>8.4722297260000001</v>
      </c>
      <c r="C723">
        <v>0.110411827</v>
      </c>
      <c r="D723" t="s">
        <v>7</v>
      </c>
      <c r="E723">
        <v>4.7053873020000001</v>
      </c>
      <c r="F723">
        <v>2</v>
      </c>
      <c r="G723" s="1">
        <v>1</v>
      </c>
    </row>
    <row r="724" spans="1:7" x14ac:dyDescent="0.25">
      <c r="A724">
        <v>6</v>
      </c>
      <c r="B724">
        <v>0.67582956400000005</v>
      </c>
      <c r="C724">
        <v>0.109807925</v>
      </c>
      <c r="D724" t="s">
        <v>7</v>
      </c>
      <c r="E724">
        <v>2.0844841079999998</v>
      </c>
      <c r="F724">
        <v>1</v>
      </c>
      <c r="G724" s="1">
        <v>0.98584225599999997</v>
      </c>
    </row>
    <row r="725" spans="1:7" x14ac:dyDescent="0.25">
      <c r="A725">
        <v>4</v>
      </c>
      <c r="B725">
        <v>1.1122020100000001</v>
      </c>
      <c r="C725">
        <v>0.252441044</v>
      </c>
      <c r="D725" t="s">
        <v>11</v>
      </c>
      <c r="E725">
        <v>6.7422782669999997</v>
      </c>
      <c r="F725">
        <v>0</v>
      </c>
      <c r="G725" s="1">
        <v>1</v>
      </c>
    </row>
    <row r="726" spans="1:7" x14ac:dyDescent="0.25">
      <c r="A726">
        <v>8</v>
      </c>
      <c r="B726">
        <v>0.82458533700000003</v>
      </c>
      <c r="C726">
        <v>0.40926039800000003</v>
      </c>
      <c r="D726" t="s">
        <v>11</v>
      </c>
      <c r="E726">
        <v>2.853615687</v>
      </c>
      <c r="F726">
        <v>1</v>
      </c>
      <c r="G726" s="1">
        <v>1</v>
      </c>
    </row>
    <row r="727" spans="1:7" x14ac:dyDescent="0.25">
      <c r="A727">
        <v>4</v>
      </c>
      <c r="B727">
        <v>1.3330617650000001</v>
      </c>
      <c r="C727">
        <v>0.26367843099999999</v>
      </c>
      <c r="D727" t="s">
        <v>7</v>
      </c>
      <c r="E727">
        <v>1.813395949</v>
      </c>
      <c r="F727">
        <v>3</v>
      </c>
      <c r="G727" s="1">
        <v>1</v>
      </c>
    </row>
    <row r="728" spans="1:7" x14ac:dyDescent="0.25">
      <c r="A728">
        <v>3</v>
      </c>
      <c r="B728">
        <v>7.3835155529999996</v>
      </c>
      <c r="C728">
        <v>0.53115807999999998</v>
      </c>
      <c r="D728" t="s">
        <v>8</v>
      </c>
      <c r="E728">
        <v>3.248230484</v>
      </c>
      <c r="F728">
        <v>1</v>
      </c>
      <c r="G728" s="1">
        <v>1</v>
      </c>
    </row>
    <row r="729" spans="1:7" x14ac:dyDescent="0.25">
      <c r="A729">
        <v>5</v>
      </c>
      <c r="B729">
        <v>2.5677930259999999</v>
      </c>
      <c r="C729">
        <v>0.45149162799999998</v>
      </c>
      <c r="D729" t="s">
        <v>7</v>
      </c>
      <c r="E729">
        <v>5.1110943789999999</v>
      </c>
      <c r="F729">
        <v>1</v>
      </c>
      <c r="G729" s="1">
        <v>1</v>
      </c>
    </row>
    <row r="730" spans="1:7" x14ac:dyDescent="0.25">
      <c r="A730">
        <v>10</v>
      </c>
      <c r="B730">
        <v>4.0204304280000001</v>
      </c>
      <c r="C730">
        <v>0.302435962</v>
      </c>
      <c r="D730" t="s">
        <v>7</v>
      </c>
      <c r="E730">
        <v>2.0320394629999998</v>
      </c>
      <c r="F730">
        <v>4</v>
      </c>
      <c r="G730" s="1">
        <v>1</v>
      </c>
    </row>
    <row r="731" spans="1:7" x14ac:dyDescent="0.25">
      <c r="A731">
        <v>6</v>
      </c>
      <c r="B731">
        <v>2.0207351309999999</v>
      </c>
      <c r="C731">
        <v>0.45616602000000001</v>
      </c>
      <c r="D731" t="s">
        <v>9</v>
      </c>
      <c r="E731">
        <v>3.4182350000000001</v>
      </c>
      <c r="F731">
        <v>1</v>
      </c>
      <c r="G731" s="1">
        <v>1</v>
      </c>
    </row>
    <row r="732" spans="1:7" x14ac:dyDescent="0.25">
      <c r="A732">
        <v>4</v>
      </c>
      <c r="B732">
        <v>8.7847472999999995E-2</v>
      </c>
      <c r="C732">
        <v>0.33795180499999999</v>
      </c>
      <c r="D732" t="s">
        <v>7</v>
      </c>
      <c r="E732">
        <v>3.0856235619999999</v>
      </c>
      <c r="F732">
        <v>3</v>
      </c>
      <c r="G732" s="1">
        <v>1</v>
      </c>
    </row>
    <row r="733" spans="1:7" x14ac:dyDescent="0.25">
      <c r="A733">
        <v>3</v>
      </c>
      <c r="B733">
        <v>0.19904603100000001</v>
      </c>
      <c r="C733">
        <v>0.39116849599999998</v>
      </c>
      <c r="D733" t="s">
        <v>7</v>
      </c>
      <c r="E733">
        <v>1.4103474650000001</v>
      </c>
      <c r="F733">
        <v>3</v>
      </c>
      <c r="G733" s="1">
        <v>1</v>
      </c>
    </row>
    <row r="734" spans="1:7" x14ac:dyDescent="0.25">
      <c r="A734">
        <v>3</v>
      </c>
      <c r="B734">
        <v>2.316071408</v>
      </c>
      <c r="C734">
        <v>1.7976743E-2</v>
      </c>
      <c r="D734" t="s">
        <v>7</v>
      </c>
      <c r="E734">
        <v>6.5402073329999997</v>
      </c>
      <c r="F734">
        <v>3</v>
      </c>
      <c r="G734" s="1">
        <v>1</v>
      </c>
    </row>
    <row r="735" spans="1:7" x14ac:dyDescent="0.25">
      <c r="A735">
        <v>5</v>
      </c>
      <c r="B735">
        <v>3.8059503769999998</v>
      </c>
      <c r="C735">
        <v>0.125009974</v>
      </c>
      <c r="D735" t="s">
        <v>8</v>
      </c>
      <c r="E735">
        <v>7.7541376580000003</v>
      </c>
      <c r="F735">
        <v>3</v>
      </c>
      <c r="G735" s="1">
        <v>1</v>
      </c>
    </row>
    <row r="736" spans="1:7" x14ac:dyDescent="0.25">
      <c r="A736">
        <v>2</v>
      </c>
      <c r="B736">
        <v>0.72747811200000001</v>
      </c>
      <c r="C736">
        <v>0.344800151</v>
      </c>
      <c r="D736" t="s">
        <v>8</v>
      </c>
      <c r="E736">
        <v>5.1041604270000001</v>
      </c>
      <c r="F736">
        <v>1</v>
      </c>
      <c r="G736" s="1">
        <v>1</v>
      </c>
    </row>
    <row r="737" spans="1:7" x14ac:dyDescent="0.25">
      <c r="A737">
        <v>6</v>
      </c>
      <c r="B737">
        <v>3.8394268340000002</v>
      </c>
      <c r="C737">
        <v>0.17143112399999999</v>
      </c>
      <c r="D737" t="s">
        <v>9</v>
      </c>
      <c r="E737">
        <v>8.8027783890000002</v>
      </c>
      <c r="F737">
        <v>1</v>
      </c>
      <c r="G737" s="1">
        <v>1</v>
      </c>
    </row>
    <row r="738" spans="1:7" x14ac:dyDescent="0.25">
      <c r="A738">
        <v>2</v>
      </c>
      <c r="B738">
        <v>4.9927242940000003</v>
      </c>
      <c r="C738">
        <v>0.28272689000000001</v>
      </c>
      <c r="D738" t="s">
        <v>11</v>
      </c>
      <c r="E738">
        <v>2.4861643359999999</v>
      </c>
      <c r="F738">
        <v>0</v>
      </c>
      <c r="G738" s="1">
        <v>1</v>
      </c>
    </row>
    <row r="739" spans="1:7" x14ac:dyDescent="0.25">
      <c r="A739">
        <v>5</v>
      </c>
      <c r="B739">
        <v>1.5925619689999999</v>
      </c>
      <c r="C739">
        <v>0.34843023699999998</v>
      </c>
      <c r="D739" t="s">
        <v>9</v>
      </c>
      <c r="E739">
        <v>2.6609004629999999</v>
      </c>
      <c r="F739">
        <v>1</v>
      </c>
      <c r="G739" s="1">
        <v>1</v>
      </c>
    </row>
    <row r="740" spans="1:7" x14ac:dyDescent="0.25">
      <c r="A740">
        <v>2</v>
      </c>
      <c r="B740">
        <v>4.1162186959999998</v>
      </c>
      <c r="C740">
        <v>0.42687304199999998</v>
      </c>
      <c r="D740" t="s">
        <v>7</v>
      </c>
      <c r="E740">
        <v>5.0010455919999997</v>
      </c>
      <c r="F740">
        <v>1</v>
      </c>
      <c r="G740" s="1">
        <v>1</v>
      </c>
    </row>
    <row r="741" spans="1:7" x14ac:dyDescent="0.25">
      <c r="A741">
        <v>6</v>
      </c>
      <c r="B741">
        <v>1.552694596</v>
      </c>
      <c r="C741">
        <v>1.9799488000000001E-2</v>
      </c>
      <c r="D741" t="s">
        <v>11</v>
      </c>
      <c r="E741">
        <v>1.844890192</v>
      </c>
      <c r="F741">
        <v>1</v>
      </c>
      <c r="G741" s="1">
        <v>1</v>
      </c>
    </row>
    <row r="742" spans="1:7" x14ac:dyDescent="0.25">
      <c r="A742">
        <v>3</v>
      </c>
      <c r="B742">
        <v>3.402879714</v>
      </c>
      <c r="C742">
        <v>0.47295062300000001</v>
      </c>
      <c r="D742" t="s">
        <v>11</v>
      </c>
      <c r="E742">
        <v>0.600382054</v>
      </c>
      <c r="F742">
        <v>4</v>
      </c>
      <c r="G742" s="1">
        <v>1</v>
      </c>
    </row>
    <row r="743" spans="1:7" x14ac:dyDescent="0.25">
      <c r="A743">
        <v>5</v>
      </c>
      <c r="B743">
        <v>4.3317329129999997</v>
      </c>
      <c r="C743">
        <v>0.29780659999999998</v>
      </c>
      <c r="D743" t="s">
        <v>11</v>
      </c>
      <c r="E743">
        <v>7.5164594640000004</v>
      </c>
      <c r="F743">
        <v>0</v>
      </c>
      <c r="G743" s="1">
        <v>1</v>
      </c>
    </row>
    <row r="744" spans="1:7" x14ac:dyDescent="0.25">
      <c r="A744">
        <v>2</v>
      </c>
      <c r="B744">
        <v>14.45754852</v>
      </c>
      <c r="C744">
        <v>0.13991184500000001</v>
      </c>
      <c r="D744" t="s">
        <v>11</v>
      </c>
      <c r="E744">
        <v>1.992582077</v>
      </c>
      <c r="F744">
        <v>2</v>
      </c>
      <c r="G744" s="1">
        <v>1</v>
      </c>
    </row>
    <row r="745" spans="1:7" x14ac:dyDescent="0.25">
      <c r="A745">
        <v>6</v>
      </c>
      <c r="B745">
        <v>1.271177453</v>
      </c>
      <c r="C745">
        <v>0.26066819400000002</v>
      </c>
      <c r="D745" t="s">
        <v>11</v>
      </c>
      <c r="E745">
        <v>7.347503766</v>
      </c>
      <c r="F745">
        <v>6</v>
      </c>
      <c r="G745" s="1">
        <v>1</v>
      </c>
    </row>
    <row r="746" spans="1:7" x14ac:dyDescent="0.25">
      <c r="A746">
        <v>6</v>
      </c>
      <c r="B746">
        <v>1.5881950039999999</v>
      </c>
      <c r="C746">
        <v>0.41465612899999998</v>
      </c>
      <c r="D746" t="s">
        <v>7</v>
      </c>
      <c r="E746">
        <v>5.5701322129999999</v>
      </c>
      <c r="F746">
        <v>3</v>
      </c>
      <c r="G746" s="1">
        <v>1</v>
      </c>
    </row>
    <row r="747" spans="1:7" x14ac:dyDescent="0.25">
      <c r="A747">
        <v>7</v>
      </c>
      <c r="B747">
        <v>0.54319924799999997</v>
      </c>
      <c r="C747">
        <v>0.11907021299999999</v>
      </c>
      <c r="D747" t="s">
        <v>8</v>
      </c>
      <c r="E747">
        <v>4.9699586419999999</v>
      </c>
      <c r="F747">
        <v>0</v>
      </c>
      <c r="G747" s="1">
        <v>0.98774666</v>
      </c>
    </row>
    <row r="748" spans="1:7" x14ac:dyDescent="0.25">
      <c r="A748">
        <v>6</v>
      </c>
      <c r="B748">
        <v>0.68474363800000004</v>
      </c>
      <c r="C748">
        <v>0.450683956</v>
      </c>
      <c r="D748" t="s">
        <v>7</v>
      </c>
      <c r="E748">
        <v>6.2412101599999996</v>
      </c>
      <c r="F748">
        <v>2</v>
      </c>
      <c r="G748" s="1">
        <v>1</v>
      </c>
    </row>
    <row r="749" spans="1:7" x14ac:dyDescent="0.25">
      <c r="A749">
        <v>6</v>
      </c>
      <c r="B749">
        <v>3.5465850400000001</v>
      </c>
      <c r="C749">
        <v>0.51834775899999996</v>
      </c>
      <c r="D749" t="s">
        <v>8</v>
      </c>
      <c r="E749">
        <v>2.3941152720000001</v>
      </c>
      <c r="F749">
        <v>2</v>
      </c>
      <c r="G749" s="1">
        <v>1</v>
      </c>
    </row>
    <row r="750" spans="1:7" x14ac:dyDescent="0.25">
      <c r="A750">
        <v>4</v>
      </c>
      <c r="B750">
        <v>7.4683923029999999</v>
      </c>
      <c r="C750">
        <v>0.25276182800000002</v>
      </c>
      <c r="D750" t="s">
        <v>7</v>
      </c>
      <c r="E750">
        <v>7.3896752299999999</v>
      </c>
      <c r="F750">
        <v>2</v>
      </c>
      <c r="G750" s="1">
        <v>1</v>
      </c>
    </row>
    <row r="751" spans="1:7" x14ac:dyDescent="0.25">
      <c r="A751">
        <v>4</v>
      </c>
      <c r="B751">
        <v>1.505622185</v>
      </c>
      <c r="C751">
        <v>0.126211565</v>
      </c>
      <c r="D751" t="s">
        <v>7</v>
      </c>
      <c r="E751">
        <v>9.9658923349999995</v>
      </c>
      <c r="F751">
        <v>3</v>
      </c>
      <c r="G751" s="1">
        <v>1</v>
      </c>
    </row>
    <row r="752" spans="1:7" x14ac:dyDescent="0.25">
      <c r="A752">
        <v>7</v>
      </c>
      <c r="B752">
        <v>0.59478377299999996</v>
      </c>
      <c r="C752">
        <v>0.176153067</v>
      </c>
      <c r="D752" t="s">
        <v>11</v>
      </c>
      <c r="E752">
        <v>7.2956694830000002</v>
      </c>
      <c r="F752">
        <v>0</v>
      </c>
      <c r="G752" s="1">
        <v>1</v>
      </c>
    </row>
    <row r="753" spans="1:7" x14ac:dyDescent="0.25">
      <c r="A753">
        <v>5</v>
      </c>
      <c r="B753">
        <v>1.006835718</v>
      </c>
      <c r="C753">
        <v>0.32595128800000001</v>
      </c>
      <c r="D753" t="s">
        <v>7</v>
      </c>
      <c r="E753">
        <v>1.464921589</v>
      </c>
      <c r="F753">
        <v>5</v>
      </c>
      <c r="G753" s="1">
        <v>1</v>
      </c>
    </row>
    <row r="754" spans="1:7" x14ac:dyDescent="0.25">
      <c r="A754">
        <v>5</v>
      </c>
      <c r="B754">
        <v>1.82119308</v>
      </c>
      <c r="C754">
        <v>0.27545222400000002</v>
      </c>
      <c r="D754" t="s">
        <v>8</v>
      </c>
      <c r="E754">
        <v>4.2600667029999997</v>
      </c>
      <c r="F754">
        <v>5</v>
      </c>
      <c r="G754" s="1">
        <v>1</v>
      </c>
    </row>
    <row r="755" spans="1:7" x14ac:dyDescent="0.25">
      <c r="A755">
        <v>8</v>
      </c>
      <c r="B755">
        <v>1.030220057</v>
      </c>
      <c r="C755">
        <v>0.34560087900000003</v>
      </c>
      <c r="D755" t="s">
        <v>9</v>
      </c>
      <c r="E755">
        <v>1.1301112280000001</v>
      </c>
      <c r="F755">
        <v>0</v>
      </c>
      <c r="G755" s="1">
        <v>0.72076806100000002</v>
      </c>
    </row>
    <row r="756" spans="1:7" x14ac:dyDescent="0.25">
      <c r="A756">
        <v>4</v>
      </c>
      <c r="B756">
        <v>0.79807128100000002</v>
      </c>
      <c r="C756">
        <v>0.340203278</v>
      </c>
      <c r="D756" t="s">
        <v>11</v>
      </c>
      <c r="E756">
        <v>5.6447791509999998</v>
      </c>
      <c r="F756">
        <v>2</v>
      </c>
      <c r="G756" s="1">
        <v>1</v>
      </c>
    </row>
    <row r="757" spans="1:7" x14ac:dyDescent="0.25">
      <c r="A757">
        <v>2</v>
      </c>
      <c r="B757">
        <v>3.9952422689999998</v>
      </c>
      <c r="C757">
        <v>0.31348110899999998</v>
      </c>
      <c r="D757" t="s">
        <v>7</v>
      </c>
      <c r="E757">
        <v>2.7052058400000001</v>
      </c>
      <c r="F757">
        <v>1</v>
      </c>
      <c r="G757" s="1">
        <v>1</v>
      </c>
    </row>
    <row r="758" spans="1:7" x14ac:dyDescent="0.25">
      <c r="A758">
        <v>3</v>
      </c>
      <c r="B758">
        <v>2.3627564E-2</v>
      </c>
      <c r="C758">
        <v>0.37943240299999997</v>
      </c>
      <c r="D758" t="s">
        <v>7</v>
      </c>
      <c r="E758">
        <v>0.60269392799999999</v>
      </c>
      <c r="F758">
        <v>5</v>
      </c>
      <c r="G758" s="1">
        <v>0.70278543400000004</v>
      </c>
    </row>
    <row r="759" spans="1:7" x14ac:dyDescent="0.25">
      <c r="A759">
        <v>4</v>
      </c>
      <c r="B759">
        <v>2.3245722610000001</v>
      </c>
      <c r="C759">
        <v>0.180148532</v>
      </c>
      <c r="D759" t="s">
        <v>7</v>
      </c>
      <c r="E759">
        <v>2.4788435789999999</v>
      </c>
      <c r="F759">
        <v>5</v>
      </c>
      <c r="G759" s="1">
        <v>1</v>
      </c>
    </row>
    <row r="760" spans="1:7" x14ac:dyDescent="0.25">
      <c r="A760">
        <v>6</v>
      </c>
      <c r="B760">
        <v>4.7362432370000001</v>
      </c>
      <c r="C760">
        <v>0.59835483300000003</v>
      </c>
      <c r="D760" t="s">
        <v>11</v>
      </c>
      <c r="E760">
        <v>3.6030017440000002</v>
      </c>
      <c r="F760">
        <v>3</v>
      </c>
      <c r="G760" s="1">
        <v>1</v>
      </c>
    </row>
    <row r="761" spans="1:7" x14ac:dyDescent="0.25">
      <c r="A761">
        <v>9</v>
      </c>
      <c r="B761">
        <v>0.928671947</v>
      </c>
      <c r="C761">
        <v>0.25938697599999999</v>
      </c>
      <c r="D761" t="s">
        <v>11</v>
      </c>
      <c r="E761">
        <v>1.9351141549999999</v>
      </c>
      <c r="F761">
        <v>4</v>
      </c>
      <c r="G761" s="1">
        <v>1</v>
      </c>
    </row>
    <row r="762" spans="1:7" x14ac:dyDescent="0.25">
      <c r="A762">
        <v>3</v>
      </c>
      <c r="B762">
        <v>2.773660655</v>
      </c>
      <c r="C762">
        <v>0.49640322100000001</v>
      </c>
      <c r="D762" t="s">
        <v>9</v>
      </c>
      <c r="E762">
        <v>7.4603225059999998</v>
      </c>
      <c r="F762">
        <v>1</v>
      </c>
      <c r="G762" s="1">
        <v>1</v>
      </c>
    </row>
    <row r="763" spans="1:7" x14ac:dyDescent="0.25">
      <c r="A763">
        <v>5</v>
      </c>
      <c r="B763">
        <v>3.31600546</v>
      </c>
      <c r="C763">
        <v>0.366931593</v>
      </c>
      <c r="D763" t="s">
        <v>10</v>
      </c>
      <c r="E763">
        <v>2.1591737919999998</v>
      </c>
      <c r="F763">
        <v>0</v>
      </c>
      <c r="G763" s="1">
        <v>1</v>
      </c>
    </row>
    <row r="764" spans="1:7" x14ac:dyDescent="0.25">
      <c r="A764">
        <v>3</v>
      </c>
      <c r="B764">
        <v>3.1928473450000001</v>
      </c>
      <c r="C764">
        <v>0.193603777</v>
      </c>
      <c r="D764" t="s">
        <v>11</v>
      </c>
      <c r="E764">
        <v>1.868697966</v>
      </c>
      <c r="F764">
        <v>3</v>
      </c>
      <c r="G764" s="1">
        <v>1</v>
      </c>
    </row>
    <row r="765" spans="1:7" x14ac:dyDescent="0.25">
      <c r="A765">
        <v>2</v>
      </c>
      <c r="B765">
        <v>1.770957632</v>
      </c>
      <c r="C765">
        <v>0.321365075</v>
      </c>
      <c r="D765" t="s">
        <v>10</v>
      </c>
      <c r="E765">
        <v>0.53146465700000001</v>
      </c>
      <c r="F765">
        <v>4</v>
      </c>
      <c r="G765" s="1">
        <v>1</v>
      </c>
    </row>
    <row r="766" spans="1:7" x14ac:dyDescent="0.25">
      <c r="A766">
        <v>4</v>
      </c>
      <c r="B766">
        <v>1.2765962749999999</v>
      </c>
      <c r="C766">
        <v>0.30050181599999998</v>
      </c>
      <c r="D766" t="s">
        <v>7</v>
      </c>
      <c r="E766">
        <v>6.3715598230000001</v>
      </c>
      <c r="F766">
        <v>1</v>
      </c>
      <c r="G766" s="1">
        <v>1</v>
      </c>
    </row>
    <row r="767" spans="1:7" x14ac:dyDescent="0.25">
      <c r="A767">
        <v>9</v>
      </c>
      <c r="B767">
        <v>5.4222779670000003</v>
      </c>
      <c r="C767">
        <v>0.26383505800000001</v>
      </c>
      <c r="D767" t="s">
        <v>7</v>
      </c>
      <c r="E767">
        <v>3.8902814829999999</v>
      </c>
      <c r="F767">
        <v>2</v>
      </c>
      <c r="G767" s="1">
        <v>1</v>
      </c>
    </row>
    <row r="768" spans="1:7" x14ac:dyDescent="0.25">
      <c r="A768">
        <v>4</v>
      </c>
      <c r="B768">
        <v>4.2619861510000003</v>
      </c>
      <c r="C768">
        <v>0.57296072099999995</v>
      </c>
      <c r="D768" t="s">
        <v>7</v>
      </c>
      <c r="E768">
        <v>6.9338232169999996</v>
      </c>
      <c r="F768">
        <v>3</v>
      </c>
      <c r="G768" s="1">
        <v>1</v>
      </c>
    </row>
    <row r="769" spans="1:7" x14ac:dyDescent="0.25">
      <c r="A769">
        <v>5</v>
      </c>
      <c r="B769">
        <v>1.1625300890000001</v>
      </c>
      <c r="C769">
        <v>0.187329145</v>
      </c>
      <c r="D769" t="s">
        <v>7</v>
      </c>
      <c r="E769">
        <v>4.0489982900000001</v>
      </c>
      <c r="F769">
        <v>0</v>
      </c>
      <c r="G769" s="1">
        <v>1</v>
      </c>
    </row>
    <row r="770" spans="1:7" x14ac:dyDescent="0.25">
      <c r="A770">
        <v>8</v>
      </c>
      <c r="B770">
        <v>0.32616244700000002</v>
      </c>
      <c r="C770">
        <v>0.42428549500000001</v>
      </c>
      <c r="D770" t="s">
        <v>9</v>
      </c>
      <c r="E770">
        <v>8.6666659720000006</v>
      </c>
      <c r="F770">
        <v>1</v>
      </c>
      <c r="G770" s="1">
        <v>1</v>
      </c>
    </row>
    <row r="771" spans="1:7" x14ac:dyDescent="0.25">
      <c r="A771">
        <v>8</v>
      </c>
      <c r="B771">
        <v>0.22354854399999999</v>
      </c>
      <c r="C771">
        <v>0.41033499899999998</v>
      </c>
      <c r="D771" t="s">
        <v>9</v>
      </c>
      <c r="E771">
        <v>5.4106995539999998</v>
      </c>
      <c r="F771">
        <v>1</v>
      </c>
      <c r="G771" s="1">
        <v>1</v>
      </c>
    </row>
    <row r="772" spans="1:7" x14ac:dyDescent="0.25">
      <c r="A772">
        <v>5</v>
      </c>
      <c r="B772">
        <v>0.29706189199999999</v>
      </c>
      <c r="C772">
        <v>0.27148165000000002</v>
      </c>
      <c r="D772" t="s">
        <v>9</v>
      </c>
      <c r="E772">
        <v>4.971894324</v>
      </c>
      <c r="F772">
        <v>1</v>
      </c>
      <c r="G772" s="1">
        <v>1</v>
      </c>
    </row>
    <row r="773" spans="1:7" x14ac:dyDescent="0.25">
      <c r="A773">
        <v>3</v>
      </c>
      <c r="B773">
        <v>2.6230674710000002</v>
      </c>
      <c r="C773">
        <v>7.9999060999999996E-2</v>
      </c>
      <c r="D773" t="s">
        <v>11</v>
      </c>
      <c r="E773">
        <v>3.530154628</v>
      </c>
      <c r="F773">
        <v>3</v>
      </c>
      <c r="G773" s="1">
        <v>1</v>
      </c>
    </row>
    <row r="774" spans="1:7" x14ac:dyDescent="0.25">
      <c r="A774">
        <v>9</v>
      </c>
      <c r="B774">
        <v>0.15913345700000001</v>
      </c>
      <c r="C774">
        <v>0.38377796600000003</v>
      </c>
      <c r="D774" t="s">
        <v>10</v>
      </c>
      <c r="E774">
        <v>0.44735529000000002</v>
      </c>
      <c r="F774">
        <v>4</v>
      </c>
      <c r="G774" s="1">
        <v>1</v>
      </c>
    </row>
    <row r="775" spans="1:7" x14ac:dyDescent="0.25">
      <c r="A775">
        <v>2</v>
      </c>
      <c r="B775">
        <v>1.2326100019999999</v>
      </c>
      <c r="C775">
        <v>0.21980585499999999</v>
      </c>
      <c r="D775" t="s">
        <v>8</v>
      </c>
      <c r="E775">
        <v>2.0556788899999998</v>
      </c>
      <c r="F775">
        <v>2</v>
      </c>
      <c r="G775" s="1">
        <v>1</v>
      </c>
    </row>
    <row r="776" spans="1:7" x14ac:dyDescent="0.25">
      <c r="A776">
        <v>8</v>
      </c>
      <c r="B776">
        <v>4.1975273370000004</v>
      </c>
      <c r="C776">
        <v>9.9227301000000004E-2</v>
      </c>
      <c r="D776" t="s">
        <v>7</v>
      </c>
      <c r="E776">
        <v>1.699841191</v>
      </c>
      <c r="F776">
        <v>1</v>
      </c>
      <c r="G776" s="1">
        <v>1</v>
      </c>
    </row>
    <row r="777" spans="1:7" x14ac:dyDescent="0.25">
      <c r="A777">
        <v>7</v>
      </c>
      <c r="B777">
        <v>1.045899951</v>
      </c>
      <c r="C777">
        <v>0.33474192400000002</v>
      </c>
      <c r="D777" t="s">
        <v>7</v>
      </c>
      <c r="E777">
        <v>3.4719339969999998</v>
      </c>
      <c r="F777">
        <v>4</v>
      </c>
      <c r="G777" s="1">
        <v>1</v>
      </c>
    </row>
    <row r="778" spans="1:7" x14ac:dyDescent="0.25">
      <c r="A778">
        <v>6</v>
      </c>
      <c r="B778">
        <v>4.3229876620000001</v>
      </c>
      <c r="C778">
        <v>9.8664056E-2</v>
      </c>
      <c r="D778" t="s">
        <v>7</v>
      </c>
      <c r="E778">
        <v>2.4382116639999998</v>
      </c>
      <c r="F778">
        <v>5</v>
      </c>
      <c r="G778" s="1">
        <v>1</v>
      </c>
    </row>
    <row r="779" spans="1:7" x14ac:dyDescent="0.25">
      <c r="A779">
        <v>9</v>
      </c>
      <c r="B779">
        <v>4.1049748060000004</v>
      </c>
      <c r="C779">
        <v>0.33367086200000001</v>
      </c>
      <c r="D779" t="s">
        <v>7</v>
      </c>
      <c r="E779">
        <v>6.7822066259999998</v>
      </c>
      <c r="F779">
        <v>2</v>
      </c>
      <c r="G779" s="1">
        <v>1</v>
      </c>
    </row>
    <row r="780" spans="1:7" x14ac:dyDescent="0.25">
      <c r="A780">
        <v>3</v>
      </c>
      <c r="B780">
        <v>0.84640101099999998</v>
      </c>
      <c r="C780">
        <v>0.40871005100000002</v>
      </c>
      <c r="D780" t="s">
        <v>9</v>
      </c>
      <c r="E780">
        <v>6.2414953280000001</v>
      </c>
      <c r="F780">
        <v>1</v>
      </c>
      <c r="G780" s="1">
        <v>1</v>
      </c>
    </row>
    <row r="781" spans="1:7" x14ac:dyDescent="0.25">
      <c r="A781">
        <v>6</v>
      </c>
      <c r="B781">
        <v>3.914941534</v>
      </c>
      <c r="C781">
        <v>0.214574757</v>
      </c>
      <c r="D781" t="s">
        <v>9</v>
      </c>
      <c r="E781">
        <v>2.8674953799999998</v>
      </c>
      <c r="F781">
        <v>2</v>
      </c>
      <c r="G781" s="1">
        <v>1</v>
      </c>
    </row>
    <row r="782" spans="1:7" x14ac:dyDescent="0.25">
      <c r="A782">
        <v>7</v>
      </c>
      <c r="B782">
        <v>4.1323206839999997</v>
      </c>
      <c r="C782">
        <v>0.52130651500000003</v>
      </c>
      <c r="D782" t="s">
        <v>7</v>
      </c>
      <c r="E782">
        <v>3.89030056</v>
      </c>
      <c r="F782">
        <v>1</v>
      </c>
      <c r="G782" s="1">
        <v>1</v>
      </c>
    </row>
    <row r="783" spans="1:7" x14ac:dyDescent="0.25">
      <c r="A783">
        <v>7</v>
      </c>
      <c r="B783">
        <v>1.519773434</v>
      </c>
      <c r="C783">
        <v>0.22809147399999999</v>
      </c>
      <c r="D783" t="s">
        <v>11</v>
      </c>
      <c r="E783">
        <v>1.9623392289999999</v>
      </c>
      <c r="F783">
        <v>1</v>
      </c>
      <c r="G783" s="1">
        <v>1</v>
      </c>
    </row>
    <row r="784" spans="1:7" x14ac:dyDescent="0.25">
      <c r="A784">
        <v>5</v>
      </c>
      <c r="B784">
        <v>0.70876419899999998</v>
      </c>
      <c r="C784">
        <v>0.64060579500000003</v>
      </c>
      <c r="D784" t="s">
        <v>11</v>
      </c>
      <c r="E784">
        <v>5.4425286179999999</v>
      </c>
      <c r="F784">
        <v>0</v>
      </c>
      <c r="G784" s="1">
        <v>1</v>
      </c>
    </row>
    <row r="785" spans="1:7" x14ac:dyDescent="0.25">
      <c r="A785">
        <v>5</v>
      </c>
      <c r="B785">
        <v>2.2098606009999999</v>
      </c>
      <c r="C785">
        <v>0.184004528</v>
      </c>
      <c r="D785" t="s">
        <v>7</v>
      </c>
      <c r="E785">
        <v>5.0202367389999996</v>
      </c>
      <c r="F785">
        <v>2</v>
      </c>
      <c r="G785" s="1">
        <v>1</v>
      </c>
    </row>
    <row r="786" spans="1:7" x14ac:dyDescent="0.25">
      <c r="A786">
        <v>1</v>
      </c>
      <c r="B786">
        <v>7.6300586790000002</v>
      </c>
      <c r="C786">
        <v>0.46573453799999998</v>
      </c>
      <c r="D786" t="s">
        <v>7</v>
      </c>
      <c r="E786">
        <v>10.43653859</v>
      </c>
      <c r="F786">
        <v>2</v>
      </c>
      <c r="G786" s="1">
        <v>1</v>
      </c>
    </row>
    <row r="787" spans="1:7" x14ac:dyDescent="0.25">
      <c r="A787">
        <v>7</v>
      </c>
      <c r="B787">
        <v>3.061761545</v>
      </c>
      <c r="C787">
        <v>0.34292671600000002</v>
      </c>
      <c r="D787" t="s">
        <v>8</v>
      </c>
      <c r="E787">
        <v>3.3542053460000001</v>
      </c>
      <c r="F787">
        <v>1</v>
      </c>
      <c r="G787" s="1">
        <v>1</v>
      </c>
    </row>
    <row r="788" spans="1:7" x14ac:dyDescent="0.25">
      <c r="A788">
        <v>4</v>
      </c>
      <c r="B788">
        <v>0.56957062000000003</v>
      </c>
      <c r="C788">
        <v>0.16718495</v>
      </c>
      <c r="D788" t="s">
        <v>9</v>
      </c>
      <c r="E788">
        <v>8.3084885780000004</v>
      </c>
      <c r="F788">
        <v>2</v>
      </c>
      <c r="G788" s="1">
        <v>1</v>
      </c>
    </row>
    <row r="789" spans="1:7" x14ac:dyDescent="0.25">
      <c r="A789">
        <v>7</v>
      </c>
      <c r="B789">
        <v>3.444261</v>
      </c>
      <c r="C789">
        <v>0.25694043599999999</v>
      </c>
      <c r="D789" t="s">
        <v>7</v>
      </c>
      <c r="E789">
        <v>1.2811647239999999</v>
      </c>
      <c r="F789">
        <v>2</v>
      </c>
      <c r="G789" s="1">
        <v>1</v>
      </c>
    </row>
    <row r="790" spans="1:7" x14ac:dyDescent="0.25">
      <c r="A790">
        <v>5</v>
      </c>
      <c r="B790">
        <v>1.6716718450000001</v>
      </c>
      <c r="C790">
        <v>2.6442031000000001E-2</v>
      </c>
      <c r="D790" t="s">
        <v>7</v>
      </c>
      <c r="E790">
        <v>3.8428290359999999</v>
      </c>
      <c r="F790">
        <v>4</v>
      </c>
      <c r="G790" s="1">
        <v>1</v>
      </c>
    </row>
    <row r="791" spans="1:7" x14ac:dyDescent="0.25">
      <c r="A791">
        <v>5</v>
      </c>
      <c r="B791">
        <v>2.6860015879999999</v>
      </c>
      <c r="C791">
        <v>0.20100279800000001</v>
      </c>
      <c r="D791" t="s">
        <v>7</v>
      </c>
      <c r="E791">
        <v>2.812136867</v>
      </c>
      <c r="F791">
        <v>2</v>
      </c>
      <c r="G791" s="1">
        <v>1</v>
      </c>
    </row>
    <row r="792" spans="1:7" x14ac:dyDescent="0.25">
      <c r="A792">
        <v>3</v>
      </c>
      <c r="B792">
        <v>3.9734991970000002</v>
      </c>
      <c r="C792">
        <v>0.28254343500000001</v>
      </c>
      <c r="D792" t="s">
        <v>7</v>
      </c>
      <c r="E792">
        <v>4.0807732630000002</v>
      </c>
      <c r="F792">
        <v>6</v>
      </c>
      <c r="G792" s="1">
        <v>1</v>
      </c>
    </row>
    <row r="793" spans="1:7" x14ac:dyDescent="0.25">
      <c r="A793">
        <v>5</v>
      </c>
      <c r="B793">
        <v>2.170493521</v>
      </c>
      <c r="C793">
        <v>0.19265596199999999</v>
      </c>
      <c r="D793" t="s">
        <v>8</v>
      </c>
      <c r="E793">
        <v>4.5416626769999997</v>
      </c>
      <c r="F793">
        <v>2</v>
      </c>
      <c r="G793" s="1">
        <v>1</v>
      </c>
    </row>
    <row r="794" spans="1:7" x14ac:dyDescent="0.25">
      <c r="A794">
        <v>5</v>
      </c>
      <c r="B794">
        <v>5.0457673520000004</v>
      </c>
      <c r="C794">
        <v>9.1769111E-2</v>
      </c>
      <c r="D794" t="s">
        <v>7</v>
      </c>
      <c r="E794">
        <v>0.93346505899999999</v>
      </c>
      <c r="F794">
        <v>0</v>
      </c>
      <c r="G794" s="1">
        <v>0.91065720100000003</v>
      </c>
    </row>
    <row r="795" spans="1:7" x14ac:dyDescent="0.25">
      <c r="A795">
        <v>4</v>
      </c>
      <c r="B795">
        <v>3.8420818790000002</v>
      </c>
      <c r="C795">
        <v>0.297066887</v>
      </c>
      <c r="D795" t="s">
        <v>7</v>
      </c>
      <c r="E795">
        <v>6.7939316830000003</v>
      </c>
      <c r="F795">
        <v>1</v>
      </c>
      <c r="G795" s="1">
        <v>1</v>
      </c>
    </row>
    <row r="796" spans="1:7" x14ac:dyDescent="0.25">
      <c r="A796">
        <v>3</v>
      </c>
      <c r="B796">
        <v>2.8641073690000001</v>
      </c>
      <c r="C796">
        <v>0.18914252400000001</v>
      </c>
      <c r="D796" t="s">
        <v>7</v>
      </c>
      <c r="E796">
        <v>6.7878718280000001</v>
      </c>
      <c r="F796">
        <v>3</v>
      </c>
      <c r="G796" s="1">
        <v>1</v>
      </c>
    </row>
    <row r="797" spans="1:7" x14ac:dyDescent="0.25">
      <c r="A797">
        <v>3</v>
      </c>
      <c r="B797">
        <v>0.49035626799999998</v>
      </c>
      <c r="C797">
        <v>0.29645336999999999</v>
      </c>
      <c r="D797" t="s">
        <v>8</v>
      </c>
      <c r="E797">
        <v>3.0891497960000001</v>
      </c>
      <c r="F797">
        <v>0</v>
      </c>
      <c r="G797" s="1">
        <v>1</v>
      </c>
    </row>
    <row r="798" spans="1:7" x14ac:dyDescent="0.25">
      <c r="A798">
        <v>5</v>
      </c>
      <c r="B798">
        <v>5.4227357999999999</v>
      </c>
      <c r="C798">
        <v>0.286869761</v>
      </c>
      <c r="D798" t="s">
        <v>7</v>
      </c>
      <c r="E798">
        <v>3.2172057289999998</v>
      </c>
      <c r="F798">
        <v>0</v>
      </c>
      <c r="G798" s="1">
        <v>1</v>
      </c>
    </row>
    <row r="799" spans="1:7" x14ac:dyDescent="0.25">
      <c r="A799">
        <v>10</v>
      </c>
      <c r="B799">
        <v>8.2421941600000004</v>
      </c>
      <c r="C799">
        <v>0.63110727799999999</v>
      </c>
      <c r="D799" t="s">
        <v>7</v>
      </c>
      <c r="E799">
        <v>4.5326451250000002</v>
      </c>
      <c r="F799">
        <v>2</v>
      </c>
      <c r="G799" s="1">
        <v>1</v>
      </c>
    </row>
    <row r="800" spans="1:7" x14ac:dyDescent="0.25">
      <c r="A800">
        <v>2</v>
      </c>
      <c r="B800">
        <v>0.44190052800000001</v>
      </c>
      <c r="C800">
        <v>0.70563539900000005</v>
      </c>
      <c r="D800" t="s">
        <v>9</v>
      </c>
      <c r="E800">
        <v>6.5794524450000003</v>
      </c>
      <c r="F800">
        <v>1</v>
      </c>
      <c r="G800" s="1">
        <v>1</v>
      </c>
    </row>
    <row r="801" spans="1:7" x14ac:dyDescent="0.25">
      <c r="A801">
        <v>5</v>
      </c>
      <c r="B801">
        <v>2.0097051619999999</v>
      </c>
      <c r="C801">
        <v>0.471661893</v>
      </c>
      <c r="D801" t="s">
        <v>9</v>
      </c>
      <c r="E801">
        <v>4.4517410740000001</v>
      </c>
      <c r="F801">
        <v>2</v>
      </c>
      <c r="G801" s="1">
        <v>1</v>
      </c>
    </row>
    <row r="802" spans="1:7" x14ac:dyDescent="0.25">
      <c r="A802">
        <v>3</v>
      </c>
      <c r="B802">
        <v>0.89881355799999996</v>
      </c>
      <c r="C802">
        <v>0.47571625299999998</v>
      </c>
      <c r="D802" t="s">
        <v>7</v>
      </c>
      <c r="E802">
        <v>6.1650494550000001</v>
      </c>
      <c r="F802">
        <v>3</v>
      </c>
      <c r="G802" s="1">
        <v>1</v>
      </c>
    </row>
    <row r="803" spans="1:7" x14ac:dyDescent="0.25">
      <c r="A803">
        <v>4</v>
      </c>
      <c r="B803">
        <v>4.2136598249999997</v>
      </c>
      <c r="C803">
        <v>0.43174348499999998</v>
      </c>
      <c r="D803" t="s">
        <v>7</v>
      </c>
      <c r="E803">
        <v>1.7572648399999999</v>
      </c>
      <c r="F803">
        <v>2</v>
      </c>
      <c r="G803" s="1">
        <v>1</v>
      </c>
    </row>
    <row r="804" spans="1:7" x14ac:dyDescent="0.25">
      <c r="A804">
        <v>6</v>
      </c>
      <c r="B804">
        <v>3.8364084219999999</v>
      </c>
      <c r="C804">
        <v>0.47803256700000002</v>
      </c>
      <c r="D804" t="s">
        <v>8</v>
      </c>
      <c r="E804">
        <v>8.5249024789999996</v>
      </c>
      <c r="F804">
        <v>0</v>
      </c>
      <c r="G804" s="1">
        <v>1</v>
      </c>
    </row>
    <row r="805" spans="1:7" x14ac:dyDescent="0.25">
      <c r="A805">
        <v>3</v>
      </c>
      <c r="B805">
        <v>0.45555788899999999</v>
      </c>
      <c r="C805">
        <v>0.61864635300000004</v>
      </c>
      <c r="D805" t="s">
        <v>10</v>
      </c>
      <c r="E805">
        <v>2.425418992</v>
      </c>
      <c r="F805">
        <v>2</v>
      </c>
      <c r="G805" s="1">
        <v>1</v>
      </c>
    </row>
    <row r="806" spans="1:7" x14ac:dyDescent="0.25">
      <c r="A806">
        <v>4</v>
      </c>
      <c r="B806">
        <v>6.2873779970000001</v>
      </c>
      <c r="C806">
        <v>9.2606715000000006E-2</v>
      </c>
      <c r="D806" t="s">
        <v>7</v>
      </c>
      <c r="E806">
        <v>5.0550263199999996</v>
      </c>
      <c r="F806">
        <v>2</v>
      </c>
      <c r="G806" s="1">
        <v>1</v>
      </c>
    </row>
    <row r="807" spans="1:7" x14ac:dyDescent="0.25">
      <c r="A807">
        <v>4</v>
      </c>
      <c r="B807">
        <v>0.59891492000000002</v>
      </c>
      <c r="C807">
        <v>0.25674136600000003</v>
      </c>
      <c r="D807" t="s">
        <v>7</v>
      </c>
      <c r="E807">
        <v>3.550120926</v>
      </c>
      <c r="F807">
        <v>1</v>
      </c>
      <c r="G807" s="1">
        <v>0.97856235400000002</v>
      </c>
    </row>
    <row r="808" spans="1:7" x14ac:dyDescent="0.25">
      <c r="A808">
        <v>5</v>
      </c>
      <c r="B808">
        <v>4.7874783089999999</v>
      </c>
      <c r="C808">
        <v>0.333312467</v>
      </c>
      <c r="D808" t="s">
        <v>7</v>
      </c>
      <c r="E808">
        <v>3.9202978320000001</v>
      </c>
      <c r="F808">
        <v>0</v>
      </c>
      <c r="G808" s="1">
        <v>1</v>
      </c>
    </row>
    <row r="809" spans="1:7" x14ac:dyDescent="0.25">
      <c r="A809">
        <v>8</v>
      </c>
      <c r="B809">
        <v>1.831829369</v>
      </c>
      <c r="C809">
        <v>0.62811022699999997</v>
      </c>
      <c r="D809" t="s">
        <v>8</v>
      </c>
      <c r="E809">
        <v>3.6713766560000001</v>
      </c>
      <c r="F809">
        <v>1</v>
      </c>
      <c r="G809" s="1">
        <v>1</v>
      </c>
    </row>
    <row r="810" spans="1:7" x14ac:dyDescent="0.25">
      <c r="A810">
        <v>5</v>
      </c>
      <c r="B810">
        <v>1.193706658</v>
      </c>
      <c r="C810">
        <v>0.26784270199999999</v>
      </c>
      <c r="D810" t="s">
        <v>9</v>
      </c>
      <c r="E810">
        <v>2.9995901009999999</v>
      </c>
      <c r="F810">
        <v>1</v>
      </c>
      <c r="G810" s="1">
        <v>1</v>
      </c>
    </row>
    <row r="811" spans="1:7" x14ac:dyDescent="0.25">
      <c r="A811">
        <v>6</v>
      </c>
      <c r="B811">
        <v>0.516778395</v>
      </c>
      <c r="C811">
        <v>7.9727781999999997E-2</v>
      </c>
      <c r="D811" t="s">
        <v>8</v>
      </c>
      <c r="E811">
        <v>8.9675156430000005</v>
      </c>
      <c r="F811">
        <v>0</v>
      </c>
      <c r="G811" s="1">
        <v>1</v>
      </c>
    </row>
    <row r="812" spans="1:7" x14ac:dyDescent="0.25">
      <c r="A812">
        <v>3</v>
      </c>
      <c r="B812">
        <v>0.55037793400000001</v>
      </c>
      <c r="C812">
        <v>0.40370456700000001</v>
      </c>
      <c r="D812" t="s">
        <v>11</v>
      </c>
      <c r="E812">
        <v>1.56167817</v>
      </c>
      <c r="F812">
        <v>1</v>
      </c>
      <c r="G812" s="1">
        <v>1</v>
      </c>
    </row>
    <row r="813" spans="1:7" x14ac:dyDescent="0.25">
      <c r="A813">
        <v>4</v>
      </c>
      <c r="B813">
        <v>3.2531569</v>
      </c>
      <c r="C813">
        <v>2.7417203000000001E-2</v>
      </c>
      <c r="D813" t="s">
        <v>10</v>
      </c>
      <c r="E813">
        <v>2.7670995</v>
      </c>
      <c r="F813">
        <v>4</v>
      </c>
      <c r="G813" s="1">
        <v>1</v>
      </c>
    </row>
    <row r="814" spans="1:7" x14ac:dyDescent="0.25">
      <c r="A814">
        <v>5</v>
      </c>
      <c r="B814">
        <v>2.3983937150000001</v>
      </c>
      <c r="C814">
        <v>8.5261951000000002E-2</v>
      </c>
      <c r="D814" t="s">
        <v>8</v>
      </c>
      <c r="E814">
        <v>6.9127811899999996</v>
      </c>
      <c r="F814">
        <v>4</v>
      </c>
      <c r="G814" s="1">
        <v>1</v>
      </c>
    </row>
    <row r="815" spans="1:7" x14ac:dyDescent="0.25">
      <c r="A815">
        <v>6</v>
      </c>
      <c r="B815">
        <v>0.39061794399999999</v>
      </c>
      <c r="C815">
        <v>0.51583806200000004</v>
      </c>
      <c r="D815" t="s">
        <v>8</v>
      </c>
      <c r="E815">
        <v>6.8743744099999997</v>
      </c>
      <c r="F815">
        <v>2</v>
      </c>
      <c r="G815" s="1">
        <v>1</v>
      </c>
    </row>
    <row r="816" spans="1:7" x14ac:dyDescent="0.25">
      <c r="A816">
        <v>7</v>
      </c>
      <c r="B816">
        <v>0.35870917099999999</v>
      </c>
      <c r="C816">
        <v>0.20730451699999999</v>
      </c>
      <c r="D816" t="s">
        <v>9</v>
      </c>
      <c r="E816">
        <v>4.2109221559999996</v>
      </c>
      <c r="F816">
        <v>5</v>
      </c>
      <c r="G816" s="1">
        <v>1</v>
      </c>
    </row>
    <row r="817" spans="1:7" x14ac:dyDescent="0.25">
      <c r="A817">
        <v>5</v>
      </c>
      <c r="B817">
        <v>0.22517482</v>
      </c>
      <c r="C817">
        <v>0.19448004199999999</v>
      </c>
      <c r="D817" t="s">
        <v>7</v>
      </c>
      <c r="E817">
        <v>1.7966331449999999</v>
      </c>
      <c r="F817">
        <v>1</v>
      </c>
      <c r="G817" s="1">
        <v>0.95462450399999998</v>
      </c>
    </row>
    <row r="818" spans="1:7" x14ac:dyDescent="0.25">
      <c r="A818">
        <v>2</v>
      </c>
      <c r="B818">
        <v>4.0850083440000002</v>
      </c>
      <c r="C818">
        <v>0.38525511000000001</v>
      </c>
      <c r="D818" t="s">
        <v>9</v>
      </c>
      <c r="E818">
        <v>4.2020284170000002</v>
      </c>
      <c r="F818">
        <v>3</v>
      </c>
      <c r="G818" s="1">
        <v>1</v>
      </c>
    </row>
    <row r="819" spans="1:7" x14ac:dyDescent="0.25">
      <c r="A819">
        <v>6</v>
      </c>
      <c r="B819">
        <v>3.733156369</v>
      </c>
      <c r="C819">
        <v>0.210970935</v>
      </c>
      <c r="D819" t="s">
        <v>9</v>
      </c>
      <c r="E819">
        <v>1.8416683949999999</v>
      </c>
      <c r="F819">
        <v>3</v>
      </c>
      <c r="G819" s="1">
        <v>1</v>
      </c>
    </row>
    <row r="820" spans="1:7" x14ac:dyDescent="0.25">
      <c r="A820">
        <v>4</v>
      </c>
      <c r="B820">
        <v>0.18062291</v>
      </c>
      <c r="C820">
        <v>0.40015515200000001</v>
      </c>
      <c r="D820" t="s">
        <v>11</v>
      </c>
      <c r="E820">
        <v>1.377693794</v>
      </c>
      <c r="F820">
        <v>3</v>
      </c>
      <c r="G820" s="1">
        <v>1</v>
      </c>
    </row>
    <row r="821" spans="1:7" x14ac:dyDescent="0.25">
      <c r="A821">
        <v>2</v>
      </c>
      <c r="B821">
        <v>2.4647836459999999</v>
      </c>
      <c r="C821">
        <v>0.37550046199999998</v>
      </c>
      <c r="D821" t="s">
        <v>7</v>
      </c>
      <c r="E821">
        <v>3.8361963609999998</v>
      </c>
      <c r="F821">
        <v>1</v>
      </c>
      <c r="G821" s="1">
        <v>1</v>
      </c>
    </row>
    <row r="822" spans="1:7" x14ac:dyDescent="0.25">
      <c r="A822">
        <v>4</v>
      </c>
      <c r="B822">
        <v>0.26543204300000001</v>
      </c>
      <c r="C822">
        <v>0.283159102</v>
      </c>
      <c r="D822" t="s">
        <v>11</v>
      </c>
      <c r="E822">
        <v>0.796357859</v>
      </c>
      <c r="F822">
        <v>0</v>
      </c>
      <c r="G822" s="1">
        <v>0.65465307699999997</v>
      </c>
    </row>
    <row r="823" spans="1:7" x14ac:dyDescent="0.25">
      <c r="A823">
        <v>2</v>
      </c>
      <c r="B823">
        <v>7.0222870950000003</v>
      </c>
      <c r="C823">
        <v>0.26066392100000002</v>
      </c>
      <c r="D823" t="s">
        <v>9</v>
      </c>
      <c r="E823">
        <v>8.2201059319999992</v>
      </c>
      <c r="F823">
        <v>3</v>
      </c>
      <c r="G823" s="1">
        <v>1</v>
      </c>
    </row>
    <row r="824" spans="1:7" x14ac:dyDescent="0.25">
      <c r="A824">
        <v>3</v>
      </c>
      <c r="B824">
        <v>7.1292574660000003</v>
      </c>
      <c r="C824">
        <v>0.37309053800000003</v>
      </c>
      <c r="D824" t="s">
        <v>11</v>
      </c>
      <c r="E824">
        <v>2.1489441779999998</v>
      </c>
      <c r="F824">
        <v>2</v>
      </c>
      <c r="G824" s="1">
        <v>1</v>
      </c>
    </row>
    <row r="825" spans="1:7" x14ac:dyDescent="0.25">
      <c r="A825">
        <v>4</v>
      </c>
      <c r="B825">
        <v>3.5943001460000001</v>
      </c>
      <c r="C825">
        <v>0.117814606</v>
      </c>
      <c r="D825" t="s">
        <v>7</v>
      </c>
      <c r="E825">
        <v>3.0068718200000002</v>
      </c>
      <c r="F825">
        <v>2</v>
      </c>
      <c r="G825" s="1">
        <v>1</v>
      </c>
    </row>
    <row r="826" spans="1:7" x14ac:dyDescent="0.25">
      <c r="A826">
        <v>7</v>
      </c>
      <c r="B826">
        <v>7.8187393280000004</v>
      </c>
      <c r="C826">
        <v>0.27219339799999998</v>
      </c>
      <c r="D826" t="s">
        <v>9</v>
      </c>
      <c r="E826">
        <v>2.0739559070000002</v>
      </c>
      <c r="F826">
        <v>2</v>
      </c>
      <c r="G826" s="1">
        <v>1</v>
      </c>
    </row>
    <row r="827" spans="1:7" x14ac:dyDescent="0.25">
      <c r="A827">
        <v>5</v>
      </c>
      <c r="B827">
        <v>5.0052243829999998</v>
      </c>
      <c r="C827">
        <v>0.121313665</v>
      </c>
      <c r="D827" t="s">
        <v>7</v>
      </c>
      <c r="E827">
        <v>1.262660355</v>
      </c>
      <c r="F827">
        <v>3</v>
      </c>
      <c r="G827" s="1">
        <v>1</v>
      </c>
    </row>
    <row r="828" spans="1:7" x14ac:dyDescent="0.25">
      <c r="A828">
        <v>5</v>
      </c>
      <c r="B828">
        <v>5.2901909109999998</v>
      </c>
      <c r="C828">
        <v>0.31915568900000002</v>
      </c>
      <c r="D828" t="s">
        <v>8</v>
      </c>
      <c r="E828">
        <v>0.190798473</v>
      </c>
      <c r="F828">
        <v>0</v>
      </c>
      <c r="G828" s="1">
        <v>1</v>
      </c>
    </row>
    <row r="829" spans="1:7" x14ac:dyDescent="0.25">
      <c r="A829">
        <v>7</v>
      </c>
      <c r="B829">
        <v>2.5298726509999998</v>
      </c>
      <c r="C829">
        <v>0.16196803500000001</v>
      </c>
      <c r="D829" t="s">
        <v>9</v>
      </c>
      <c r="E829">
        <v>1.553836821</v>
      </c>
      <c r="F829">
        <v>2</v>
      </c>
      <c r="G829" s="1">
        <v>1</v>
      </c>
    </row>
    <row r="830" spans="1:7" x14ac:dyDescent="0.25">
      <c r="A830">
        <v>9</v>
      </c>
      <c r="B830">
        <v>1.096105866</v>
      </c>
      <c r="C830">
        <v>0.36631882399999999</v>
      </c>
      <c r="D830" t="s">
        <v>7</v>
      </c>
      <c r="E830">
        <v>8.5037924809999996</v>
      </c>
      <c r="F830">
        <v>2</v>
      </c>
      <c r="G830" s="1">
        <v>1</v>
      </c>
    </row>
    <row r="831" spans="1:7" x14ac:dyDescent="0.25">
      <c r="A831">
        <v>7</v>
      </c>
      <c r="B831">
        <v>0.73693105599999997</v>
      </c>
      <c r="C831">
        <v>0.27422287000000001</v>
      </c>
      <c r="D831" t="s">
        <v>7</v>
      </c>
      <c r="E831">
        <v>7.5918284710000004</v>
      </c>
      <c r="F831">
        <v>3</v>
      </c>
      <c r="G831" s="1">
        <v>1</v>
      </c>
    </row>
    <row r="832" spans="1:7" x14ac:dyDescent="0.25">
      <c r="A832">
        <v>6</v>
      </c>
      <c r="B832">
        <v>1.1889216090000001</v>
      </c>
      <c r="C832">
        <v>0.41502472400000001</v>
      </c>
      <c r="D832" t="s">
        <v>11</v>
      </c>
      <c r="E832">
        <v>0.69839883599999997</v>
      </c>
      <c r="F832">
        <v>2</v>
      </c>
      <c r="G832" s="1">
        <v>0.85586269000000004</v>
      </c>
    </row>
    <row r="833" spans="1:7" x14ac:dyDescent="0.25">
      <c r="A833">
        <v>6</v>
      </c>
      <c r="B833">
        <v>2.9705823410000001</v>
      </c>
      <c r="C833">
        <v>8.9230768000000002E-2</v>
      </c>
      <c r="D833" t="s">
        <v>7</v>
      </c>
      <c r="E833">
        <v>8.2135309719999992</v>
      </c>
      <c r="F833">
        <v>3</v>
      </c>
      <c r="G833" s="1">
        <v>1</v>
      </c>
    </row>
    <row r="834" spans="1:7" x14ac:dyDescent="0.25">
      <c r="A834">
        <v>9</v>
      </c>
      <c r="B834">
        <v>0.56860606999999996</v>
      </c>
      <c r="C834">
        <v>0.61533603999999997</v>
      </c>
      <c r="D834" t="s">
        <v>10</v>
      </c>
      <c r="E834">
        <v>4.0826882529999997</v>
      </c>
      <c r="F834">
        <v>0</v>
      </c>
      <c r="G834" s="1">
        <v>1</v>
      </c>
    </row>
    <row r="835" spans="1:7" x14ac:dyDescent="0.25">
      <c r="A835">
        <v>2</v>
      </c>
      <c r="B835">
        <v>0.89780778299999997</v>
      </c>
      <c r="C835">
        <v>0.31245284699999998</v>
      </c>
      <c r="D835" t="s">
        <v>9</v>
      </c>
      <c r="E835">
        <v>1.2039545089999999</v>
      </c>
      <c r="F835">
        <v>2</v>
      </c>
      <c r="G835" s="1">
        <v>1</v>
      </c>
    </row>
    <row r="836" spans="1:7" x14ac:dyDescent="0.25">
      <c r="A836">
        <v>3</v>
      </c>
      <c r="B836">
        <v>1.8936786000000001</v>
      </c>
      <c r="C836">
        <v>0.142016526</v>
      </c>
      <c r="D836" t="s">
        <v>7</v>
      </c>
      <c r="E836">
        <v>5.414502455</v>
      </c>
      <c r="F836">
        <v>3</v>
      </c>
      <c r="G836" s="1">
        <v>1</v>
      </c>
    </row>
    <row r="837" spans="1:7" x14ac:dyDescent="0.25">
      <c r="A837">
        <v>9</v>
      </c>
      <c r="B837">
        <v>0.79600139199999997</v>
      </c>
      <c r="C837">
        <v>0.20588748200000001</v>
      </c>
      <c r="D837" t="s">
        <v>11</v>
      </c>
      <c r="E837">
        <v>3.181636304</v>
      </c>
      <c r="F837">
        <v>3</v>
      </c>
      <c r="G837" s="1">
        <v>1</v>
      </c>
    </row>
    <row r="838" spans="1:7" x14ac:dyDescent="0.25">
      <c r="A838">
        <v>3</v>
      </c>
      <c r="B838">
        <v>2.664886369</v>
      </c>
      <c r="C838">
        <v>0.58237381300000002</v>
      </c>
      <c r="D838" t="s">
        <v>7</v>
      </c>
      <c r="E838">
        <v>2.30930065</v>
      </c>
      <c r="F838">
        <v>1</v>
      </c>
      <c r="G838" s="1">
        <v>1</v>
      </c>
    </row>
    <row r="839" spans="1:7" x14ac:dyDescent="0.25">
      <c r="A839">
        <v>8</v>
      </c>
      <c r="B839">
        <v>7.6987156739999998</v>
      </c>
      <c r="C839">
        <v>0.55990323799999997</v>
      </c>
      <c r="D839" t="s">
        <v>8</v>
      </c>
      <c r="E839">
        <v>2.4628102200000002</v>
      </c>
      <c r="F839">
        <v>2</v>
      </c>
      <c r="G839" s="1">
        <v>1</v>
      </c>
    </row>
    <row r="840" spans="1:7" x14ac:dyDescent="0.25">
      <c r="A840">
        <v>5</v>
      </c>
      <c r="B840">
        <v>4.1360426410000004</v>
      </c>
      <c r="C840">
        <v>0.452784925</v>
      </c>
      <c r="D840" t="s">
        <v>7</v>
      </c>
      <c r="E840">
        <v>5.2707886300000002</v>
      </c>
      <c r="F840">
        <v>1</v>
      </c>
      <c r="G840" s="1">
        <v>1</v>
      </c>
    </row>
    <row r="841" spans="1:7" x14ac:dyDescent="0.25">
      <c r="A841">
        <v>4</v>
      </c>
      <c r="B841">
        <v>3.2936771710000001</v>
      </c>
      <c r="C841">
        <v>9.3315763999999995E-2</v>
      </c>
      <c r="D841" t="s">
        <v>10</v>
      </c>
      <c r="E841">
        <v>5.743321678</v>
      </c>
      <c r="F841">
        <v>2</v>
      </c>
      <c r="G841" s="1">
        <v>1</v>
      </c>
    </row>
    <row r="842" spans="1:7" x14ac:dyDescent="0.25">
      <c r="A842">
        <v>9</v>
      </c>
      <c r="B842">
        <v>2.6220040710000001</v>
      </c>
      <c r="C842">
        <v>0.114286917</v>
      </c>
      <c r="D842" t="s">
        <v>11</v>
      </c>
      <c r="E842">
        <v>1.787608823</v>
      </c>
      <c r="F842">
        <v>2</v>
      </c>
      <c r="G842" s="1">
        <v>1</v>
      </c>
    </row>
    <row r="843" spans="1:7" x14ac:dyDescent="0.25">
      <c r="A843">
        <v>2</v>
      </c>
      <c r="B843">
        <v>2.0079867579999999</v>
      </c>
      <c r="C843">
        <v>0.13738333699999999</v>
      </c>
      <c r="D843" t="s">
        <v>8</v>
      </c>
      <c r="E843">
        <v>4.6424389169999998</v>
      </c>
      <c r="F843">
        <v>1</v>
      </c>
      <c r="G843" s="1">
        <v>1</v>
      </c>
    </row>
    <row r="844" spans="1:7" x14ac:dyDescent="0.25">
      <c r="A844">
        <v>5</v>
      </c>
      <c r="B844">
        <v>0.61946356599999997</v>
      </c>
      <c r="C844">
        <v>0.33212182800000001</v>
      </c>
      <c r="D844" t="s">
        <v>7</v>
      </c>
      <c r="E844">
        <v>4.3197984309999997</v>
      </c>
      <c r="F844">
        <v>0</v>
      </c>
      <c r="G844" s="1">
        <v>1</v>
      </c>
    </row>
    <row r="845" spans="1:7" x14ac:dyDescent="0.25">
      <c r="A845">
        <v>10</v>
      </c>
      <c r="B845">
        <v>6.7531234700000002</v>
      </c>
      <c r="C845">
        <v>0.20894963799999999</v>
      </c>
      <c r="D845" t="s">
        <v>7</v>
      </c>
      <c r="E845">
        <v>6.8515467999999996E-2</v>
      </c>
      <c r="F845">
        <v>1</v>
      </c>
      <c r="G845" s="1">
        <v>1</v>
      </c>
    </row>
    <row r="846" spans="1:7" x14ac:dyDescent="0.25">
      <c r="A846">
        <v>5</v>
      </c>
      <c r="B846">
        <v>0.85719593299999997</v>
      </c>
      <c r="C846">
        <v>0.20116437500000001</v>
      </c>
      <c r="D846" t="s">
        <v>11</v>
      </c>
      <c r="E846">
        <v>5.9885543339999998</v>
      </c>
      <c r="F846">
        <v>3</v>
      </c>
      <c r="G846" s="1">
        <v>1</v>
      </c>
    </row>
    <row r="847" spans="1:7" x14ac:dyDescent="0.25">
      <c r="A847">
        <v>4</v>
      </c>
      <c r="B847">
        <v>0.28725012599999999</v>
      </c>
      <c r="C847">
        <v>0.37627919999999998</v>
      </c>
      <c r="D847" t="s">
        <v>11</v>
      </c>
      <c r="E847">
        <v>1.8237285780000001</v>
      </c>
      <c r="F847">
        <v>2</v>
      </c>
      <c r="G847" s="1">
        <v>1</v>
      </c>
    </row>
    <row r="848" spans="1:7" x14ac:dyDescent="0.25">
      <c r="A848">
        <v>7</v>
      </c>
      <c r="B848">
        <v>4.1590652400000003</v>
      </c>
      <c r="C848">
        <v>0.308509914</v>
      </c>
      <c r="D848" t="s">
        <v>7</v>
      </c>
      <c r="E848">
        <v>3.1870033169999998</v>
      </c>
      <c r="F848">
        <v>3</v>
      </c>
      <c r="G848" s="1">
        <v>1</v>
      </c>
    </row>
    <row r="849" spans="1:7" x14ac:dyDescent="0.25">
      <c r="A849">
        <v>3</v>
      </c>
      <c r="B849">
        <v>0.57935482000000005</v>
      </c>
      <c r="C849">
        <v>4.6695096999999998E-2</v>
      </c>
      <c r="D849" t="s">
        <v>7</v>
      </c>
      <c r="E849">
        <v>4.1930620599999999</v>
      </c>
      <c r="F849">
        <v>0</v>
      </c>
      <c r="G849" s="1">
        <v>0.90353708799999999</v>
      </c>
    </row>
    <row r="850" spans="1:7" x14ac:dyDescent="0.25">
      <c r="A850">
        <v>6</v>
      </c>
      <c r="B850">
        <v>1.3951485610000001</v>
      </c>
      <c r="C850">
        <v>8.8796552000000001E-2</v>
      </c>
      <c r="D850" t="s">
        <v>7</v>
      </c>
      <c r="E850">
        <v>5.8890940030000003</v>
      </c>
      <c r="F850">
        <v>3</v>
      </c>
      <c r="G850" s="1">
        <v>1</v>
      </c>
    </row>
    <row r="851" spans="1:7" x14ac:dyDescent="0.25">
      <c r="A851">
        <v>3</v>
      </c>
      <c r="B851">
        <v>8.6077960999999995E-2</v>
      </c>
      <c r="C851">
        <v>0.39185482399999999</v>
      </c>
      <c r="D851" t="s">
        <v>11</v>
      </c>
      <c r="E851">
        <v>7.7081721500000002</v>
      </c>
      <c r="F851">
        <v>2</v>
      </c>
      <c r="G851" s="1">
        <v>1</v>
      </c>
    </row>
    <row r="852" spans="1:7" x14ac:dyDescent="0.25">
      <c r="A852">
        <v>3</v>
      </c>
      <c r="B852">
        <v>0.44225795800000001</v>
      </c>
      <c r="C852">
        <v>0.56163759199999996</v>
      </c>
      <c r="D852" t="s">
        <v>7</v>
      </c>
      <c r="E852">
        <v>5.6154005610000004</v>
      </c>
      <c r="F852">
        <v>2</v>
      </c>
      <c r="G852" s="1">
        <v>1</v>
      </c>
    </row>
    <row r="853" spans="1:7" x14ac:dyDescent="0.25">
      <c r="A853">
        <v>4</v>
      </c>
      <c r="B853">
        <v>0.57059052799999999</v>
      </c>
      <c r="C853">
        <v>0.37903903999999999</v>
      </c>
      <c r="D853" t="s">
        <v>7</v>
      </c>
      <c r="E853">
        <v>4.8135006239999996</v>
      </c>
      <c r="F853">
        <v>0</v>
      </c>
      <c r="G853" s="1">
        <v>0.65773111799999995</v>
      </c>
    </row>
    <row r="854" spans="1:7" x14ac:dyDescent="0.25">
      <c r="A854">
        <v>1</v>
      </c>
      <c r="B854">
        <v>0.167839028</v>
      </c>
      <c r="C854">
        <v>0.51638547800000001</v>
      </c>
      <c r="D854" t="s">
        <v>7</v>
      </c>
      <c r="E854">
        <v>3.869994369</v>
      </c>
      <c r="F854">
        <v>0</v>
      </c>
      <c r="G854" s="1">
        <v>0.88787397899999998</v>
      </c>
    </row>
    <row r="855" spans="1:7" x14ac:dyDescent="0.25">
      <c r="A855">
        <v>2</v>
      </c>
      <c r="B855">
        <v>3.2070756149999999</v>
      </c>
      <c r="C855">
        <v>0.102481161</v>
      </c>
      <c r="D855" t="s">
        <v>9</v>
      </c>
      <c r="E855">
        <v>2.5462463120000001</v>
      </c>
      <c r="F855">
        <v>1</v>
      </c>
      <c r="G855" s="1">
        <v>1</v>
      </c>
    </row>
    <row r="856" spans="1:7" x14ac:dyDescent="0.25">
      <c r="A856">
        <v>4</v>
      </c>
      <c r="B856">
        <v>5.442158719</v>
      </c>
      <c r="C856">
        <v>7.8697831999999995E-2</v>
      </c>
      <c r="D856" t="s">
        <v>7</v>
      </c>
      <c r="E856">
        <v>7.3941331809999999</v>
      </c>
      <c r="F856">
        <v>2</v>
      </c>
      <c r="G856" s="1">
        <v>1</v>
      </c>
    </row>
    <row r="857" spans="1:7" x14ac:dyDescent="0.25">
      <c r="A857">
        <v>5</v>
      </c>
      <c r="B857">
        <v>1.4019357160000001</v>
      </c>
      <c r="C857">
        <v>2.3435464999999999E-2</v>
      </c>
      <c r="D857" t="s">
        <v>10</v>
      </c>
      <c r="E857">
        <v>1.7507776660000001</v>
      </c>
      <c r="F857">
        <v>3</v>
      </c>
      <c r="G857" s="1">
        <v>1</v>
      </c>
    </row>
    <row r="858" spans="1:7" x14ac:dyDescent="0.25">
      <c r="A858">
        <v>8</v>
      </c>
      <c r="B858">
        <v>6.2281772469999996</v>
      </c>
      <c r="C858">
        <v>0.51538192299999996</v>
      </c>
      <c r="D858" t="s">
        <v>7</v>
      </c>
      <c r="E858">
        <v>5.6639449930000003</v>
      </c>
      <c r="F858">
        <v>2</v>
      </c>
      <c r="G858" s="1">
        <v>1</v>
      </c>
    </row>
    <row r="859" spans="1:7" x14ac:dyDescent="0.25">
      <c r="A859">
        <v>7</v>
      </c>
      <c r="B859">
        <v>0.71990250600000005</v>
      </c>
      <c r="C859">
        <v>0.42697745599999998</v>
      </c>
      <c r="D859" t="s">
        <v>10</v>
      </c>
      <c r="E859">
        <v>5.29198492</v>
      </c>
      <c r="F859">
        <v>0</v>
      </c>
      <c r="G859" s="1">
        <v>1</v>
      </c>
    </row>
    <row r="860" spans="1:7" x14ac:dyDescent="0.25">
      <c r="A860">
        <v>7</v>
      </c>
      <c r="B860">
        <v>1.1808634819999999</v>
      </c>
      <c r="C860">
        <v>0.27434965900000002</v>
      </c>
      <c r="D860" t="s">
        <v>9</v>
      </c>
      <c r="E860">
        <v>3.7463551110000002</v>
      </c>
      <c r="F860">
        <v>2</v>
      </c>
      <c r="G860" s="1">
        <v>1</v>
      </c>
    </row>
    <row r="861" spans="1:7" x14ac:dyDescent="0.25">
      <c r="A861">
        <v>2</v>
      </c>
      <c r="B861">
        <v>0.490159069</v>
      </c>
      <c r="C861">
        <v>0.32827148299999998</v>
      </c>
      <c r="D861" t="s">
        <v>7</v>
      </c>
      <c r="E861">
        <v>7.4474915680000002</v>
      </c>
      <c r="F861">
        <v>1</v>
      </c>
      <c r="G861" s="1">
        <v>1</v>
      </c>
    </row>
    <row r="862" spans="1:7" x14ac:dyDescent="0.25">
      <c r="A862">
        <v>6</v>
      </c>
      <c r="B862">
        <v>2.9071700310000002</v>
      </c>
      <c r="C862">
        <v>0.56927559999999999</v>
      </c>
      <c r="D862" t="s">
        <v>7</v>
      </c>
      <c r="E862">
        <v>4.1459504960000002</v>
      </c>
      <c r="F862">
        <v>3</v>
      </c>
      <c r="G862" s="1">
        <v>1</v>
      </c>
    </row>
    <row r="863" spans="1:7" x14ac:dyDescent="0.25">
      <c r="A863">
        <v>8</v>
      </c>
      <c r="B863">
        <v>1.633507072</v>
      </c>
      <c r="C863">
        <v>0.139676984</v>
      </c>
      <c r="D863" t="s">
        <v>11</v>
      </c>
      <c r="E863">
        <v>3.911168612</v>
      </c>
      <c r="F863">
        <v>1</v>
      </c>
      <c r="G863" s="1">
        <v>1</v>
      </c>
    </row>
    <row r="864" spans="1:7" x14ac:dyDescent="0.25">
      <c r="A864">
        <v>6</v>
      </c>
      <c r="B864">
        <v>2.8501890489999999</v>
      </c>
      <c r="C864">
        <v>3.0190801999999999E-2</v>
      </c>
      <c r="D864" t="s">
        <v>11</v>
      </c>
      <c r="E864">
        <v>4.6906268459999998</v>
      </c>
      <c r="F864">
        <v>4</v>
      </c>
      <c r="G864" s="1">
        <v>1</v>
      </c>
    </row>
    <row r="865" spans="1:7" x14ac:dyDescent="0.25">
      <c r="A865">
        <v>4</v>
      </c>
      <c r="B865">
        <v>4.3023587809999997</v>
      </c>
      <c r="C865">
        <v>0.13993752800000001</v>
      </c>
      <c r="D865" t="s">
        <v>9</v>
      </c>
      <c r="E865">
        <v>6.4020000130000003</v>
      </c>
      <c r="F865">
        <v>3</v>
      </c>
      <c r="G865" s="1">
        <v>1</v>
      </c>
    </row>
    <row r="866" spans="1:7" x14ac:dyDescent="0.25">
      <c r="A866">
        <v>4</v>
      </c>
      <c r="B866">
        <v>2.3670124349999999</v>
      </c>
      <c r="C866">
        <v>5.9808707000000003E-2</v>
      </c>
      <c r="D866" t="s">
        <v>7</v>
      </c>
      <c r="E866">
        <v>0.32857069100000003</v>
      </c>
      <c r="F866">
        <v>2</v>
      </c>
      <c r="G866" s="1">
        <v>1</v>
      </c>
    </row>
    <row r="867" spans="1:7" x14ac:dyDescent="0.25">
      <c r="A867">
        <v>4</v>
      </c>
      <c r="B867">
        <v>2.963604745</v>
      </c>
      <c r="C867">
        <v>0.72532543100000002</v>
      </c>
      <c r="D867" t="s">
        <v>10</v>
      </c>
      <c r="E867">
        <v>11.07541224</v>
      </c>
      <c r="F867">
        <v>1</v>
      </c>
      <c r="G867" s="1">
        <v>1</v>
      </c>
    </row>
    <row r="868" spans="1:7" x14ac:dyDescent="0.25">
      <c r="A868">
        <v>1</v>
      </c>
      <c r="B868">
        <v>8.2116793020000003</v>
      </c>
      <c r="C868">
        <v>0.39272791800000001</v>
      </c>
      <c r="D868" t="s">
        <v>10</v>
      </c>
      <c r="E868">
        <v>5.907398497</v>
      </c>
      <c r="F868">
        <v>0</v>
      </c>
      <c r="G868" s="1">
        <v>1</v>
      </c>
    </row>
    <row r="869" spans="1:7" x14ac:dyDescent="0.25">
      <c r="A869">
        <v>6</v>
      </c>
      <c r="B869">
        <v>1.066017408</v>
      </c>
      <c r="C869">
        <v>0.57731914500000003</v>
      </c>
      <c r="D869" t="s">
        <v>9</v>
      </c>
      <c r="E869">
        <v>4.2380778340000003</v>
      </c>
      <c r="F869">
        <v>6</v>
      </c>
      <c r="G869" s="1">
        <v>1</v>
      </c>
    </row>
    <row r="870" spans="1:7" x14ac:dyDescent="0.25">
      <c r="A870">
        <v>8</v>
      </c>
      <c r="B870">
        <v>1.334944828</v>
      </c>
      <c r="C870">
        <v>0.31374073200000002</v>
      </c>
      <c r="D870" t="s">
        <v>11</v>
      </c>
      <c r="E870">
        <v>0.483464797</v>
      </c>
      <c r="F870">
        <v>5</v>
      </c>
      <c r="G870" s="1">
        <v>1</v>
      </c>
    </row>
    <row r="871" spans="1:7" x14ac:dyDescent="0.25">
      <c r="A871">
        <v>7</v>
      </c>
      <c r="B871">
        <v>3.7943905560000002</v>
      </c>
      <c r="C871">
        <v>0.34575977000000002</v>
      </c>
      <c r="D871" t="s">
        <v>9</v>
      </c>
      <c r="E871">
        <v>8.4324232400000003</v>
      </c>
      <c r="F871">
        <v>1</v>
      </c>
      <c r="G871" s="1">
        <v>1</v>
      </c>
    </row>
    <row r="872" spans="1:7" x14ac:dyDescent="0.25">
      <c r="A872">
        <v>7</v>
      </c>
      <c r="B872">
        <v>2.8348849039999999</v>
      </c>
      <c r="C872">
        <v>0.24203849699999999</v>
      </c>
      <c r="D872" t="s">
        <v>7</v>
      </c>
      <c r="E872">
        <v>2.5798350800000001</v>
      </c>
      <c r="F872">
        <v>2</v>
      </c>
      <c r="G872" s="1">
        <v>1</v>
      </c>
    </row>
    <row r="873" spans="1:7" x14ac:dyDescent="0.25">
      <c r="A873">
        <v>6</v>
      </c>
      <c r="B873">
        <v>0.58999018999999997</v>
      </c>
      <c r="C873">
        <v>0.52526877999999999</v>
      </c>
      <c r="D873" t="s">
        <v>7</v>
      </c>
      <c r="E873">
        <v>1.273983664</v>
      </c>
      <c r="F873">
        <v>3</v>
      </c>
      <c r="G873" s="1">
        <v>1</v>
      </c>
    </row>
    <row r="874" spans="1:7" x14ac:dyDescent="0.25">
      <c r="A874">
        <v>6</v>
      </c>
      <c r="B874">
        <v>1.415523037</v>
      </c>
      <c r="C874">
        <v>0.29451779900000002</v>
      </c>
      <c r="D874" t="s">
        <v>9</v>
      </c>
      <c r="E874">
        <v>5.8443687349999998</v>
      </c>
      <c r="F874">
        <v>3</v>
      </c>
      <c r="G874" s="1">
        <v>1</v>
      </c>
    </row>
    <row r="875" spans="1:7" x14ac:dyDescent="0.25">
      <c r="A875">
        <v>4</v>
      </c>
      <c r="B875">
        <v>1.892422048</v>
      </c>
      <c r="C875">
        <v>9.7843211999999999E-2</v>
      </c>
      <c r="D875" t="s">
        <v>8</v>
      </c>
      <c r="E875">
        <v>2.0266313550000001</v>
      </c>
      <c r="F875">
        <v>8</v>
      </c>
      <c r="G875" s="1">
        <v>1</v>
      </c>
    </row>
    <row r="876" spans="1:7" x14ac:dyDescent="0.25">
      <c r="A876">
        <v>3</v>
      </c>
      <c r="B876">
        <v>1.6310271750000001</v>
      </c>
      <c r="C876">
        <v>0.431631561</v>
      </c>
      <c r="D876" t="s">
        <v>7</v>
      </c>
      <c r="E876">
        <v>7.0551730560000001</v>
      </c>
      <c r="F876">
        <v>2</v>
      </c>
      <c r="G876" s="1">
        <v>1</v>
      </c>
    </row>
    <row r="877" spans="1:7" x14ac:dyDescent="0.25">
      <c r="A877">
        <v>6</v>
      </c>
      <c r="B877">
        <v>0.58904776999999997</v>
      </c>
      <c r="C877">
        <v>0.29393087299999998</v>
      </c>
      <c r="D877" t="s">
        <v>9</v>
      </c>
      <c r="E877">
        <v>0.82083649800000003</v>
      </c>
      <c r="F877">
        <v>3</v>
      </c>
      <c r="G877" s="1">
        <v>0.950889965</v>
      </c>
    </row>
    <row r="878" spans="1:7" x14ac:dyDescent="0.25">
      <c r="A878">
        <v>3</v>
      </c>
      <c r="B878">
        <v>7.7480913439999997</v>
      </c>
      <c r="C878">
        <v>0.29461340000000003</v>
      </c>
      <c r="D878" t="s">
        <v>8</v>
      </c>
      <c r="E878">
        <v>3.3698117939999999</v>
      </c>
      <c r="F878">
        <v>2</v>
      </c>
      <c r="G878" s="1">
        <v>1</v>
      </c>
    </row>
    <row r="879" spans="1:7" x14ac:dyDescent="0.25">
      <c r="A879">
        <v>10</v>
      </c>
      <c r="B879">
        <v>4.310474514</v>
      </c>
      <c r="C879">
        <v>0.40136142899999999</v>
      </c>
      <c r="D879" t="s">
        <v>7</v>
      </c>
      <c r="E879">
        <v>4.2426932989999999</v>
      </c>
      <c r="F879">
        <v>1</v>
      </c>
      <c r="G879" s="1">
        <v>1</v>
      </c>
    </row>
    <row r="880" spans="1:7" x14ac:dyDescent="0.25">
      <c r="A880">
        <v>5</v>
      </c>
      <c r="B880">
        <v>1.9696117259999999</v>
      </c>
      <c r="C880">
        <v>0.64639188299999994</v>
      </c>
      <c r="D880" t="s">
        <v>7</v>
      </c>
      <c r="E880">
        <v>3.6815971529999998</v>
      </c>
      <c r="F880">
        <v>2</v>
      </c>
      <c r="G880" s="1">
        <v>1</v>
      </c>
    </row>
    <row r="881" spans="1:7" x14ac:dyDescent="0.25">
      <c r="A881">
        <v>6</v>
      </c>
      <c r="B881">
        <v>3.4188750450000001</v>
      </c>
      <c r="C881">
        <v>0.69255316</v>
      </c>
      <c r="D881" t="s">
        <v>8</v>
      </c>
      <c r="E881">
        <v>1.917699797</v>
      </c>
      <c r="F881">
        <v>1</v>
      </c>
      <c r="G881" s="1">
        <v>1</v>
      </c>
    </row>
    <row r="882" spans="1:7" x14ac:dyDescent="0.25">
      <c r="A882">
        <v>6</v>
      </c>
      <c r="B882">
        <v>6.8273233590000002</v>
      </c>
      <c r="C882">
        <v>0.61948523799999999</v>
      </c>
      <c r="D882" t="s">
        <v>7</v>
      </c>
      <c r="E882">
        <v>3.6415666839999998</v>
      </c>
      <c r="F882">
        <v>0</v>
      </c>
      <c r="G882" s="1">
        <v>1</v>
      </c>
    </row>
    <row r="883" spans="1:7" x14ac:dyDescent="0.25">
      <c r="A883">
        <v>4</v>
      </c>
      <c r="B883">
        <v>0.43915225200000002</v>
      </c>
      <c r="C883">
        <v>0.35445110299999999</v>
      </c>
      <c r="D883" t="s">
        <v>7</v>
      </c>
      <c r="E883">
        <v>0.54600289400000002</v>
      </c>
      <c r="F883">
        <v>2</v>
      </c>
      <c r="G883" s="1">
        <v>1</v>
      </c>
    </row>
    <row r="884" spans="1:7" x14ac:dyDescent="0.25">
      <c r="A884">
        <v>6</v>
      </c>
      <c r="B884">
        <v>0.86453879099999997</v>
      </c>
      <c r="C884">
        <v>0.43866490000000002</v>
      </c>
      <c r="D884" t="s">
        <v>7</v>
      </c>
      <c r="E884">
        <v>4.2159967719999996</v>
      </c>
      <c r="F884">
        <v>4</v>
      </c>
      <c r="G884" s="1">
        <v>1</v>
      </c>
    </row>
    <row r="885" spans="1:7" x14ac:dyDescent="0.25">
      <c r="A885">
        <v>5</v>
      </c>
      <c r="B885">
        <v>2.3472551269999999</v>
      </c>
      <c r="C885">
        <v>0.19882180599999999</v>
      </c>
      <c r="D885" t="s">
        <v>7</v>
      </c>
      <c r="E885">
        <v>2.609143553</v>
      </c>
      <c r="F885">
        <v>1</v>
      </c>
      <c r="G885" s="1">
        <v>1</v>
      </c>
    </row>
    <row r="886" spans="1:7" x14ac:dyDescent="0.25">
      <c r="A886">
        <v>3</v>
      </c>
      <c r="B886">
        <v>4.8135059130000002</v>
      </c>
      <c r="C886">
        <v>0.38846404899999998</v>
      </c>
      <c r="D886" t="s">
        <v>8</v>
      </c>
      <c r="E886">
        <v>5.1425986760000004</v>
      </c>
      <c r="F886">
        <v>1</v>
      </c>
      <c r="G886" s="1">
        <v>1</v>
      </c>
    </row>
    <row r="887" spans="1:7" x14ac:dyDescent="0.25">
      <c r="A887">
        <v>2</v>
      </c>
      <c r="B887">
        <v>0.110785301</v>
      </c>
      <c r="C887">
        <v>0.27391239899999997</v>
      </c>
      <c r="D887" t="s">
        <v>11</v>
      </c>
      <c r="E887">
        <v>4.3300101780000002</v>
      </c>
      <c r="F887">
        <v>1</v>
      </c>
      <c r="G887" s="1">
        <v>1</v>
      </c>
    </row>
    <row r="888" spans="1:7" x14ac:dyDescent="0.25">
      <c r="A888">
        <v>3</v>
      </c>
      <c r="B888">
        <v>12.40890476</v>
      </c>
      <c r="C888">
        <v>9.1961240999999999E-2</v>
      </c>
      <c r="D888" t="s">
        <v>9</v>
      </c>
      <c r="E888">
        <v>0.92953703799999998</v>
      </c>
      <c r="F888">
        <v>6</v>
      </c>
      <c r="G888" s="1">
        <v>1</v>
      </c>
    </row>
    <row r="889" spans="1:7" x14ac:dyDescent="0.25">
      <c r="A889">
        <v>2</v>
      </c>
      <c r="B889">
        <v>1.8203943840000001</v>
      </c>
      <c r="C889">
        <v>0.41066313199999999</v>
      </c>
      <c r="D889" t="s">
        <v>9</v>
      </c>
      <c r="E889">
        <v>2.8937965600000002</v>
      </c>
      <c r="F889">
        <v>1</v>
      </c>
      <c r="G889" s="1">
        <v>0.96824034999999997</v>
      </c>
    </row>
    <row r="890" spans="1:7" x14ac:dyDescent="0.25">
      <c r="A890">
        <v>8</v>
      </c>
      <c r="B890">
        <v>1.335259443</v>
      </c>
      <c r="C890">
        <v>0.129297671</v>
      </c>
      <c r="D890" t="s">
        <v>10</v>
      </c>
      <c r="E890">
        <v>1.286938454</v>
      </c>
      <c r="F890">
        <v>1</v>
      </c>
      <c r="G890" s="1">
        <v>1</v>
      </c>
    </row>
    <row r="891" spans="1:7" x14ac:dyDescent="0.25">
      <c r="A891">
        <v>7</v>
      </c>
      <c r="B891">
        <v>1.0390047790000001</v>
      </c>
      <c r="C891">
        <v>0.23336220199999999</v>
      </c>
      <c r="D891" t="s">
        <v>7</v>
      </c>
      <c r="E891">
        <v>3.7021904129999998</v>
      </c>
      <c r="F891">
        <v>1</v>
      </c>
      <c r="G891" s="1">
        <v>1</v>
      </c>
    </row>
    <row r="892" spans="1:7" x14ac:dyDescent="0.25">
      <c r="A892">
        <v>4</v>
      </c>
      <c r="B892">
        <v>0.574777345</v>
      </c>
      <c r="C892">
        <v>0.234760366</v>
      </c>
      <c r="D892" t="s">
        <v>7</v>
      </c>
      <c r="E892">
        <v>2.6242599680000001</v>
      </c>
      <c r="F892">
        <v>3</v>
      </c>
      <c r="G892" s="1">
        <v>0.91638889800000001</v>
      </c>
    </row>
    <row r="893" spans="1:7" x14ac:dyDescent="0.25">
      <c r="A893">
        <v>3</v>
      </c>
      <c r="B893">
        <v>4.70451234</v>
      </c>
      <c r="C893">
        <v>0.51588488499999996</v>
      </c>
      <c r="D893" t="s">
        <v>10</v>
      </c>
      <c r="E893">
        <v>5.5683107559999998</v>
      </c>
      <c r="F893">
        <v>3</v>
      </c>
      <c r="G893" s="1">
        <v>1</v>
      </c>
    </row>
    <row r="894" spans="1:7" x14ac:dyDescent="0.25">
      <c r="A894">
        <v>3</v>
      </c>
      <c r="B894">
        <v>9.3310171969999995</v>
      </c>
      <c r="C894">
        <v>0.24082690700000001</v>
      </c>
      <c r="D894" t="s">
        <v>10</v>
      </c>
      <c r="E894">
        <v>3.8592890930000001</v>
      </c>
      <c r="F894">
        <v>5</v>
      </c>
      <c r="G894" s="1">
        <v>1</v>
      </c>
    </row>
    <row r="895" spans="1:7" x14ac:dyDescent="0.25">
      <c r="A895">
        <v>6</v>
      </c>
      <c r="B895">
        <v>1.6014883579999999</v>
      </c>
      <c r="C895">
        <v>0.46551132000000001</v>
      </c>
      <c r="D895" t="s">
        <v>7</v>
      </c>
      <c r="E895">
        <v>2.630837546</v>
      </c>
      <c r="F895">
        <v>2</v>
      </c>
      <c r="G895" s="1">
        <v>1</v>
      </c>
    </row>
    <row r="896" spans="1:7" x14ac:dyDescent="0.25">
      <c r="A896">
        <v>5</v>
      </c>
      <c r="B896">
        <v>9.1360721280000003</v>
      </c>
      <c r="C896">
        <v>0.117722932</v>
      </c>
      <c r="D896" t="s">
        <v>7</v>
      </c>
      <c r="E896">
        <v>3.7540198980000001</v>
      </c>
      <c r="F896">
        <v>1</v>
      </c>
      <c r="G896" s="1">
        <v>1</v>
      </c>
    </row>
    <row r="897" spans="1:7" x14ac:dyDescent="0.25">
      <c r="A897">
        <v>1</v>
      </c>
      <c r="B897">
        <v>5.2083660969999999</v>
      </c>
      <c r="C897">
        <v>0.16585870599999999</v>
      </c>
      <c r="D897" t="s">
        <v>9</v>
      </c>
      <c r="E897">
        <v>2.1871694349999999</v>
      </c>
      <c r="F897">
        <v>2</v>
      </c>
      <c r="G897" s="1">
        <v>1</v>
      </c>
    </row>
    <row r="898" spans="1:7" x14ac:dyDescent="0.25">
      <c r="A898">
        <v>8</v>
      </c>
      <c r="B898">
        <v>1.9678497370000001</v>
      </c>
      <c r="C898">
        <v>0.52836545899999998</v>
      </c>
      <c r="D898" t="s">
        <v>7</v>
      </c>
      <c r="E898">
        <v>4.5891748999999997</v>
      </c>
      <c r="F898">
        <v>5</v>
      </c>
      <c r="G898" s="1">
        <v>1</v>
      </c>
    </row>
    <row r="899" spans="1:7" x14ac:dyDescent="0.25">
      <c r="A899">
        <v>9</v>
      </c>
      <c r="B899">
        <v>3.362814615</v>
      </c>
      <c r="C899">
        <v>0.174931589</v>
      </c>
      <c r="D899" t="s">
        <v>11</v>
      </c>
      <c r="E899">
        <v>3.864829791</v>
      </c>
      <c r="F899">
        <v>5</v>
      </c>
      <c r="G899" s="1">
        <v>1</v>
      </c>
    </row>
    <row r="900" spans="1:7" x14ac:dyDescent="0.25">
      <c r="A900">
        <v>4</v>
      </c>
      <c r="B900">
        <v>1.7127046399999999</v>
      </c>
      <c r="C900">
        <v>0.15024485300000001</v>
      </c>
      <c r="D900" t="s">
        <v>7</v>
      </c>
      <c r="E900">
        <v>0.33282684699999998</v>
      </c>
      <c r="F900">
        <v>3</v>
      </c>
      <c r="G900" s="1">
        <v>0.92945201200000005</v>
      </c>
    </row>
    <row r="901" spans="1:7" x14ac:dyDescent="0.25">
      <c r="A901">
        <v>7</v>
      </c>
      <c r="B901">
        <v>2.4542502239999999</v>
      </c>
      <c r="C901">
        <v>0.44950867900000002</v>
      </c>
      <c r="D901" t="s">
        <v>7</v>
      </c>
      <c r="E901">
        <v>13.88265279</v>
      </c>
      <c r="F901">
        <v>2</v>
      </c>
      <c r="G901" s="1">
        <v>1</v>
      </c>
    </row>
    <row r="902" spans="1:7" x14ac:dyDescent="0.25">
      <c r="A902">
        <v>3</v>
      </c>
      <c r="B902">
        <v>0.179397587</v>
      </c>
      <c r="C902">
        <v>0.33272835899999997</v>
      </c>
      <c r="D902" t="s">
        <v>9</v>
      </c>
      <c r="E902">
        <v>3.310659587</v>
      </c>
      <c r="F902">
        <v>6</v>
      </c>
      <c r="G902" s="1">
        <v>1</v>
      </c>
    </row>
    <row r="903" spans="1:7" x14ac:dyDescent="0.25">
      <c r="A903">
        <v>7</v>
      </c>
      <c r="B903">
        <v>3.5747839450000001</v>
      </c>
      <c r="C903">
        <v>0.17188820399999999</v>
      </c>
      <c r="D903" t="s">
        <v>10</v>
      </c>
      <c r="E903">
        <v>2.382783297</v>
      </c>
      <c r="F903">
        <v>3</v>
      </c>
      <c r="G903" s="1">
        <v>1</v>
      </c>
    </row>
    <row r="904" spans="1:7" x14ac:dyDescent="0.25">
      <c r="A904">
        <v>5</v>
      </c>
      <c r="B904">
        <v>0.16281309999999999</v>
      </c>
      <c r="C904">
        <v>0.35274586600000002</v>
      </c>
      <c r="D904" t="s">
        <v>9</v>
      </c>
      <c r="E904">
        <v>3.1854068830000002</v>
      </c>
      <c r="F904">
        <v>1</v>
      </c>
      <c r="G904" s="1">
        <v>0.92217467500000005</v>
      </c>
    </row>
    <row r="905" spans="1:7" x14ac:dyDescent="0.25">
      <c r="A905">
        <v>6</v>
      </c>
      <c r="B905">
        <v>5.0962002740000001</v>
      </c>
      <c r="C905">
        <v>0.29221805499999998</v>
      </c>
      <c r="D905" t="s">
        <v>7</v>
      </c>
      <c r="E905">
        <v>5.1852046530000004</v>
      </c>
      <c r="F905">
        <v>3</v>
      </c>
      <c r="G905" s="1">
        <v>1</v>
      </c>
    </row>
    <row r="906" spans="1:7" x14ac:dyDescent="0.25">
      <c r="A906">
        <v>8</v>
      </c>
      <c r="B906">
        <v>5.2279982719999998</v>
      </c>
      <c r="C906">
        <v>0.34408686799999999</v>
      </c>
      <c r="D906" t="s">
        <v>10</v>
      </c>
      <c r="E906">
        <v>2.9643110739999998</v>
      </c>
      <c r="F906">
        <v>1</v>
      </c>
      <c r="G906" s="1">
        <v>1</v>
      </c>
    </row>
    <row r="907" spans="1:7" x14ac:dyDescent="0.25">
      <c r="A907">
        <v>2</v>
      </c>
      <c r="B907">
        <v>0.81179564100000001</v>
      </c>
      <c r="C907">
        <v>0.15586328399999999</v>
      </c>
      <c r="D907" t="s">
        <v>9</v>
      </c>
      <c r="E907">
        <v>2.7820745859999998</v>
      </c>
      <c r="F907">
        <v>3</v>
      </c>
      <c r="G907" s="1">
        <v>0.90846847799999997</v>
      </c>
    </row>
    <row r="908" spans="1:7" x14ac:dyDescent="0.25">
      <c r="A908">
        <v>4</v>
      </c>
      <c r="B908">
        <v>1.1731904479999999</v>
      </c>
      <c r="C908">
        <v>0.12192180800000001</v>
      </c>
      <c r="D908" t="s">
        <v>7</v>
      </c>
      <c r="E908">
        <v>1.2546658740000001</v>
      </c>
      <c r="F908">
        <v>1</v>
      </c>
      <c r="G908" s="1">
        <v>1</v>
      </c>
    </row>
    <row r="909" spans="1:7" x14ac:dyDescent="0.25">
      <c r="A909">
        <v>9</v>
      </c>
      <c r="B909">
        <v>1.96934882</v>
      </c>
      <c r="C909">
        <v>0.22382617199999999</v>
      </c>
      <c r="D909" t="s">
        <v>7</v>
      </c>
      <c r="E909">
        <v>2.1581864359999998</v>
      </c>
      <c r="F909">
        <v>4</v>
      </c>
      <c r="G909" s="1">
        <v>1</v>
      </c>
    </row>
    <row r="910" spans="1:7" x14ac:dyDescent="0.25">
      <c r="A910">
        <v>4</v>
      </c>
      <c r="B910">
        <v>2.723947822</v>
      </c>
      <c r="C910">
        <v>6.8012833999999994E-2</v>
      </c>
      <c r="D910" t="s">
        <v>7</v>
      </c>
      <c r="E910">
        <v>3.981381641</v>
      </c>
      <c r="F910">
        <v>1</v>
      </c>
      <c r="G910" s="1">
        <v>1</v>
      </c>
    </row>
    <row r="911" spans="1:7" x14ac:dyDescent="0.25">
      <c r="A911">
        <v>4</v>
      </c>
      <c r="B911">
        <v>1.0163100030000001</v>
      </c>
      <c r="C911">
        <v>4.6692113E-2</v>
      </c>
      <c r="D911" t="s">
        <v>9</v>
      </c>
      <c r="E911">
        <v>3.5889643310000001</v>
      </c>
      <c r="F911">
        <v>0</v>
      </c>
      <c r="G911" s="1">
        <v>1</v>
      </c>
    </row>
    <row r="912" spans="1:7" x14ac:dyDescent="0.25">
      <c r="A912">
        <v>3</v>
      </c>
      <c r="B912">
        <v>2.6930429519999999</v>
      </c>
      <c r="C912">
        <v>0.113980384</v>
      </c>
      <c r="D912" t="s">
        <v>9</v>
      </c>
      <c r="E912">
        <v>2.1891024309999998</v>
      </c>
      <c r="F912">
        <v>3</v>
      </c>
      <c r="G912" s="1">
        <v>1</v>
      </c>
    </row>
    <row r="913" spans="1:7" x14ac:dyDescent="0.25">
      <c r="A913">
        <v>4</v>
      </c>
      <c r="B913">
        <v>1.060555819</v>
      </c>
      <c r="C913">
        <v>0.18385653399999999</v>
      </c>
      <c r="D913" t="s">
        <v>7</v>
      </c>
      <c r="E913">
        <v>4.2800781570000002</v>
      </c>
      <c r="F913">
        <v>1</v>
      </c>
      <c r="G913" s="1">
        <v>0.96227268099999996</v>
      </c>
    </row>
    <row r="914" spans="1:7" x14ac:dyDescent="0.25">
      <c r="A914">
        <v>4</v>
      </c>
      <c r="B914">
        <v>0.17126930400000001</v>
      </c>
      <c r="C914">
        <v>0.108750227</v>
      </c>
      <c r="D914" t="s">
        <v>7</v>
      </c>
      <c r="E914">
        <v>2.1696693969999998</v>
      </c>
      <c r="F914">
        <v>0</v>
      </c>
      <c r="G914" s="1">
        <v>0.62999076300000001</v>
      </c>
    </row>
    <row r="915" spans="1:7" x14ac:dyDescent="0.25">
      <c r="A915">
        <v>6</v>
      </c>
      <c r="B915">
        <v>7.5922480000000002E-3</v>
      </c>
      <c r="C915">
        <v>0.12882989</v>
      </c>
      <c r="D915" t="s">
        <v>7</v>
      </c>
      <c r="E915">
        <v>4.2845016769999997</v>
      </c>
      <c r="F915">
        <v>3</v>
      </c>
      <c r="G915" s="1">
        <v>1</v>
      </c>
    </row>
    <row r="916" spans="1:7" x14ac:dyDescent="0.25">
      <c r="A916">
        <v>7</v>
      </c>
      <c r="B916">
        <v>0.31992086199999997</v>
      </c>
      <c r="C916">
        <v>0.40709365600000003</v>
      </c>
      <c r="D916" t="s">
        <v>9</v>
      </c>
      <c r="E916">
        <v>1.1106843470000001</v>
      </c>
      <c r="F916">
        <v>1</v>
      </c>
      <c r="G916" s="1">
        <v>0.84998175300000001</v>
      </c>
    </row>
    <row r="917" spans="1:7" x14ac:dyDescent="0.25">
      <c r="A917">
        <v>3</v>
      </c>
      <c r="B917">
        <v>4.714269646</v>
      </c>
      <c r="C917">
        <v>6.0121605000000002E-2</v>
      </c>
      <c r="D917" t="s">
        <v>7</v>
      </c>
      <c r="E917">
        <v>2.9005860160000001</v>
      </c>
      <c r="F917">
        <v>1</v>
      </c>
      <c r="G917" s="1">
        <v>1</v>
      </c>
    </row>
    <row r="918" spans="1:7" x14ac:dyDescent="0.25">
      <c r="A918">
        <v>6</v>
      </c>
      <c r="B918">
        <v>9.7659435999999999</v>
      </c>
      <c r="C918">
        <v>0.259721323</v>
      </c>
      <c r="D918" t="s">
        <v>7</v>
      </c>
      <c r="E918">
        <v>2.3655933579999999</v>
      </c>
      <c r="F918">
        <v>2</v>
      </c>
      <c r="G918" s="1">
        <v>1</v>
      </c>
    </row>
    <row r="919" spans="1:7" x14ac:dyDescent="0.25">
      <c r="A919">
        <v>8</v>
      </c>
      <c r="B919">
        <v>1.670431725</v>
      </c>
      <c r="C919">
        <v>3.9872862000000002E-2</v>
      </c>
      <c r="D919" t="s">
        <v>10</v>
      </c>
      <c r="E919">
        <v>7.6230739950000004</v>
      </c>
      <c r="F919">
        <v>2</v>
      </c>
      <c r="G919" s="1">
        <v>1</v>
      </c>
    </row>
    <row r="920" spans="1:7" x14ac:dyDescent="0.25">
      <c r="A920">
        <v>7</v>
      </c>
      <c r="B920">
        <v>2.1565272000000002</v>
      </c>
      <c r="C920">
        <v>0.24598182499999999</v>
      </c>
      <c r="D920" t="s">
        <v>9</v>
      </c>
      <c r="E920">
        <v>2.3772603860000001</v>
      </c>
      <c r="F920">
        <v>3</v>
      </c>
      <c r="G920" s="1">
        <v>1</v>
      </c>
    </row>
    <row r="921" spans="1:7" x14ac:dyDescent="0.25">
      <c r="A921">
        <v>3</v>
      </c>
      <c r="B921">
        <v>0.47645325300000002</v>
      </c>
      <c r="C921">
        <v>8.7288848000000002E-2</v>
      </c>
      <c r="D921" t="s">
        <v>7</v>
      </c>
      <c r="E921">
        <v>6.4960311610000003</v>
      </c>
      <c r="F921">
        <v>1</v>
      </c>
      <c r="G921" s="1">
        <v>1</v>
      </c>
    </row>
    <row r="922" spans="1:7" x14ac:dyDescent="0.25">
      <c r="A922">
        <v>4</v>
      </c>
      <c r="B922">
        <v>2.4024066639999999</v>
      </c>
      <c r="C922">
        <v>0.31041101399999999</v>
      </c>
      <c r="D922" t="s">
        <v>11</v>
      </c>
      <c r="E922">
        <v>4.0199693520000004</v>
      </c>
      <c r="F922">
        <v>1</v>
      </c>
      <c r="G922" s="1">
        <v>1</v>
      </c>
    </row>
    <row r="923" spans="1:7" x14ac:dyDescent="0.25">
      <c r="A923">
        <v>6</v>
      </c>
      <c r="B923">
        <v>0.46875080400000002</v>
      </c>
      <c r="C923">
        <v>0.168936682</v>
      </c>
      <c r="D923" t="s">
        <v>7</v>
      </c>
      <c r="E923">
        <v>1.4265780809999999</v>
      </c>
      <c r="F923">
        <v>3</v>
      </c>
      <c r="G923" s="1">
        <v>1</v>
      </c>
    </row>
    <row r="924" spans="1:7" x14ac:dyDescent="0.25">
      <c r="A924">
        <v>8</v>
      </c>
      <c r="B924">
        <v>2.8341812009999998</v>
      </c>
      <c r="C924">
        <v>0.231050907</v>
      </c>
      <c r="D924" t="s">
        <v>11</v>
      </c>
      <c r="E924">
        <v>6.500456486</v>
      </c>
      <c r="F924">
        <v>3</v>
      </c>
      <c r="G924" s="1">
        <v>1</v>
      </c>
    </row>
    <row r="925" spans="1:7" x14ac:dyDescent="0.25">
      <c r="A925">
        <v>3</v>
      </c>
      <c r="B925">
        <v>8.1207925250000006</v>
      </c>
      <c r="C925">
        <v>0.61971760799999998</v>
      </c>
      <c r="D925" t="s">
        <v>11</v>
      </c>
      <c r="E925">
        <v>5.8213934419999998</v>
      </c>
      <c r="F925">
        <v>1</v>
      </c>
      <c r="G925" s="1">
        <v>1</v>
      </c>
    </row>
    <row r="926" spans="1:7" x14ac:dyDescent="0.25">
      <c r="A926">
        <v>4</v>
      </c>
      <c r="B926">
        <v>0.65334338700000005</v>
      </c>
      <c r="C926">
        <v>0.175148632</v>
      </c>
      <c r="D926" t="s">
        <v>11</v>
      </c>
      <c r="E926">
        <v>4.6242608670000003</v>
      </c>
      <c r="F926">
        <v>2</v>
      </c>
      <c r="G926" s="1">
        <v>1</v>
      </c>
    </row>
    <row r="927" spans="1:7" x14ac:dyDescent="0.25">
      <c r="A927">
        <v>3</v>
      </c>
      <c r="B927">
        <v>4.3389449009999996</v>
      </c>
      <c r="C927">
        <v>0.58107139699999999</v>
      </c>
      <c r="D927" t="s">
        <v>11</v>
      </c>
      <c r="E927">
        <v>4.5752732639999998</v>
      </c>
      <c r="F927">
        <v>2</v>
      </c>
      <c r="G927" s="1">
        <v>1</v>
      </c>
    </row>
    <row r="928" spans="1:7" x14ac:dyDescent="0.25">
      <c r="A928">
        <v>8</v>
      </c>
      <c r="B928">
        <v>7.1349028999999994E-2</v>
      </c>
      <c r="C928">
        <v>0.26499865299999997</v>
      </c>
      <c r="D928" t="s">
        <v>7</v>
      </c>
      <c r="E928">
        <v>3.6903045109999999</v>
      </c>
      <c r="F928">
        <v>0</v>
      </c>
      <c r="G928" s="1">
        <v>1</v>
      </c>
    </row>
    <row r="929" spans="1:7" x14ac:dyDescent="0.25">
      <c r="A929">
        <v>1</v>
      </c>
      <c r="B929">
        <v>1.4123985960000001</v>
      </c>
      <c r="C929">
        <v>0.26939898499999998</v>
      </c>
      <c r="D929" t="s">
        <v>11</v>
      </c>
      <c r="E929">
        <v>4.9959246679999998</v>
      </c>
      <c r="F929">
        <v>1</v>
      </c>
      <c r="G929" s="1">
        <v>1</v>
      </c>
    </row>
    <row r="930" spans="1:7" x14ac:dyDescent="0.25">
      <c r="A930">
        <v>3</v>
      </c>
      <c r="B930">
        <v>0.35212557</v>
      </c>
      <c r="C930">
        <v>7.7148310999999997E-2</v>
      </c>
      <c r="D930" t="s">
        <v>7</v>
      </c>
      <c r="E930">
        <v>6.3080645320000004</v>
      </c>
      <c r="F930">
        <v>2</v>
      </c>
      <c r="G930" s="1">
        <v>1</v>
      </c>
    </row>
    <row r="931" spans="1:7" x14ac:dyDescent="0.25">
      <c r="A931">
        <v>7</v>
      </c>
      <c r="B931">
        <v>1.3037956740000001</v>
      </c>
      <c r="C931">
        <v>0.197304694</v>
      </c>
      <c r="D931" t="s">
        <v>7</v>
      </c>
      <c r="E931">
        <v>1.0262820580000001</v>
      </c>
      <c r="F931">
        <v>2</v>
      </c>
      <c r="G931" s="1">
        <v>1</v>
      </c>
    </row>
    <row r="932" spans="1:7" x14ac:dyDescent="0.25">
      <c r="A932">
        <v>5</v>
      </c>
      <c r="B932">
        <v>0.57180009799999998</v>
      </c>
      <c r="C932">
        <v>0.42552388499999999</v>
      </c>
      <c r="D932" t="s">
        <v>10</v>
      </c>
      <c r="E932">
        <v>7.0408774689999998</v>
      </c>
      <c r="F932">
        <v>1</v>
      </c>
      <c r="G932" s="1">
        <v>1</v>
      </c>
    </row>
    <row r="933" spans="1:7" x14ac:dyDescent="0.25">
      <c r="A933">
        <v>9</v>
      </c>
      <c r="B933">
        <v>1.401885853</v>
      </c>
      <c r="C933">
        <v>0.24147407200000001</v>
      </c>
      <c r="D933" t="s">
        <v>9</v>
      </c>
      <c r="E933">
        <v>7.8073798119999998</v>
      </c>
      <c r="F933">
        <v>3</v>
      </c>
      <c r="G933" s="1">
        <v>1</v>
      </c>
    </row>
    <row r="934" spans="1:7" x14ac:dyDescent="0.25">
      <c r="A934">
        <v>5</v>
      </c>
      <c r="B934">
        <v>1.621395739</v>
      </c>
      <c r="C934">
        <v>0.140817994</v>
      </c>
      <c r="D934" t="s">
        <v>10</v>
      </c>
      <c r="E934">
        <v>1.3174075439999999</v>
      </c>
      <c r="F934">
        <v>4</v>
      </c>
      <c r="G934" s="1">
        <v>1</v>
      </c>
    </row>
    <row r="935" spans="1:7" x14ac:dyDescent="0.25">
      <c r="A935">
        <v>4</v>
      </c>
      <c r="B935">
        <v>1.0725592850000001</v>
      </c>
      <c r="C935">
        <v>8.6108560000000001E-2</v>
      </c>
      <c r="D935" t="s">
        <v>7</v>
      </c>
      <c r="E935">
        <v>2.4325552469999998</v>
      </c>
      <c r="F935">
        <v>0</v>
      </c>
      <c r="G935" s="1">
        <v>0.81710192699999995</v>
      </c>
    </row>
    <row r="936" spans="1:7" x14ac:dyDescent="0.25">
      <c r="A936">
        <v>5</v>
      </c>
      <c r="B936">
        <v>3.206769752</v>
      </c>
      <c r="C936">
        <v>0.45080357500000001</v>
      </c>
      <c r="D936" t="s">
        <v>9</v>
      </c>
      <c r="E936">
        <v>4.3387992469999999</v>
      </c>
      <c r="F936">
        <v>3</v>
      </c>
      <c r="G936" s="1">
        <v>1</v>
      </c>
    </row>
    <row r="937" spans="1:7" x14ac:dyDescent="0.25">
      <c r="A937">
        <v>7</v>
      </c>
      <c r="B937">
        <v>7.5344437879999999</v>
      </c>
      <c r="C937">
        <v>0.42527414499999999</v>
      </c>
      <c r="D937" t="s">
        <v>7</v>
      </c>
      <c r="E937">
        <v>6.0332405729999996</v>
      </c>
      <c r="F937">
        <v>2</v>
      </c>
      <c r="G937" s="1">
        <v>1</v>
      </c>
    </row>
    <row r="938" spans="1:7" x14ac:dyDescent="0.25">
      <c r="A938">
        <v>3</v>
      </c>
      <c r="B938">
        <v>1.53545522</v>
      </c>
      <c r="C938">
        <v>0.61487292999999998</v>
      </c>
      <c r="D938" t="s">
        <v>11</v>
      </c>
      <c r="E938">
        <v>3.5153150289999999</v>
      </c>
      <c r="F938">
        <v>2</v>
      </c>
      <c r="G938" s="1">
        <v>0.99449843500000001</v>
      </c>
    </row>
    <row r="939" spans="1:7" x14ac:dyDescent="0.25">
      <c r="A939">
        <v>6</v>
      </c>
      <c r="B939">
        <v>0.64085402800000002</v>
      </c>
      <c r="C939">
        <v>0.117149718</v>
      </c>
      <c r="D939" t="s">
        <v>7</v>
      </c>
      <c r="E939">
        <v>4.6122045399999996</v>
      </c>
      <c r="F939">
        <v>4</v>
      </c>
      <c r="G939" s="1">
        <v>1</v>
      </c>
    </row>
    <row r="940" spans="1:7" x14ac:dyDescent="0.25">
      <c r="A940">
        <v>7</v>
      </c>
      <c r="B940">
        <v>0.94710394499999995</v>
      </c>
      <c r="C940">
        <v>0.44965598400000001</v>
      </c>
      <c r="D940" t="s">
        <v>7</v>
      </c>
      <c r="E940">
        <v>1.828706505</v>
      </c>
      <c r="F940">
        <v>0</v>
      </c>
      <c r="G940" s="1">
        <v>0.87777070300000004</v>
      </c>
    </row>
    <row r="941" spans="1:7" x14ac:dyDescent="0.25">
      <c r="A941">
        <v>4</v>
      </c>
      <c r="B941">
        <v>5.7724628930000002</v>
      </c>
      <c r="C941">
        <v>7.8964048999999994E-2</v>
      </c>
      <c r="D941" t="s">
        <v>7</v>
      </c>
      <c r="E941">
        <v>4.1174166659999996</v>
      </c>
      <c r="F941">
        <v>3</v>
      </c>
      <c r="G941" s="1">
        <v>1</v>
      </c>
    </row>
    <row r="942" spans="1:7" x14ac:dyDescent="0.25">
      <c r="A942">
        <v>4</v>
      </c>
      <c r="B942">
        <v>2.543372008</v>
      </c>
      <c r="C942">
        <v>0.20247970900000001</v>
      </c>
      <c r="D942" t="s">
        <v>11</v>
      </c>
      <c r="E942">
        <v>8.3631613930000004</v>
      </c>
      <c r="F942">
        <v>1</v>
      </c>
      <c r="G942" s="1">
        <v>1</v>
      </c>
    </row>
    <row r="943" spans="1:7" x14ac:dyDescent="0.25">
      <c r="A943">
        <v>4</v>
      </c>
      <c r="B943">
        <v>1.820969182</v>
      </c>
      <c r="C943">
        <v>0.30405077200000002</v>
      </c>
      <c r="D943" t="s">
        <v>7</v>
      </c>
      <c r="E943">
        <v>3.8662332190000002</v>
      </c>
      <c r="F943">
        <v>1</v>
      </c>
      <c r="G943" s="1">
        <v>1</v>
      </c>
    </row>
    <row r="944" spans="1:7" x14ac:dyDescent="0.25">
      <c r="A944">
        <v>3</v>
      </c>
      <c r="B944">
        <v>0.48627490299999998</v>
      </c>
      <c r="C944">
        <v>0.429118481</v>
      </c>
      <c r="D944" t="s">
        <v>8</v>
      </c>
      <c r="E944">
        <v>5.5066628680000003</v>
      </c>
      <c r="F944">
        <v>2</v>
      </c>
      <c r="G944" s="1">
        <v>1</v>
      </c>
    </row>
    <row r="945" spans="1:7" x14ac:dyDescent="0.25">
      <c r="A945">
        <v>4</v>
      </c>
      <c r="B945">
        <v>1.792023962</v>
      </c>
      <c r="C945">
        <v>8.5671292999999996E-2</v>
      </c>
      <c r="D945" t="s">
        <v>7</v>
      </c>
      <c r="E945">
        <v>2.018504085</v>
      </c>
      <c r="F945">
        <v>2</v>
      </c>
      <c r="G945" s="1">
        <v>1</v>
      </c>
    </row>
    <row r="946" spans="1:7" x14ac:dyDescent="0.25">
      <c r="A946">
        <v>2</v>
      </c>
      <c r="B946">
        <v>0.97923545199999995</v>
      </c>
      <c r="C946">
        <v>0.61294034900000005</v>
      </c>
      <c r="D946" t="s">
        <v>7</v>
      </c>
      <c r="E946">
        <v>1.7305087480000001</v>
      </c>
      <c r="F946">
        <v>1</v>
      </c>
      <c r="G946" s="1">
        <v>1</v>
      </c>
    </row>
    <row r="947" spans="1:7" x14ac:dyDescent="0.25">
      <c r="A947">
        <v>7</v>
      </c>
      <c r="B947">
        <v>8.6027100189999999</v>
      </c>
      <c r="C947">
        <v>0.27019975299999999</v>
      </c>
      <c r="D947" t="s">
        <v>7</v>
      </c>
      <c r="E947">
        <v>10.564377260000001</v>
      </c>
      <c r="F947">
        <v>0</v>
      </c>
      <c r="G947" s="1">
        <v>1</v>
      </c>
    </row>
    <row r="948" spans="1:7" x14ac:dyDescent="0.25">
      <c r="A948">
        <v>6</v>
      </c>
      <c r="B948">
        <v>6.4643089859999998</v>
      </c>
      <c r="C948">
        <v>0.118168019</v>
      </c>
      <c r="D948" t="s">
        <v>10</v>
      </c>
      <c r="E948">
        <v>4.372778695</v>
      </c>
      <c r="F948">
        <v>3</v>
      </c>
      <c r="G948" s="1">
        <v>1</v>
      </c>
    </row>
    <row r="949" spans="1:7" x14ac:dyDescent="0.25">
      <c r="A949">
        <v>7</v>
      </c>
      <c r="B949">
        <v>0.26289757400000002</v>
      </c>
      <c r="C949">
        <v>0.34499303999999997</v>
      </c>
      <c r="D949" t="s">
        <v>7</v>
      </c>
      <c r="E949">
        <v>5.8562959550000002</v>
      </c>
      <c r="F949">
        <v>5</v>
      </c>
      <c r="G949" s="1">
        <v>1</v>
      </c>
    </row>
    <row r="950" spans="1:7" x14ac:dyDescent="0.25">
      <c r="A950">
        <v>5</v>
      </c>
      <c r="B950">
        <v>2.181064407</v>
      </c>
      <c r="C950">
        <v>0.51580148599999998</v>
      </c>
      <c r="D950" t="s">
        <v>7</v>
      </c>
      <c r="E950">
        <v>7.3179684590000003</v>
      </c>
      <c r="F950">
        <v>0</v>
      </c>
      <c r="G950" s="1">
        <v>1</v>
      </c>
    </row>
    <row r="951" spans="1:7" x14ac:dyDescent="0.25">
      <c r="A951">
        <v>4</v>
      </c>
      <c r="B951">
        <v>0.76490261100000001</v>
      </c>
      <c r="C951">
        <v>0.20954349899999999</v>
      </c>
      <c r="D951" t="s">
        <v>8</v>
      </c>
      <c r="E951">
        <v>1.053341715</v>
      </c>
      <c r="F951">
        <v>1</v>
      </c>
      <c r="G951" s="1">
        <v>1</v>
      </c>
    </row>
    <row r="952" spans="1:7" x14ac:dyDescent="0.25">
      <c r="A952">
        <v>5</v>
      </c>
      <c r="B952">
        <v>1.5868521330000001</v>
      </c>
      <c r="C952">
        <v>0.25628960000000001</v>
      </c>
      <c r="D952" t="s">
        <v>7</v>
      </c>
      <c r="E952">
        <v>9.1662474659999997</v>
      </c>
      <c r="F952">
        <v>0</v>
      </c>
      <c r="G952" s="1">
        <v>1</v>
      </c>
    </row>
    <row r="953" spans="1:7" x14ac:dyDescent="0.25">
      <c r="A953">
        <v>4</v>
      </c>
      <c r="B953">
        <v>6.2830076999999998</v>
      </c>
      <c r="C953">
        <v>0.107965699</v>
      </c>
      <c r="D953" t="s">
        <v>11</v>
      </c>
      <c r="E953">
        <v>3.9153795140000001</v>
      </c>
      <c r="F953">
        <v>1</v>
      </c>
      <c r="G953" s="1">
        <v>1</v>
      </c>
    </row>
    <row r="954" spans="1:7" x14ac:dyDescent="0.25">
      <c r="A954">
        <v>7</v>
      </c>
      <c r="B954">
        <v>2.2492447869999999</v>
      </c>
      <c r="C954">
        <v>0.27104804700000001</v>
      </c>
      <c r="D954" t="s">
        <v>7</v>
      </c>
      <c r="E954">
        <v>10.21838447</v>
      </c>
      <c r="F954">
        <v>3</v>
      </c>
      <c r="G954" s="1">
        <v>1</v>
      </c>
    </row>
    <row r="955" spans="1:7" x14ac:dyDescent="0.25">
      <c r="A955">
        <v>5</v>
      </c>
      <c r="B955">
        <v>1.220366772</v>
      </c>
      <c r="C955">
        <v>0.220007806</v>
      </c>
      <c r="D955" t="s">
        <v>9</v>
      </c>
      <c r="E955">
        <v>1.4349353010000001</v>
      </c>
      <c r="F955">
        <v>0</v>
      </c>
      <c r="G955" s="1">
        <v>1</v>
      </c>
    </row>
    <row r="956" spans="1:7" x14ac:dyDescent="0.25">
      <c r="A956">
        <v>6</v>
      </c>
      <c r="B956">
        <v>0.69915879000000003</v>
      </c>
      <c r="C956">
        <v>0.22361704499999999</v>
      </c>
      <c r="D956" t="s">
        <v>7</v>
      </c>
      <c r="E956">
        <v>6.5775958919999997</v>
      </c>
      <c r="F956">
        <v>1</v>
      </c>
      <c r="G956" s="1">
        <v>1</v>
      </c>
    </row>
    <row r="957" spans="1:7" x14ac:dyDescent="0.25">
      <c r="A957">
        <v>5</v>
      </c>
      <c r="B957">
        <v>4.8331905900000001</v>
      </c>
      <c r="C957">
        <v>0.172517371</v>
      </c>
      <c r="D957" t="s">
        <v>9</v>
      </c>
      <c r="E957">
        <v>2.340681628</v>
      </c>
      <c r="F957">
        <v>3</v>
      </c>
      <c r="G957" s="1">
        <v>1</v>
      </c>
    </row>
    <row r="958" spans="1:7" x14ac:dyDescent="0.25">
      <c r="A958">
        <v>2</v>
      </c>
      <c r="B958">
        <v>2.9386343579999998</v>
      </c>
      <c r="C958">
        <v>4.7101882999999997E-2</v>
      </c>
      <c r="D958" t="s">
        <v>8</v>
      </c>
      <c r="E958">
        <v>3.1109832499999999</v>
      </c>
      <c r="F958">
        <v>1</v>
      </c>
      <c r="G958" s="1">
        <v>0.85900433899999995</v>
      </c>
    </row>
    <row r="959" spans="1:7" x14ac:dyDescent="0.25">
      <c r="A959">
        <v>4</v>
      </c>
      <c r="B959">
        <v>1.8937045290000001</v>
      </c>
      <c r="C959">
        <v>0.181852341</v>
      </c>
      <c r="D959" t="s">
        <v>8</v>
      </c>
      <c r="E959">
        <v>6.9938467759999998</v>
      </c>
      <c r="F959">
        <v>1</v>
      </c>
      <c r="G959" s="1">
        <v>1</v>
      </c>
    </row>
    <row r="960" spans="1:7" x14ac:dyDescent="0.25">
      <c r="A960">
        <v>4</v>
      </c>
      <c r="B960">
        <v>0.73572408499999997</v>
      </c>
      <c r="C960">
        <v>0.25601575700000001</v>
      </c>
      <c r="D960" t="s">
        <v>9</v>
      </c>
      <c r="E960">
        <v>2.4981289809999998</v>
      </c>
      <c r="F960">
        <v>3</v>
      </c>
      <c r="G960" s="1">
        <v>0.855241692</v>
      </c>
    </row>
    <row r="961" spans="1:7" x14ac:dyDescent="0.25">
      <c r="A961">
        <v>6</v>
      </c>
      <c r="B961">
        <v>1.2205068240000001</v>
      </c>
      <c r="C961">
        <v>0.161131777</v>
      </c>
      <c r="D961" t="s">
        <v>10</v>
      </c>
      <c r="E961">
        <v>3.6828841109999999</v>
      </c>
      <c r="F961">
        <v>1</v>
      </c>
      <c r="G961" s="1">
        <v>1</v>
      </c>
    </row>
    <row r="962" spans="1:7" x14ac:dyDescent="0.25">
      <c r="A962">
        <v>11</v>
      </c>
      <c r="B962">
        <v>9.6449074029999995</v>
      </c>
      <c r="C962">
        <v>0.13249949599999999</v>
      </c>
      <c r="D962" t="s">
        <v>7</v>
      </c>
      <c r="E962">
        <v>3.7078900589999999</v>
      </c>
      <c r="F962">
        <v>2</v>
      </c>
      <c r="G962" s="1">
        <v>1</v>
      </c>
    </row>
    <row r="963" spans="1:7" x14ac:dyDescent="0.25">
      <c r="A963">
        <v>6</v>
      </c>
      <c r="B963">
        <v>2.2024696879999999</v>
      </c>
      <c r="C963">
        <v>0.16866645999999999</v>
      </c>
      <c r="D963" t="s">
        <v>7</v>
      </c>
      <c r="E963">
        <v>2.551275907</v>
      </c>
      <c r="F963">
        <v>3</v>
      </c>
      <c r="G963" s="1">
        <v>1</v>
      </c>
    </row>
    <row r="964" spans="1:7" x14ac:dyDescent="0.25">
      <c r="A964">
        <v>8</v>
      </c>
      <c r="B964">
        <v>1.5359753169999999</v>
      </c>
      <c r="C964">
        <v>0.24527153500000001</v>
      </c>
      <c r="D964" t="s">
        <v>11</v>
      </c>
      <c r="E964">
        <v>2.3904258330000001</v>
      </c>
      <c r="F964">
        <v>3</v>
      </c>
      <c r="G964" s="1">
        <v>1</v>
      </c>
    </row>
    <row r="965" spans="1:7" x14ac:dyDescent="0.25">
      <c r="A965">
        <v>5</v>
      </c>
      <c r="B965">
        <v>2.2108084809999999</v>
      </c>
      <c r="C965">
        <v>0.21515984499999999</v>
      </c>
      <c r="D965" t="s">
        <v>11</v>
      </c>
      <c r="E965">
        <v>0.74511924299999999</v>
      </c>
      <c r="F965">
        <v>2</v>
      </c>
      <c r="G965" s="1">
        <v>1</v>
      </c>
    </row>
    <row r="966" spans="1:7" x14ac:dyDescent="0.25">
      <c r="A966">
        <v>3</v>
      </c>
      <c r="B966">
        <v>4.5286217080000002</v>
      </c>
      <c r="C966">
        <v>0.35519053499999997</v>
      </c>
      <c r="D966" t="s">
        <v>7</v>
      </c>
      <c r="E966">
        <v>2.947961126</v>
      </c>
      <c r="F966">
        <v>4</v>
      </c>
      <c r="G966" s="1">
        <v>1</v>
      </c>
    </row>
    <row r="967" spans="1:7" x14ac:dyDescent="0.25">
      <c r="A967">
        <v>5</v>
      </c>
      <c r="B967">
        <v>1.247041539</v>
      </c>
      <c r="C967">
        <v>0.129491249</v>
      </c>
      <c r="D967" t="s">
        <v>11</v>
      </c>
      <c r="E967">
        <v>4.3422898329999997</v>
      </c>
      <c r="F967">
        <v>1</v>
      </c>
      <c r="G967" s="1">
        <v>1</v>
      </c>
    </row>
    <row r="968" spans="1:7" x14ac:dyDescent="0.25">
      <c r="A968">
        <v>1</v>
      </c>
      <c r="B968">
        <v>0.59062284300000001</v>
      </c>
      <c r="C968">
        <v>5.7675738999999997E-2</v>
      </c>
      <c r="D968" t="s">
        <v>7</v>
      </c>
      <c r="E968">
        <v>2.9277946419999998</v>
      </c>
      <c r="F968">
        <v>0</v>
      </c>
      <c r="G968" s="1">
        <v>1</v>
      </c>
    </row>
    <row r="969" spans="1:7" x14ac:dyDescent="0.25">
      <c r="A969">
        <v>8</v>
      </c>
      <c r="B969">
        <v>2.637968517</v>
      </c>
      <c r="C969">
        <v>0.20839163199999999</v>
      </c>
      <c r="D969" t="s">
        <v>11</v>
      </c>
      <c r="E969">
        <v>4.5572069820000003</v>
      </c>
      <c r="F969">
        <v>3</v>
      </c>
      <c r="G969" s="1">
        <v>1</v>
      </c>
    </row>
    <row r="970" spans="1:7" x14ac:dyDescent="0.25">
      <c r="A970">
        <v>6</v>
      </c>
      <c r="B970">
        <v>3.2827025910000001</v>
      </c>
      <c r="C970">
        <v>0.46635766299999998</v>
      </c>
      <c r="D970" t="s">
        <v>8</v>
      </c>
      <c r="E970">
        <v>15.48708465</v>
      </c>
      <c r="F970">
        <v>2</v>
      </c>
      <c r="G970" s="1">
        <v>1</v>
      </c>
    </row>
    <row r="971" spans="1:7" x14ac:dyDescent="0.25">
      <c r="A971">
        <v>4</v>
      </c>
      <c r="B971">
        <v>3.7418729329999998</v>
      </c>
      <c r="C971">
        <v>0.20787156700000001</v>
      </c>
      <c r="D971" t="s">
        <v>9</v>
      </c>
      <c r="E971">
        <v>6.8079156770000004</v>
      </c>
      <c r="F971">
        <v>4</v>
      </c>
      <c r="G971" s="1">
        <v>1</v>
      </c>
    </row>
    <row r="972" spans="1:7" x14ac:dyDescent="0.25">
      <c r="A972">
        <v>7</v>
      </c>
      <c r="B972">
        <v>6.4108964909999999</v>
      </c>
      <c r="C972">
        <v>0.49707074400000001</v>
      </c>
      <c r="D972" t="s">
        <v>7</v>
      </c>
      <c r="E972">
        <v>3.6371751849999998</v>
      </c>
      <c r="F972">
        <v>1</v>
      </c>
      <c r="G972" s="1">
        <v>1</v>
      </c>
    </row>
    <row r="973" spans="1:7" x14ac:dyDescent="0.25">
      <c r="A973">
        <v>1</v>
      </c>
      <c r="B973">
        <v>1.3917026459999999</v>
      </c>
      <c r="C973">
        <v>0.60789664399999999</v>
      </c>
      <c r="D973" t="s">
        <v>11</v>
      </c>
      <c r="E973">
        <v>5.9073173199999998</v>
      </c>
      <c r="F973">
        <v>1</v>
      </c>
      <c r="G973" s="1">
        <v>1</v>
      </c>
    </row>
    <row r="974" spans="1:7" x14ac:dyDescent="0.25">
      <c r="A974">
        <v>7</v>
      </c>
      <c r="B974">
        <v>0.23503586000000001</v>
      </c>
      <c r="C974">
        <v>7.0355622000000007E-2</v>
      </c>
      <c r="D974" t="s">
        <v>11</v>
      </c>
      <c r="E974">
        <v>5.9363457779999997</v>
      </c>
      <c r="F974">
        <v>2</v>
      </c>
      <c r="G974" s="1">
        <v>1</v>
      </c>
    </row>
    <row r="975" spans="1:7" x14ac:dyDescent="0.25">
      <c r="A975">
        <v>3</v>
      </c>
      <c r="B975">
        <v>9.5352597130000003</v>
      </c>
      <c r="C975">
        <v>0.30527438800000001</v>
      </c>
      <c r="D975" t="s">
        <v>7</v>
      </c>
      <c r="E975">
        <v>0.473155938</v>
      </c>
      <c r="F975">
        <v>1</v>
      </c>
      <c r="G975" s="1">
        <v>1</v>
      </c>
    </row>
    <row r="976" spans="1:7" x14ac:dyDescent="0.25">
      <c r="A976">
        <v>9</v>
      </c>
      <c r="B976">
        <v>1.7128519760000001</v>
      </c>
      <c r="C976">
        <v>0.71457860699999998</v>
      </c>
      <c r="D976" t="s">
        <v>9</v>
      </c>
      <c r="E976">
        <v>8.8860400740000003</v>
      </c>
      <c r="F976">
        <v>3</v>
      </c>
      <c r="G976" s="1">
        <v>1</v>
      </c>
    </row>
    <row r="977" spans="1:7" x14ac:dyDescent="0.25">
      <c r="A977">
        <v>4</v>
      </c>
      <c r="B977">
        <v>2.9285801230000001</v>
      </c>
      <c r="C977">
        <v>0.44845062800000002</v>
      </c>
      <c r="D977" t="s">
        <v>10</v>
      </c>
      <c r="E977">
        <v>3.6629780969999999</v>
      </c>
      <c r="F977">
        <v>2</v>
      </c>
      <c r="G977" s="1">
        <v>1</v>
      </c>
    </row>
    <row r="978" spans="1:7" x14ac:dyDescent="0.25">
      <c r="A978">
        <v>2</v>
      </c>
      <c r="B978">
        <v>3.292586536</v>
      </c>
      <c r="C978">
        <v>0.46254074499999998</v>
      </c>
      <c r="D978" t="s">
        <v>7</v>
      </c>
      <c r="E978">
        <v>4.3776598379999996</v>
      </c>
      <c r="F978">
        <v>4</v>
      </c>
      <c r="G978" s="1">
        <v>1</v>
      </c>
    </row>
    <row r="979" spans="1:7" x14ac:dyDescent="0.25">
      <c r="A979">
        <v>4</v>
      </c>
      <c r="B979">
        <v>2.3723707159999998</v>
      </c>
      <c r="C979">
        <v>0.172556496</v>
      </c>
      <c r="D979" t="s">
        <v>7</v>
      </c>
      <c r="E979">
        <v>0.40808335899999998</v>
      </c>
      <c r="F979">
        <v>1</v>
      </c>
      <c r="G979" s="1">
        <v>1</v>
      </c>
    </row>
    <row r="980" spans="1:7" x14ac:dyDescent="0.25">
      <c r="A980">
        <v>6</v>
      </c>
      <c r="B980">
        <v>0.68921146099999997</v>
      </c>
      <c r="C980">
        <v>0.176691403</v>
      </c>
      <c r="D980" t="s">
        <v>7</v>
      </c>
      <c r="E980">
        <v>4.6358295170000003</v>
      </c>
      <c r="F980">
        <v>1</v>
      </c>
      <c r="G980" s="1">
        <v>0</v>
      </c>
    </row>
    <row r="981" spans="1:7" x14ac:dyDescent="0.25">
      <c r="A981">
        <v>2</v>
      </c>
      <c r="B981">
        <v>4.221243351</v>
      </c>
      <c r="C981">
        <v>0.31267250899999999</v>
      </c>
      <c r="D981" t="s">
        <v>9</v>
      </c>
      <c r="E981">
        <v>4.0472802229999996</v>
      </c>
      <c r="F981">
        <v>3</v>
      </c>
      <c r="G981" s="1">
        <v>0</v>
      </c>
    </row>
    <row r="982" spans="1:7" x14ac:dyDescent="0.25">
      <c r="A982">
        <v>1</v>
      </c>
      <c r="B982">
        <v>4.8851279480000001</v>
      </c>
      <c r="C982">
        <v>0.42154121500000002</v>
      </c>
      <c r="D982" t="s">
        <v>10</v>
      </c>
      <c r="E982">
        <v>1.904083902</v>
      </c>
      <c r="F982">
        <v>3</v>
      </c>
      <c r="G982" s="1">
        <v>0</v>
      </c>
    </row>
    <row r="983" spans="1:7" x14ac:dyDescent="0.25">
      <c r="A983">
        <v>7</v>
      </c>
      <c r="B983">
        <v>2.4154262050000002</v>
      </c>
      <c r="C983">
        <v>0.27301186900000002</v>
      </c>
      <c r="D983" t="s">
        <v>11</v>
      </c>
      <c r="E983">
        <v>2.6907330890000001</v>
      </c>
      <c r="F983">
        <v>0</v>
      </c>
      <c r="G983" s="1">
        <v>0</v>
      </c>
    </row>
    <row r="984" spans="1:7" x14ac:dyDescent="0.25">
      <c r="A984">
        <v>7</v>
      </c>
      <c r="B984">
        <v>2.011581815</v>
      </c>
      <c r="C984">
        <v>0.46711534399999999</v>
      </c>
      <c r="D984" t="s">
        <v>7</v>
      </c>
      <c r="E984">
        <v>2.1267971389999998</v>
      </c>
      <c r="F984">
        <v>2</v>
      </c>
      <c r="G984" s="1">
        <v>0</v>
      </c>
    </row>
    <row r="985" spans="1:7" x14ac:dyDescent="0.25">
      <c r="A985">
        <v>6</v>
      </c>
      <c r="B985">
        <v>0.36290568000000001</v>
      </c>
      <c r="C985">
        <v>0.55451244300000002</v>
      </c>
      <c r="D985" t="s">
        <v>11</v>
      </c>
      <c r="E985">
        <v>2.3688961370000001</v>
      </c>
      <c r="F985">
        <v>3</v>
      </c>
      <c r="G985" s="1">
        <v>0</v>
      </c>
    </row>
    <row r="986" spans="1:7" x14ac:dyDescent="0.25">
      <c r="A986">
        <v>8</v>
      </c>
      <c r="B986">
        <v>0.26305843299999998</v>
      </c>
      <c r="C986">
        <v>5.9051194000000001E-2</v>
      </c>
      <c r="D986" t="s">
        <v>11</v>
      </c>
      <c r="E986">
        <v>3.7857678379999999</v>
      </c>
      <c r="F986">
        <v>2</v>
      </c>
      <c r="G986" s="1">
        <v>0</v>
      </c>
    </row>
    <row r="987" spans="1:7" x14ac:dyDescent="0.25">
      <c r="A987">
        <v>7</v>
      </c>
      <c r="B987">
        <v>1.2445690089999999</v>
      </c>
      <c r="C987">
        <v>0.51523208300000001</v>
      </c>
      <c r="D987" t="s">
        <v>9</v>
      </c>
      <c r="E987">
        <v>5.2918132179999997</v>
      </c>
      <c r="F987">
        <v>0</v>
      </c>
      <c r="G987" s="1">
        <v>0</v>
      </c>
    </row>
    <row r="988" spans="1:7" x14ac:dyDescent="0.25">
      <c r="A988">
        <v>5</v>
      </c>
      <c r="B988">
        <v>1.1168722390000001</v>
      </c>
      <c r="C988">
        <v>0.49250100000000002</v>
      </c>
      <c r="D988" t="s">
        <v>7</v>
      </c>
      <c r="E988">
        <v>7.5902196579999996</v>
      </c>
      <c r="F988">
        <v>2</v>
      </c>
      <c r="G988" s="1">
        <v>0</v>
      </c>
    </row>
    <row r="989" spans="1:7" x14ac:dyDescent="0.25">
      <c r="A989">
        <v>6</v>
      </c>
      <c r="B989">
        <v>9.2150195279999991</v>
      </c>
      <c r="C989">
        <v>0.234195342</v>
      </c>
      <c r="D989" t="s">
        <v>11</v>
      </c>
      <c r="E989">
        <v>4.4847684279999998</v>
      </c>
      <c r="F989">
        <v>2</v>
      </c>
      <c r="G989" s="1">
        <v>0</v>
      </c>
    </row>
    <row r="990" spans="1:7" x14ac:dyDescent="0.25">
      <c r="A990">
        <v>6</v>
      </c>
      <c r="B990">
        <v>4.5921954960000004</v>
      </c>
      <c r="C990">
        <v>0.11758007500000001</v>
      </c>
      <c r="D990" t="s">
        <v>9</v>
      </c>
      <c r="E990">
        <v>3.3754982760000001</v>
      </c>
      <c r="F990">
        <v>4</v>
      </c>
      <c r="G990" s="1">
        <v>1</v>
      </c>
    </row>
    <row r="991" spans="1:7" x14ac:dyDescent="0.25">
      <c r="A991">
        <v>7</v>
      </c>
      <c r="B991">
        <v>3.2357610750000001</v>
      </c>
      <c r="C991">
        <v>0.434453176</v>
      </c>
      <c r="D991" t="s">
        <v>7</v>
      </c>
      <c r="E991">
        <v>6.0641132469999999</v>
      </c>
      <c r="F991">
        <v>1</v>
      </c>
      <c r="G991" s="1">
        <v>1</v>
      </c>
    </row>
    <row r="992" spans="1:7" x14ac:dyDescent="0.25">
      <c r="A992">
        <v>6</v>
      </c>
      <c r="B992">
        <v>2.1872439770000001</v>
      </c>
      <c r="C992">
        <v>0.26527021200000001</v>
      </c>
      <c r="D992" t="s">
        <v>9</v>
      </c>
      <c r="E992">
        <v>2.8579859120000002</v>
      </c>
      <c r="F992">
        <v>2</v>
      </c>
      <c r="G992" s="1">
        <v>1</v>
      </c>
    </row>
    <row r="993" spans="1:7" x14ac:dyDescent="0.25">
      <c r="A993">
        <v>3</v>
      </c>
      <c r="B993">
        <v>0.549488843</v>
      </c>
      <c r="C993">
        <v>0.294651196</v>
      </c>
      <c r="D993" t="s">
        <v>10</v>
      </c>
      <c r="E993">
        <v>2.9193729130000001</v>
      </c>
      <c r="F993">
        <v>1</v>
      </c>
      <c r="G993" s="1">
        <v>1</v>
      </c>
    </row>
    <row r="994" spans="1:7" x14ac:dyDescent="0.25">
      <c r="A994">
        <v>3</v>
      </c>
      <c r="B994">
        <v>11.51306737</v>
      </c>
      <c r="C994">
        <v>0.14705839500000001</v>
      </c>
      <c r="D994" t="s">
        <v>7</v>
      </c>
      <c r="E994">
        <v>3.00868001</v>
      </c>
      <c r="F994">
        <v>6</v>
      </c>
      <c r="G994" s="1">
        <v>1</v>
      </c>
    </row>
    <row r="995" spans="1:7" x14ac:dyDescent="0.25">
      <c r="A995">
        <v>1</v>
      </c>
      <c r="B995">
        <v>1.410206246</v>
      </c>
      <c r="C995">
        <v>0.159827469</v>
      </c>
      <c r="D995" t="s">
        <v>10</v>
      </c>
      <c r="E995">
        <v>1.3262992330000001</v>
      </c>
      <c r="F995">
        <v>0</v>
      </c>
      <c r="G995" s="1">
        <v>0</v>
      </c>
    </row>
    <row r="996" spans="1:7" x14ac:dyDescent="0.25">
      <c r="A996">
        <v>5</v>
      </c>
      <c r="B996">
        <v>0.339256169</v>
      </c>
      <c r="C996">
        <v>0.28560575999999999</v>
      </c>
      <c r="D996" t="s">
        <v>7</v>
      </c>
      <c r="E996">
        <v>4.6965973669999999</v>
      </c>
      <c r="F996">
        <v>2</v>
      </c>
      <c r="G996" s="1">
        <v>1</v>
      </c>
    </row>
    <row r="997" spans="1:7" x14ac:dyDescent="0.25">
      <c r="A997">
        <v>3</v>
      </c>
      <c r="B997">
        <v>2.0424637479999999</v>
      </c>
      <c r="C997">
        <v>0.39951884399999998</v>
      </c>
      <c r="D997" t="s">
        <v>11</v>
      </c>
      <c r="E997">
        <v>3.8999893170000002</v>
      </c>
      <c r="F997">
        <v>3</v>
      </c>
      <c r="G997" s="1">
        <v>1</v>
      </c>
    </row>
    <row r="998" spans="1:7" x14ac:dyDescent="0.25">
      <c r="A998">
        <v>9</v>
      </c>
      <c r="B998">
        <v>6.2143727740000001</v>
      </c>
      <c r="C998">
        <v>0.17932622000000001</v>
      </c>
      <c r="D998" t="s">
        <v>7</v>
      </c>
      <c r="E998">
        <v>2.661398959</v>
      </c>
      <c r="F998">
        <v>1</v>
      </c>
      <c r="G998" s="1">
        <v>1</v>
      </c>
    </row>
    <row r="999" spans="1:7" x14ac:dyDescent="0.25">
      <c r="A999">
        <v>8</v>
      </c>
      <c r="B999">
        <v>6.5488380570000002</v>
      </c>
      <c r="C999">
        <v>0.50893633800000004</v>
      </c>
      <c r="D999" t="s">
        <v>7</v>
      </c>
      <c r="E999">
        <v>2.0562322960000001</v>
      </c>
      <c r="F999">
        <v>3</v>
      </c>
      <c r="G999" s="1">
        <v>1</v>
      </c>
    </row>
    <row r="1000" spans="1:7" x14ac:dyDescent="0.25">
      <c r="A1000">
        <v>4</v>
      </c>
      <c r="B1000">
        <v>3.3079455000000001E-2</v>
      </c>
      <c r="C1000">
        <v>0.40060606700000001</v>
      </c>
      <c r="D1000" t="s">
        <v>9</v>
      </c>
      <c r="E1000">
        <v>3.0874303950000002</v>
      </c>
      <c r="F1000">
        <v>1</v>
      </c>
      <c r="G1000" s="1">
        <v>0.97895063100000002</v>
      </c>
    </row>
    <row r="1001" spans="1:7" x14ac:dyDescent="0.25">
      <c r="A1001">
        <v>2</v>
      </c>
      <c r="B1001">
        <v>6.5224633609999998</v>
      </c>
      <c r="C1001">
        <v>0.412827901</v>
      </c>
      <c r="D1001" t="s">
        <v>9</v>
      </c>
      <c r="E1001">
        <v>3.1347290889999999</v>
      </c>
      <c r="F1001">
        <v>1</v>
      </c>
      <c r="G1001" s="1">
        <v>1</v>
      </c>
    </row>
    <row r="1002" spans="1:7" x14ac:dyDescent="0.25">
      <c r="A1002">
        <v>3</v>
      </c>
      <c r="B1002">
        <v>0.95023796800000004</v>
      </c>
      <c r="C1002">
        <v>0.67494359000000004</v>
      </c>
      <c r="D1002" t="s">
        <v>8</v>
      </c>
      <c r="E1002">
        <v>6.7686476640000004</v>
      </c>
      <c r="F1002">
        <v>2</v>
      </c>
      <c r="G1002" s="1">
        <v>1</v>
      </c>
    </row>
    <row r="1003" spans="1:7" x14ac:dyDescent="0.25">
      <c r="A1003">
        <v>2</v>
      </c>
      <c r="B1003">
        <v>0.119256339</v>
      </c>
      <c r="C1003">
        <v>0.13848258399999999</v>
      </c>
      <c r="D1003" t="s">
        <v>11</v>
      </c>
      <c r="E1003">
        <v>2.3978668939999999</v>
      </c>
      <c r="F1003">
        <v>1</v>
      </c>
      <c r="G1003" s="1">
        <v>0.68896170199999995</v>
      </c>
    </row>
    <row r="1004" spans="1:7" x14ac:dyDescent="0.25">
      <c r="A1004">
        <v>4</v>
      </c>
      <c r="B1004">
        <v>5.6474877269999997</v>
      </c>
      <c r="C1004">
        <v>0.41460772600000001</v>
      </c>
      <c r="D1004" t="s">
        <v>9</v>
      </c>
      <c r="E1004">
        <v>1.9058473069999999</v>
      </c>
      <c r="F1004">
        <v>3</v>
      </c>
      <c r="G1004" s="1">
        <v>1</v>
      </c>
    </row>
    <row r="1005" spans="1:7" x14ac:dyDescent="0.25">
      <c r="A1005">
        <v>4</v>
      </c>
      <c r="B1005">
        <v>5.9823634119999998</v>
      </c>
      <c r="C1005">
        <v>0.58168276900000004</v>
      </c>
      <c r="D1005" t="s">
        <v>10</v>
      </c>
      <c r="E1005">
        <v>9.5964027880000007</v>
      </c>
      <c r="F1005">
        <v>2</v>
      </c>
      <c r="G1005" s="1">
        <v>1</v>
      </c>
    </row>
    <row r="1006" spans="1:7" x14ac:dyDescent="0.25">
      <c r="A1006">
        <v>5</v>
      </c>
      <c r="B1006">
        <v>2.7207376330000002</v>
      </c>
      <c r="C1006">
        <v>0.197094186</v>
      </c>
      <c r="D1006" t="s">
        <v>9</v>
      </c>
      <c r="E1006">
        <v>3.0661904820000001</v>
      </c>
      <c r="F1006">
        <v>2</v>
      </c>
      <c r="G1006" s="1">
        <v>1</v>
      </c>
    </row>
    <row r="1007" spans="1:7" x14ac:dyDescent="0.25">
      <c r="A1007">
        <v>8</v>
      </c>
      <c r="B1007">
        <v>2.5630039830000002</v>
      </c>
      <c r="C1007">
        <v>0.22978676000000001</v>
      </c>
      <c r="D1007" t="s">
        <v>7</v>
      </c>
      <c r="E1007">
        <v>3.557578956</v>
      </c>
      <c r="F1007">
        <v>0</v>
      </c>
      <c r="G1007" s="1">
        <v>1</v>
      </c>
    </row>
    <row r="1008" spans="1:7" x14ac:dyDescent="0.25">
      <c r="A1008">
        <v>6</v>
      </c>
      <c r="B1008">
        <v>5.0318701140000002</v>
      </c>
      <c r="C1008">
        <v>0.43905201700000002</v>
      </c>
      <c r="D1008" t="s">
        <v>7</v>
      </c>
      <c r="E1008">
        <v>7.6272493700000004</v>
      </c>
      <c r="F1008">
        <v>2</v>
      </c>
      <c r="G1008" s="1">
        <v>1</v>
      </c>
    </row>
    <row r="1009" spans="1:7" x14ac:dyDescent="0.25">
      <c r="A1009">
        <v>3</v>
      </c>
      <c r="B1009">
        <v>4.6296804570000001</v>
      </c>
      <c r="C1009">
        <v>0.39322701100000002</v>
      </c>
      <c r="D1009" t="s">
        <v>7</v>
      </c>
      <c r="E1009">
        <v>4.892272825</v>
      </c>
      <c r="F1009">
        <v>4</v>
      </c>
      <c r="G1009" s="1">
        <v>1</v>
      </c>
    </row>
    <row r="1010" spans="1:7" x14ac:dyDescent="0.25">
      <c r="A1010">
        <v>5</v>
      </c>
      <c r="B1010">
        <v>6.6247026680000003</v>
      </c>
      <c r="C1010">
        <v>9.8973552000000006E-2</v>
      </c>
      <c r="D1010" t="s">
        <v>11</v>
      </c>
      <c r="E1010">
        <v>3.697820895</v>
      </c>
      <c r="F1010">
        <v>2</v>
      </c>
      <c r="G1010" s="1">
        <v>1</v>
      </c>
    </row>
    <row r="1011" spans="1:7" x14ac:dyDescent="0.25">
      <c r="A1011">
        <v>6</v>
      </c>
      <c r="B1011">
        <v>2.4138955489999998</v>
      </c>
      <c r="C1011">
        <v>0.32381373699999999</v>
      </c>
      <c r="D1011" t="s">
        <v>7</v>
      </c>
      <c r="E1011">
        <v>8.4943694589999996</v>
      </c>
      <c r="F1011">
        <v>2</v>
      </c>
      <c r="G1011" s="1">
        <v>0</v>
      </c>
    </row>
    <row r="1012" spans="1:7" x14ac:dyDescent="0.25">
      <c r="A1012">
        <v>3</v>
      </c>
      <c r="B1012">
        <v>10.29315418</v>
      </c>
      <c r="C1012">
        <v>4.5468841000000003E-2</v>
      </c>
      <c r="D1012" t="s">
        <v>7</v>
      </c>
      <c r="E1012">
        <v>2.5844865420000001</v>
      </c>
      <c r="F1012">
        <v>2</v>
      </c>
      <c r="G1012" s="1">
        <v>0</v>
      </c>
    </row>
    <row r="1013" spans="1:7" x14ac:dyDescent="0.25">
      <c r="A1013">
        <v>8</v>
      </c>
      <c r="B1013">
        <v>16.67657801</v>
      </c>
      <c r="C1013">
        <v>0.45711391699999998</v>
      </c>
      <c r="D1013" t="s">
        <v>7</v>
      </c>
      <c r="E1013">
        <v>4.6452587940000001</v>
      </c>
      <c r="F1013">
        <v>3</v>
      </c>
      <c r="G1013" s="1">
        <v>0</v>
      </c>
    </row>
    <row r="1014" spans="1:7" x14ac:dyDescent="0.25">
      <c r="A1014">
        <v>8</v>
      </c>
      <c r="B1014">
        <v>0.37174344300000001</v>
      </c>
      <c r="C1014">
        <v>0.179978638</v>
      </c>
      <c r="D1014" t="s">
        <v>9</v>
      </c>
      <c r="E1014">
        <v>2.5272739020000001</v>
      </c>
      <c r="F1014">
        <v>4</v>
      </c>
      <c r="G1014" s="1">
        <v>0</v>
      </c>
    </row>
    <row r="1015" spans="1:7" x14ac:dyDescent="0.25">
      <c r="A1015">
        <v>5</v>
      </c>
      <c r="B1015">
        <v>5.6822489950000001</v>
      </c>
      <c r="C1015">
        <v>0.42439543299999999</v>
      </c>
      <c r="D1015" t="s">
        <v>7</v>
      </c>
      <c r="E1015">
        <v>7.6525412749999999</v>
      </c>
      <c r="F1015">
        <v>4</v>
      </c>
      <c r="G1015" s="1">
        <v>0</v>
      </c>
    </row>
    <row r="1016" spans="1:7" x14ac:dyDescent="0.25">
      <c r="A1016">
        <v>4</v>
      </c>
      <c r="B1016">
        <v>2.0783752780000002</v>
      </c>
      <c r="C1016">
        <v>0.129775424</v>
      </c>
      <c r="D1016" t="s">
        <v>7</v>
      </c>
      <c r="E1016">
        <v>3.899837754</v>
      </c>
      <c r="F1016">
        <v>1</v>
      </c>
      <c r="G1016" s="1">
        <v>0</v>
      </c>
    </row>
    <row r="1017" spans="1:7" x14ac:dyDescent="0.25">
      <c r="A1017">
        <v>2</v>
      </c>
      <c r="B1017">
        <v>1.4709439499999999</v>
      </c>
      <c r="C1017">
        <v>0.26722394700000002</v>
      </c>
      <c r="D1017" t="s">
        <v>9</v>
      </c>
      <c r="E1017">
        <v>0.16222419699999999</v>
      </c>
      <c r="F1017">
        <v>2</v>
      </c>
      <c r="G1017" s="1">
        <v>0</v>
      </c>
    </row>
    <row r="1018" spans="1:7" x14ac:dyDescent="0.25">
      <c r="A1018">
        <v>6</v>
      </c>
      <c r="B1018">
        <v>2.848552352</v>
      </c>
      <c r="C1018">
        <v>0.10468919</v>
      </c>
      <c r="D1018" t="s">
        <v>8</v>
      </c>
      <c r="E1018">
        <v>2.3200799860000001</v>
      </c>
      <c r="F1018">
        <v>6</v>
      </c>
      <c r="G1018" s="1">
        <v>0</v>
      </c>
    </row>
    <row r="1019" spans="1:7" x14ac:dyDescent="0.25">
      <c r="A1019">
        <v>5</v>
      </c>
      <c r="B1019">
        <v>0.17277788299999999</v>
      </c>
      <c r="C1019">
        <v>0.12984853199999999</v>
      </c>
      <c r="D1019" t="s">
        <v>7</v>
      </c>
      <c r="E1019">
        <v>7.274261675</v>
      </c>
      <c r="F1019">
        <v>6</v>
      </c>
      <c r="G1019" s="1">
        <v>0</v>
      </c>
    </row>
    <row r="1020" spans="1:7" x14ac:dyDescent="0.25">
      <c r="A1020">
        <v>6</v>
      </c>
      <c r="B1020">
        <v>2.11846091</v>
      </c>
      <c r="C1020">
        <v>0.121329561</v>
      </c>
      <c r="D1020" t="s">
        <v>9</v>
      </c>
      <c r="E1020">
        <v>0.62143937999999999</v>
      </c>
      <c r="F1020">
        <v>2</v>
      </c>
      <c r="G1020" s="1">
        <v>1</v>
      </c>
    </row>
    <row r="1021" spans="1:7" x14ac:dyDescent="0.25">
      <c r="A1021">
        <v>7</v>
      </c>
      <c r="B1021">
        <v>6.1412848200000001</v>
      </c>
      <c r="C1021">
        <v>0.14848136200000001</v>
      </c>
      <c r="D1021" t="s">
        <v>7</v>
      </c>
      <c r="E1021">
        <v>2.4297401189999999</v>
      </c>
      <c r="F1021">
        <v>4</v>
      </c>
      <c r="G1021" s="1">
        <v>1</v>
      </c>
    </row>
    <row r="1022" spans="1:7" x14ac:dyDescent="0.25">
      <c r="A1022">
        <v>3</v>
      </c>
      <c r="B1022">
        <v>0.72034088100000004</v>
      </c>
      <c r="C1022">
        <v>0.45462002699999998</v>
      </c>
      <c r="D1022" t="s">
        <v>10</v>
      </c>
      <c r="E1022">
        <v>0.59721095700000004</v>
      </c>
      <c r="F1022">
        <v>2</v>
      </c>
      <c r="G1022" s="1">
        <v>0.59544575200000005</v>
      </c>
    </row>
    <row r="1023" spans="1:7" x14ac:dyDescent="0.25">
      <c r="A1023">
        <v>9</v>
      </c>
      <c r="B1023">
        <v>1.667416118</v>
      </c>
      <c r="C1023">
        <v>0.23346322999999999</v>
      </c>
      <c r="D1023" t="s">
        <v>7</v>
      </c>
      <c r="E1023">
        <v>0.66872780200000004</v>
      </c>
      <c r="F1023">
        <v>0</v>
      </c>
      <c r="G1023" s="1">
        <v>1</v>
      </c>
    </row>
    <row r="1024" spans="1:7" x14ac:dyDescent="0.25">
      <c r="A1024">
        <v>2</v>
      </c>
      <c r="B1024">
        <v>8.4143881749999991</v>
      </c>
      <c r="C1024">
        <v>0.28662362200000002</v>
      </c>
      <c r="D1024" t="s">
        <v>10</v>
      </c>
      <c r="E1024">
        <v>1.490851817</v>
      </c>
      <c r="F1024">
        <v>0</v>
      </c>
      <c r="G1024" s="1">
        <v>1</v>
      </c>
    </row>
    <row r="1025" spans="1:7" x14ac:dyDescent="0.25">
      <c r="A1025">
        <v>0</v>
      </c>
      <c r="B1025">
        <v>1.678807513</v>
      </c>
      <c r="C1025">
        <v>0.22847490200000001</v>
      </c>
      <c r="D1025" t="s">
        <v>10</v>
      </c>
      <c r="E1025">
        <v>4.3553364859999997</v>
      </c>
      <c r="F1025">
        <v>5</v>
      </c>
      <c r="G1025" s="1">
        <v>1</v>
      </c>
    </row>
    <row r="1026" spans="1:7" x14ac:dyDescent="0.25">
      <c r="A1026">
        <v>6</v>
      </c>
      <c r="B1026">
        <v>1.331219326</v>
      </c>
      <c r="C1026">
        <v>5.5464582999999998E-2</v>
      </c>
      <c r="D1026" t="s">
        <v>8</v>
      </c>
      <c r="E1026">
        <v>1.3036760629999999</v>
      </c>
      <c r="F1026">
        <v>1</v>
      </c>
      <c r="G1026" s="1">
        <v>0.923644091</v>
      </c>
    </row>
    <row r="1027" spans="1:7" x14ac:dyDescent="0.25">
      <c r="A1027">
        <v>4</v>
      </c>
      <c r="B1027">
        <v>1.7423317650000001</v>
      </c>
      <c r="C1027">
        <v>0.38056900500000002</v>
      </c>
      <c r="D1027" t="s">
        <v>7</v>
      </c>
      <c r="E1027">
        <v>11.52798876</v>
      </c>
      <c r="F1027">
        <v>2</v>
      </c>
      <c r="G1027" s="1">
        <v>1</v>
      </c>
    </row>
    <row r="1028" spans="1:7" x14ac:dyDescent="0.25">
      <c r="A1028">
        <v>6</v>
      </c>
      <c r="B1028">
        <v>2.198489264</v>
      </c>
      <c r="C1028">
        <v>0.53126083899999998</v>
      </c>
      <c r="D1028" t="s">
        <v>9</v>
      </c>
      <c r="E1028">
        <v>4.8476269890000001</v>
      </c>
      <c r="F1028">
        <v>0</v>
      </c>
      <c r="G1028" s="1">
        <v>1</v>
      </c>
    </row>
    <row r="1029" spans="1:7" x14ac:dyDescent="0.25">
      <c r="A1029">
        <v>4</v>
      </c>
      <c r="B1029">
        <v>2.9989464589999999</v>
      </c>
      <c r="C1029">
        <v>0.17811253399999999</v>
      </c>
      <c r="D1029" t="s">
        <v>7</v>
      </c>
      <c r="E1029">
        <v>3.646858763</v>
      </c>
      <c r="F1029">
        <v>1</v>
      </c>
      <c r="G1029" s="1">
        <v>1</v>
      </c>
    </row>
    <row r="1030" spans="1:7" x14ac:dyDescent="0.25">
      <c r="A1030">
        <v>5</v>
      </c>
      <c r="B1030">
        <v>4.8387237919999997</v>
      </c>
      <c r="C1030">
        <v>6.0373568000000002E-2</v>
      </c>
      <c r="D1030" t="s">
        <v>8</v>
      </c>
      <c r="E1030">
        <v>1.0631686250000001</v>
      </c>
      <c r="F1030">
        <v>2</v>
      </c>
      <c r="G1030" s="1">
        <v>1</v>
      </c>
    </row>
    <row r="1031" spans="1:7" x14ac:dyDescent="0.25">
      <c r="A1031">
        <v>2</v>
      </c>
      <c r="B1031">
        <v>1.8049995489999999</v>
      </c>
      <c r="C1031">
        <v>0.16509441799999999</v>
      </c>
      <c r="D1031" t="s">
        <v>8</v>
      </c>
      <c r="E1031">
        <v>0.74266565100000004</v>
      </c>
      <c r="F1031">
        <v>0</v>
      </c>
      <c r="G1031" s="1">
        <v>0.50674714099999996</v>
      </c>
    </row>
    <row r="1032" spans="1:7" x14ac:dyDescent="0.25">
      <c r="A1032">
        <v>5</v>
      </c>
      <c r="B1032">
        <v>5.102701938</v>
      </c>
      <c r="C1032">
        <v>0.30423534899999999</v>
      </c>
      <c r="D1032" t="s">
        <v>10</v>
      </c>
      <c r="E1032">
        <v>2.9195322269999999</v>
      </c>
      <c r="F1032">
        <v>4</v>
      </c>
      <c r="G1032" s="1">
        <v>1</v>
      </c>
    </row>
    <row r="1033" spans="1:7" x14ac:dyDescent="0.25">
      <c r="A1033">
        <v>4</v>
      </c>
      <c r="B1033">
        <v>2.2889111560000002</v>
      </c>
      <c r="C1033">
        <v>8.5170051999999996E-2</v>
      </c>
      <c r="D1033" t="s">
        <v>11</v>
      </c>
      <c r="E1033">
        <v>10.483249020000001</v>
      </c>
      <c r="F1033">
        <v>1</v>
      </c>
      <c r="G1033" s="1">
        <v>1</v>
      </c>
    </row>
    <row r="1034" spans="1:7" x14ac:dyDescent="0.25">
      <c r="A1034">
        <v>3</v>
      </c>
      <c r="B1034">
        <v>1.2396474989999999</v>
      </c>
      <c r="C1034">
        <v>0.46809268999999998</v>
      </c>
      <c r="D1034" t="s">
        <v>9</v>
      </c>
      <c r="E1034">
        <v>1.314910238</v>
      </c>
      <c r="F1034">
        <v>2</v>
      </c>
      <c r="G1034" s="1">
        <v>0.79108088799999998</v>
      </c>
    </row>
    <row r="1035" spans="1:7" x14ac:dyDescent="0.25">
      <c r="A1035">
        <v>5</v>
      </c>
      <c r="B1035">
        <v>3.2184023239999999</v>
      </c>
      <c r="C1035">
        <v>0.15923628400000001</v>
      </c>
      <c r="D1035" t="s">
        <v>9</v>
      </c>
      <c r="E1035">
        <v>0.96339562199999995</v>
      </c>
      <c r="F1035">
        <v>1</v>
      </c>
      <c r="G1035" s="1">
        <v>1</v>
      </c>
    </row>
    <row r="1036" spans="1:7" x14ac:dyDescent="0.25">
      <c r="A1036">
        <v>3</v>
      </c>
      <c r="B1036">
        <v>3.7945913409999998</v>
      </c>
      <c r="C1036">
        <v>6.5399361000000003E-2</v>
      </c>
      <c r="D1036" t="s">
        <v>7</v>
      </c>
      <c r="E1036">
        <v>6.7257618619999997</v>
      </c>
      <c r="F1036">
        <v>2</v>
      </c>
      <c r="G1036" s="1">
        <v>1</v>
      </c>
    </row>
    <row r="1037" spans="1:7" x14ac:dyDescent="0.25">
      <c r="A1037">
        <v>3</v>
      </c>
      <c r="B1037">
        <v>2.449668623</v>
      </c>
      <c r="C1037">
        <v>7.3266407000000006E-2</v>
      </c>
      <c r="D1037" t="s">
        <v>9</v>
      </c>
      <c r="E1037">
        <v>6.5884572639999996</v>
      </c>
      <c r="F1037">
        <v>2</v>
      </c>
      <c r="G1037" s="1">
        <v>1</v>
      </c>
    </row>
    <row r="1038" spans="1:7" x14ac:dyDescent="0.25">
      <c r="A1038">
        <v>4</v>
      </c>
      <c r="B1038">
        <v>0.17484233900000001</v>
      </c>
      <c r="C1038">
        <v>0.303130607</v>
      </c>
      <c r="D1038" t="s">
        <v>11</v>
      </c>
      <c r="E1038">
        <v>4.1417504960000002</v>
      </c>
      <c r="F1038">
        <v>3</v>
      </c>
      <c r="G1038" s="1">
        <v>1</v>
      </c>
    </row>
    <row r="1039" spans="1:7" x14ac:dyDescent="0.25">
      <c r="A1039">
        <v>8</v>
      </c>
      <c r="B1039">
        <v>0.55856542200000003</v>
      </c>
      <c r="C1039">
        <v>0.22559342099999999</v>
      </c>
      <c r="D1039" t="s">
        <v>10</v>
      </c>
      <c r="E1039">
        <v>2.1944381919999998</v>
      </c>
      <c r="F1039">
        <v>1</v>
      </c>
      <c r="G1039" s="1">
        <v>1</v>
      </c>
    </row>
    <row r="1040" spans="1:7" x14ac:dyDescent="0.25">
      <c r="A1040">
        <v>5</v>
      </c>
      <c r="B1040">
        <v>1.007667648</v>
      </c>
      <c r="C1040">
        <v>0.19726692700000001</v>
      </c>
      <c r="D1040" t="s">
        <v>9</v>
      </c>
      <c r="E1040">
        <v>4.9803151200000002</v>
      </c>
      <c r="F1040">
        <v>2</v>
      </c>
      <c r="G1040" s="1">
        <v>1</v>
      </c>
    </row>
    <row r="1041" spans="1:7" x14ac:dyDescent="0.25">
      <c r="A1041">
        <v>4</v>
      </c>
      <c r="B1041">
        <v>0.99647222199999996</v>
      </c>
      <c r="C1041">
        <v>0.39730072599999999</v>
      </c>
      <c r="D1041" t="s">
        <v>8</v>
      </c>
      <c r="E1041">
        <v>0.95786463300000002</v>
      </c>
      <c r="F1041">
        <v>0</v>
      </c>
      <c r="G1041" s="1">
        <v>1</v>
      </c>
    </row>
    <row r="1042" spans="1:7" x14ac:dyDescent="0.25">
      <c r="A1042">
        <v>4</v>
      </c>
      <c r="B1042">
        <v>3.3572483630000001</v>
      </c>
      <c r="C1042">
        <v>0.345073138</v>
      </c>
      <c r="D1042" t="s">
        <v>8</v>
      </c>
      <c r="E1042">
        <v>3.6857388430000002</v>
      </c>
      <c r="F1042">
        <v>1</v>
      </c>
      <c r="G1042" s="1">
        <v>1</v>
      </c>
    </row>
    <row r="1043" spans="1:7" x14ac:dyDescent="0.25">
      <c r="A1043">
        <v>4</v>
      </c>
      <c r="B1043">
        <v>5.5557258999999998E-2</v>
      </c>
      <c r="C1043">
        <v>0.32453167900000002</v>
      </c>
      <c r="D1043" t="s">
        <v>9</v>
      </c>
      <c r="E1043">
        <v>0.58971578199999997</v>
      </c>
      <c r="F1043">
        <v>0</v>
      </c>
      <c r="G1043" s="1">
        <v>0.70569129500000005</v>
      </c>
    </row>
    <row r="1044" spans="1:7" x14ac:dyDescent="0.25">
      <c r="A1044">
        <v>4</v>
      </c>
      <c r="B1044">
        <v>4.2278511329999997</v>
      </c>
      <c r="C1044">
        <v>0.246449058</v>
      </c>
      <c r="D1044" t="s">
        <v>7</v>
      </c>
      <c r="E1044">
        <v>3.506291891</v>
      </c>
      <c r="F1044">
        <v>4</v>
      </c>
      <c r="G1044" s="1">
        <v>1</v>
      </c>
    </row>
    <row r="1045" spans="1:7" x14ac:dyDescent="0.25">
      <c r="A1045">
        <v>7</v>
      </c>
      <c r="B1045">
        <v>0.92505252100000002</v>
      </c>
      <c r="C1045">
        <v>0.44742053599999998</v>
      </c>
      <c r="D1045" t="s">
        <v>11</v>
      </c>
      <c r="E1045">
        <v>6.8814340539999996</v>
      </c>
      <c r="F1045">
        <v>2</v>
      </c>
      <c r="G1045" s="1">
        <v>1</v>
      </c>
    </row>
    <row r="1046" spans="1:7" x14ac:dyDescent="0.25">
      <c r="A1046">
        <v>8</v>
      </c>
      <c r="B1046">
        <v>1.113286029</v>
      </c>
      <c r="C1046">
        <v>0.1402389</v>
      </c>
      <c r="D1046" t="s">
        <v>9</v>
      </c>
      <c r="E1046">
        <v>10.689361399999999</v>
      </c>
      <c r="F1046">
        <v>1</v>
      </c>
      <c r="G1046" s="1">
        <v>1</v>
      </c>
    </row>
    <row r="1047" spans="1:7" x14ac:dyDescent="0.25">
      <c r="A1047">
        <v>7</v>
      </c>
      <c r="B1047">
        <v>2.2517558069999999</v>
      </c>
      <c r="C1047">
        <v>0.18231298000000001</v>
      </c>
      <c r="D1047" t="s">
        <v>7</v>
      </c>
      <c r="E1047">
        <v>2.283395573</v>
      </c>
      <c r="F1047">
        <v>5</v>
      </c>
      <c r="G1047" s="1">
        <v>1</v>
      </c>
    </row>
    <row r="1048" spans="1:7" x14ac:dyDescent="0.25">
      <c r="A1048">
        <v>3</v>
      </c>
      <c r="B1048">
        <v>0.72975409899999999</v>
      </c>
      <c r="C1048">
        <v>0.60681496400000001</v>
      </c>
      <c r="D1048" t="s">
        <v>7</v>
      </c>
      <c r="E1048">
        <v>4.3274568450000004</v>
      </c>
      <c r="F1048">
        <v>1</v>
      </c>
      <c r="G1048" s="1">
        <v>1</v>
      </c>
    </row>
    <row r="1049" spans="1:7" x14ac:dyDescent="0.25">
      <c r="A1049">
        <v>6</v>
      </c>
      <c r="B1049">
        <v>6.474709238</v>
      </c>
      <c r="C1049">
        <v>0.175748559</v>
      </c>
      <c r="D1049" t="s">
        <v>10</v>
      </c>
      <c r="E1049">
        <v>1.9987571209999999</v>
      </c>
      <c r="F1049">
        <v>3</v>
      </c>
      <c r="G1049" s="1">
        <v>0</v>
      </c>
    </row>
    <row r="1050" spans="1:7" x14ac:dyDescent="0.25">
      <c r="A1050">
        <v>6</v>
      </c>
      <c r="B1050">
        <v>0.267702997</v>
      </c>
      <c r="C1050">
        <v>0.60674410599999995</v>
      </c>
      <c r="D1050" t="s">
        <v>7</v>
      </c>
      <c r="E1050">
        <v>5.0518535660000001</v>
      </c>
      <c r="F1050">
        <v>2</v>
      </c>
      <c r="G1050" s="1">
        <v>0</v>
      </c>
    </row>
    <row r="1051" spans="1:7" x14ac:dyDescent="0.25">
      <c r="A1051">
        <v>4</v>
      </c>
      <c r="B1051">
        <v>1.7630247699999999</v>
      </c>
      <c r="C1051">
        <v>6.7290678000000007E-2</v>
      </c>
      <c r="D1051" t="s">
        <v>11</v>
      </c>
      <c r="E1051">
        <v>6.3568470030000004</v>
      </c>
      <c r="F1051">
        <v>1</v>
      </c>
      <c r="G1051" s="1">
        <v>0</v>
      </c>
    </row>
    <row r="1052" spans="1:7" x14ac:dyDescent="0.25">
      <c r="A1052">
        <v>6</v>
      </c>
      <c r="B1052">
        <v>5.6798275379999996</v>
      </c>
      <c r="C1052">
        <v>0.21605939900000001</v>
      </c>
      <c r="D1052" t="s">
        <v>8</v>
      </c>
      <c r="E1052">
        <v>4.9992692630000004</v>
      </c>
      <c r="F1052">
        <v>1</v>
      </c>
      <c r="G1052" s="1">
        <v>0</v>
      </c>
    </row>
    <row r="1053" spans="1:7" x14ac:dyDescent="0.25">
      <c r="A1053">
        <v>9</v>
      </c>
      <c r="B1053">
        <v>2.8701188520000001</v>
      </c>
      <c r="C1053">
        <v>0.54450181799999997</v>
      </c>
      <c r="D1053" t="s">
        <v>11</v>
      </c>
      <c r="E1053">
        <v>2.070945354</v>
      </c>
      <c r="F1053">
        <v>3</v>
      </c>
      <c r="G1053" s="1">
        <v>0</v>
      </c>
    </row>
    <row r="1054" spans="1:7" x14ac:dyDescent="0.25">
      <c r="A1054">
        <v>6</v>
      </c>
      <c r="B1054">
        <v>1.0373301340000001</v>
      </c>
      <c r="C1054">
        <v>0.210745877</v>
      </c>
      <c r="D1054" t="s">
        <v>9</v>
      </c>
      <c r="E1054">
        <v>1.471940842</v>
      </c>
      <c r="F1054">
        <v>2</v>
      </c>
      <c r="G1054" s="1">
        <v>0</v>
      </c>
    </row>
    <row r="1055" spans="1:7" x14ac:dyDescent="0.25">
      <c r="A1055">
        <v>4</v>
      </c>
      <c r="B1055">
        <v>1.6381162149999999</v>
      </c>
      <c r="C1055">
        <v>0.42838953400000002</v>
      </c>
      <c r="D1055" t="s">
        <v>11</v>
      </c>
      <c r="E1055">
        <v>1.6827438560000001</v>
      </c>
      <c r="F1055">
        <v>0</v>
      </c>
      <c r="G1055" s="1">
        <v>0</v>
      </c>
    </row>
    <row r="1056" spans="1:7" x14ac:dyDescent="0.25">
      <c r="A1056">
        <v>6</v>
      </c>
      <c r="B1056">
        <v>3.6796204289999999</v>
      </c>
      <c r="C1056">
        <v>0.40458780100000002</v>
      </c>
      <c r="D1056" t="s">
        <v>9</v>
      </c>
      <c r="E1056">
        <v>3.5015750040000002</v>
      </c>
      <c r="F1056">
        <v>1</v>
      </c>
      <c r="G1056" s="1">
        <v>0</v>
      </c>
    </row>
    <row r="1057" spans="1:7" x14ac:dyDescent="0.25">
      <c r="A1057">
        <v>7</v>
      </c>
      <c r="B1057">
        <v>10.864867520000001</v>
      </c>
      <c r="C1057">
        <v>0.143225202</v>
      </c>
      <c r="D1057" t="s">
        <v>7</v>
      </c>
      <c r="E1057">
        <v>0.87633414799999998</v>
      </c>
      <c r="F1057">
        <v>0</v>
      </c>
      <c r="G1057" s="1">
        <v>0</v>
      </c>
    </row>
    <row r="1058" spans="1:7" x14ac:dyDescent="0.25">
      <c r="A1058">
        <v>4</v>
      </c>
      <c r="B1058">
        <v>6.7086711570000004</v>
      </c>
      <c r="C1058">
        <v>4.2960852000000001E-2</v>
      </c>
      <c r="D1058" t="s">
        <v>10</v>
      </c>
      <c r="E1058">
        <v>2.2454094379999998</v>
      </c>
      <c r="F1058">
        <v>2</v>
      </c>
      <c r="G1058" s="1">
        <v>0</v>
      </c>
    </row>
    <row r="1059" spans="1:7" x14ac:dyDescent="0.25">
      <c r="A1059">
        <v>3</v>
      </c>
      <c r="B1059">
        <v>1.2576249829999999</v>
      </c>
      <c r="C1059">
        <v>0.21968507000000001</v>
      </c>
      <c r="D1059" t="s">
        <v>9</v>
      </c>
      <c r="E1059">
        <v>4.9166524430000003</v>
      </c>
      <c r="F1059">
        <v>2</v>
      </c>
      <c r="G1059" s="1">
        <v>0</v>
      </c>
    </row>
    <row r="1060" spans="1:7" x14ac:dyDescent="0.25">
      <c r="A1060">
        <v>4</v>
      </c>
      <c r="B1060">
        <v>18.9563734</v>
      </c>
      <c r="C1060">
        <v>0.36426726599999998</v>
      </c>
      <c r="D1060" t="s">
        <v>11</v>
      </c>
      <c r="E1060">
        <v>4.0513248109999997</v>
      </c>
      <c r="F1060">
        <v>2</v>
      </c>
      <c r="G1060" s="1">
        <v>0</v>
      </c>
    </row>
    <row r="1061" spans="1:7" x14ac:dyDescent="0.25">
      <c r="A1061">
        <v>5</v>
      </c>
      <c r="B1061">
        <v>1.0532458E-2</v>
      </c>
      <c r="C1061">
        <v>0.23823378100000001</v>
      </c>
      <c r="D1061" t="s">
        <v>9</v>
      </c>
      <c r="E1061">
        <v>1.2414650819999999</v>
      </c>
      <c r="F1061">
        <v>3</v>
      </c>
      <c r="G1061" s="1">
        <v>0</v>
      </c>
    </row>
    <row r="1062" spans="1:7" x14ac:dyDescent="0.25">
      <c r="A1062">
        <v>3</v>
      </c>
      <c r="B1062">
        <v>8.4055911999999997E-2</v>
      </c>
      <c r="C1062">
        <v>0.21792652200000001</v>
      </c>
      <c r="D1062" t="s">
        <v>7</v>
      </c>
      <c r="E1062">
        <v>6.4370251249999999</v>
      </c>
      <c r="F1062">
        <v>4</v>
      </c>
      <c r="G1062" s="1">
        <v>0</v>
      </c>
    </row>
    <row r="1063" spans="1:7" x14ac:dyDescent="0.25">
      <c r="A1063">
        <v>5</v>
      </c>
      <c r="B1063">
        <v>5.2090965909999998</v>
      </c>
      <c r="C1063">
        <v>3.9905900000000001E-2</v>
      </c>
      <c r="D1063" t="s">
        <v>10</v>
      </c>
      <c r="E1063">
        <v>2.9079529919999998</v>
      </c>
      <c r="F1063">
        <v>2</v>
      </c>
      <c r="G1063" s="1">
        <v>0</v>
      </c>
    </row>
    <row r="1064" spans="1:7" x14ac:dyDescent="0.25">
      <c r="A1064">
        <v>3</v>
      </c>
      <c r="B1064">
        <v>0.66741640599999996</v>
      </c>
      <c r="C1064">
        <v>0.30357961500000002</v>
      </c>
      <c r="D1064" t="s">
        <v>8</v>
      </c>
      <c r="E1064">
        <v>7.6023107919999999</v>
      </c>
      <c r="F1064">
        <v>2</v>
      </c>
      <c r="G1064" s="1">
        <v>0</v>
      </c>
    </row>
    <row r="1065" spans="1:7" x14ac:dyDescent="0.25">
      <c r="A1065">
        <v>5</v>
      </c>
      <c r="B1065">
        <v>0.18808232799999999</v>
      </c>
      <c r="C1065">
        <v>0.30926582699999999</v>
      </c>
      <c r="D1065" t="s">
        <v>7</v>
      </c>
      <c r="E1065">
        <v>2.017986756</v>
      </c>
      <c r="F1065">
        <v>3</v>
      </c>
      <c r="G1065" s="1">
        <v>0</v>
      </c>
    </row>
    <row r="1066" spans="1:7" x14ac:dyDescent="0.25">
      <c r="A1066">
        <v>5</v>
      </c>
      <c r="B1066">
        <v>0.81207400100000005</v>
      </c>
      <c r="C1066">
        <v>0.71765127100000004</v>
      </c>
      <c r="D1066" t="s">
        <v>10</v>
      </c>
      <c r="E1066">
        <v>2.1100780239999999</v>
      </c>
      <c r="F1066">
        <v>3</v>
      </c>
      <c r="G1066" s="1">
        <v>0</v>
      </c>
    </row>
    <row r="1067" spans="1:7" x14ac:dyDescent="0.25">
      <c r="A1067">
        <v>5</v>
      </c>
      <c r="B1067">
        <v>1.665901147</v>
      </c>
      <c r="C1067">
        <v>0.43963712599999999</v>
      </c>
      <c r="D1067" t="s">
        <v>11</v>
      </c>
      <c r="E1067">
        <v>6.2977140880000002</v>
      </c>
      <c r="F1067">
        <v>1</v>
      </c>
      <c r="G1067" s="1">
        <v>0</v>
      </c>
    </row>
    <row r="1068" spans="1:7" x14ac:dyDescent="0.25">
      <c r="A1068">
        <v>6</v>
      </c>
      <c r="B1068">
        <v>3.934298461</v>
      </c>
      <c r="C1068">
        <v>0.229546098</v>
      </c>
      <c r="D1068" t="s">
        <v>9</v>
      </c>
      <c r="E1068">
        <v>0.97242801700000003</v>
      </c>
      <c r="F1068">
        <v>0</v>
      </c>
      <c r="G1068" s="1">
        <v>0</v>
      </c>
    </row>
    <row r="1069" spans="1:7" x14ac:dyDescent="0.25">
      <c r="A1069">
        <v>6</v>
      </c>
      <c r="B1069">
        <v>2.9371766749999999</v>
      </c>
      <c r="C1069">
        <v>8.8909189999999999E-2</v>
      </c>
      <c r="D1069" t="s">
        <v>11</v>
      </c>
      <c r="E1069">
        <v>4.9910374400000004</v>
      </c>
      <c r="F1069">
        <v>2</v>
      </c>
      <c r="G1069" s="1">
        <v>0</v>
      </c>
    </row>
    <row r="1070" spans="1:7" x14ac:dyDescent="0.25">
      <c r="A1070">
        <v>6</v>
      </c>
      <c r="B1070">
        <v>0.81393527099999996</v>
      </c>
      <c r="C1070">
        <v>0.23133393499999999</v>
      </c>
      <c r="D1070" t="s">
        <v>7</v>
      </c>
      <c r="E1070">
        <v>0.58479504100000002</v>
      </c>
      <c r="F1070">
        <v>3</v>
      </c>
      <c r="G1070" s="1">
        <v>0</v>
      </c>
    </row>
    <row r="1071" spans="1:7" x14ac:dyDescent="0.25">
      <c r="A1071">
        <v>5</v>
      </c>
      <c r="B1071">
        <v>2.0991286859999998</v>
      </c>
      <c r="C1071">
        <v>0.34200575599999999</v>
      </c>
      <c r="D1071" t="s">
        <v>9</v>
      </c>
      <c r="E1071">
        <v>1.8338637390000001</v>
      </c>
      <c r="F1071">
        <v>1</v>
      </c>
      <c r="G1071" s="1">
        <v>0</v>
      </c>
    </row>
    <row r="1072" spans="1:7" x14ac:dyDescent="0.25">
      <c r="A1072">
        <v>7</v>
      </c>
      <c r="B1072">
        <v>7.8197630870000001</v>
      </c>
      <c r="C1072">
        <v>0.25338790700000002</v>
      </c>
      <c r="D1072" t="s">
        <v>7</v>
      </c>
      <c r="E1072">
        <v>2.3268445139999998</v>
      </c>
      <c r="F1072">
        <v>2</v>
      </c>
      <c r="G1072" s="1">
        <v>0</v>
      </c>
    </row>
    <row r="1073" spans="1:7" x14ac:dyDescent="0.25">
      <c r="A1073">
        <v>3</v>
      </c>
      <c r="B1073">
        <v>5.0623244779999998</v>
      </c>
      <c r="C1073">
        <v>0.38601870900000002</v>
      </c>
      <c r="D1073" t="s">
        <v>9</v>
      </c>
      <c r="E1073">
        <v>4.8072285340000001</v>
      </c>
      <c r="F1073">
        <v>5</v>
      </c>
      <c r="G1073" s="1">
        <v>0</v>
      </c>
    </row>
    <row r="1074" spans="1:7" x14ac:dyDescent="0.25">
      <c r="A1074">
        <v>5</v>
      </c>
      <c r="B1074">
        <v>1.171093132</v>
      </c>
      <c r="C1074">
        <v>0.395937865</v>
      </c>
      <c r="D1074" t="s">
        <v>9</v>
      </c>
      <c r="E1074">
        <v>0.22717621800000001</v>
      </c>
      <c r="F1074">
        <v>5</v>
      </c>
      <c r="G1074" s="1">
        <v>0</v>
      </c>
    </row>
    <row r="1075" spans="1:7" x14ac:dyDescent="0.25">
      <c r="A1075">
        <v>7</v>
      </c>
      <c r="B1075">
        <v>12.096571369999999</v>
      </c>
      <c r="C1075">
        <v>0.35565153199999999</v>
      </c>
      <c r="D1075" t="s">
        <v>8</v>
      </c>
      <c r="E1075">
        <v>5.3205684089999998</v>
      </c>
      <c r="F1075">
        <v>3</v>
      </c>
      <c r="G1075" s="1">
        <v>0</v>
      </c>
    </row>
    <row r="1076" spans="1:7" x14ac:dyDescent="0.25">
      <c r="A1076">
        <v>2</v>
      </c>
      <c r="B1076">
        <v>3.6993851879999999</v>
      </c>
      <c r="C1076">
        <v>0.200005657</v>
      </c>
      <c r="D1076" t="s">
        <v>11</v>
      </c>
      <c r="E1076">
        <v>2.1835599399999999</v>
      </c>
      <c r="F1076">
        <v>4</v>
      </c>
      <c r="G1076" s="1">
        <v>0</v>
      </c>
    </row>
    <row r="1077" spans="1:7" x14ac:dyDescent="0.25">
      <c r="A1077">
        <v>8</v>
      </c>
      <c r="B1077">
        <v>0.193453506</v>
      </c>
      <c r="C1077">
        <v>0.36385072800000001</v>
      </c>
      <c r="D1077" t="s">
        <v>7</v>
      </c>
      <c r="E1077">
        <v>8.1512081320000007</v>
      </c>
      <c r="F1077">
        <v>3</v>
      </c>
      <c r="G1077" s="1">
        <v>0</v>
      </c>
    </row>
    <row r="1078" spans="1:7" x14ac:dyDescent="0.25">
      <c r="A1078">
        <v>4</v>
      </c>
      <c r="B1078">
        <v>0.107381201</v>
      </c>
      <c r="C1078">
        <v>0.45731590900000002</v>
      </c>
      <c r="D1078" t="s">
        <v>8</v>
      </c>
      <c r="E1078">
        <v>1.911817525</v>
      </c>
      <c r="F1078">
        <v>4</v>
      </c>
      <c r="G1078" s="1">
        <v>0</v>
      </c>
    </row>
    <row r="1079" spans="1:7" x14ac:dyDescent="0.25">
      <c r="A1079">
        <v>2</v>
      </c>
      <c r="B1079">
        <v>0.55323984500000001</v>
      </c>
      <c r="C1079">
        <v>0.27086691099999999</v>
      </c>
      <c r="D1079" t="s">
        <v>9</v>
      </c>
      <c r="E1079">
        <v>1.8911027579999999</v>
      </c>
      <c r="F1079">
        <v>4</v>
      </c>
      <c r="G1079" s="1">
        <v>0</v>
      </c>
    </row>
    <row r="1080" spans="1:7" x14ac:dyDescent="0.25">
      <c r="A1080">
        <v>5</v>
      </c>
      <c r="B1080">
        <v>3.9042703680000002</v>
      </c>
      <c r="C1080">
        <v>4.5726324999999998E-2</v>
      </c>
      <c r="D1080" t="s">
        <v>11</v>
      </c>
      <c r="E1080">
        <v>0.83135381600000002</v>
      </c>
      <c r="F1080">
        <v>7</v>
      </c>
      <c r="G1080" s="1">
        <v>0</v>
      </c>
    </row>
    <row r="1081" spans="1:7" x14ac:dyDescent="0.25">
      <c r="A1081">
        <v>5</v>
      </c>
      <c r="B1081">
        <v>0.60906309400000003</v>
      </c>
      <c r="C1081">
        <v>7.9738208000000005E-2</v>
      </c>
      <c r="D1081" t="s">
        <v>7</v>
      </c>
      <c r="E1081">
        <v>3.5924344860000001</v>
      </c>
      <c r="F1081">
        <v>1</v>
      </c>
      <c r="G1081" s="1">
        <v>0</v>
      </c>
    </row>
    <row r="1082" spans="1:7" x14ac:dyDescent="0.25">
      <c r="A1082">
        <v>4</v>
      </c>
      <c r="B1082">
        <v>2.14916617</v>
      </c>
      <c r="C1082">
        <v>0.40545840500000002</v>
      </c>
      <c r="D1082" t="s">
        <v>8</v>
      </c>
      <c r="E1082">
        <v>9.9778154360000002</v>
      </c>
      <c r="F1082">
        <v>2</v>
      </c>
      <c r="G1082" s="1">
        <v>0</v>
      </c>
    </row>
    <row r="1083" spans="1:7" x14ac:dyDescent="0.25">
      <c r="A1083">
        <v>6</v>
      </c>
      <c r="B1083">
        <v>0.29369898500000002</v>
      </c>
      <c r="C1083">
        <v>0.21009253</v>
      </c>
      <c r="D1083" t="s">
        <v>10</v>
      </c>
      <c r="E1083">
        <v>2.6787017990000002</v>
      </c>
      <c r="F1083">
        <v>3</v>
      </c>
      <c r="G1083" s="1">
        <v>0</v>
      </c>
    </row>
    <row r="1084" spans="1:7" x14ac:dyDescent="0.25">
      <c r="A1084">
        <v>8</v>
      </c>
      <c r="B1084">
        <v>7.6106022710000003</v>
      </c>
      <c r="C1084">
        <v>0.67324972800000005</v>
      </c>
      <c r="D1084" t="s">
        <v>8</v>
      </c>
      <c r="E1084">
        <v>3.6767736229999999</v>
      </c>
      <c r="F1084">
        <v>0</v>
      </c>
      <c r="G1084" s="1">
        <v>0</v>
      </c>
    </row>
    <row r="1085" spans="1:7" x14ac:dyDescent="0.25">
      <c r="A1085">
        <v>4</v>
      </c>
      <c r="B1085">
        <v>1.264603355</v>
      </c>
      <c r="C1085">
        <v>8.4013315000000005E-2</v>
      </c>
      <c r="D1085" t="s">
        <v>10</v>
      </c>
      <c r="E1085">
        <v>0.62459010500000001</v>
      </c>
      <c r="F1085">
        <v>3</v>
      </c>
      <c r="G1085" s="1">
        <v>0</v>
      </c>
    </row>
    <row r="1086" spans="1:7" x14ac:dyDescent="0.25">
      <c r="A1086">
        <v>3</v>
      </c>
      <c r="B1086">
        <v>7.1622093920000003</v>
      </c>
      <c r="C1086">
        <v>0.27482247799999998</v>
      </c>
      <c r="D1086" t="s">
        <v>7</v>
      </c>
      <c r="E1086">
        <v>5.2517460949999997</v>
      </c>
      <c r="F1086">
        <v>2</v>
      </c>
      <c r="G1086" s="1">
        <v>0</v>
      </c>
    </row>
    <row r="1087" spans="1:7" x14ac:dyDescent="0.25">
      <c r="A1087">
        <v>6</v>
      </c>
      <c r="B1087">
        <v>8.6944907699999998</v>
      </c>
      <c r="C1087">
        <v>4.0707759000000003E-2</v>
      </c>
      <c r="D1087" t="s">
        <v>8</v>
      </c>
      <c r="E1087">
        <v>2.468613054</v>
      </c>
      <c r="F1087">
        <v>2</v>
      </c>
      <c r="G1087" s="1">
        <v>0</v>
      </c>
    </row>
    <row r="1088" spans="1:7" x14ac:dyDescent="0.25">
      <c r="A1088">
        <v>4</v>
      </c>
      <c r="B1088">
        <v>1.8442514E-2</v>
      </c>
      <c r="C1088">
        <v>0.122493243</v>
      </c>
      <c r="D1088" t="s">
        <v>9</v>
      </c>
      <c r="E1088">
        <v>2.1696415899999999</v>
      </c>
      <c r="F1088">
        <v>1</v>
      </c>
      <c r="G1088" s="1">
        <v>0</v>
      </c>
    </row>
    <row r="1089" spans="1:7" x14ac:dyDescent="0.25">
      <c r="A1089">
        <v>2</v>
      </c>
      <c r="B1089">
        <v>1.8716200940000001</v>
      </c>
      <c r="C1089">
        <v>0.39102177599999999</v>
      </c>
      <c r="D1089" t="s">
        <v>7</v>
      </c>
      <c r="E1089">
        <v>1.559381049</v>
      </c>
      <c r="F1089">
        <v>0</v>
      </c>
      <c r="G1089" s="1">
        <v>0</v>
      </c>
    </row>
    <row r="1090" spans="1:7" x14ac:dyDescent="0.25">
      <c r="A1090">
        <v>3</v>
      </c>
      <c r="B1090">
        <v>7.4895320000000001E-2</v>
      </c>
      <c r="C1090">
        <v>0.48604335999999998</v>
      </c>
      <c r="D1090" t="s">
        <v>11</v>
      </c>
      <c r="E1090">
        <v>1.8762483480000001</v>
      </c>
      <c r="F1090">
        <v>2</v>
      </c>
      <c r="G1090" s="1">
        <v>0</v>
      </c>
    </row>
    <row r="1091" spans="1:7" x14ac:dyDescent="0.25">
      <c r="A1091">
        <v>1</v>
      </c>
      <c r="B1091">
        <v>7.1805757940000001</v>
      </c>
      <c r="C1091">
        <v>0.143488225</v>
      </c>
      <c r="D1091" t="s">
        <v>11</v>
      </c>
      <c r="E1091">
        <v>4.9586745079999996</v>
      </c>
      <c r="F1091">
        <v>2</v>
      </c>
      <c r="G1091" s="1">
        <v>0</v>
      </c>
    </row>
    <row r="1092" spans="1:7" x14ac:dyDescent="0.25">
      <c r="A1092">
        <v>9</v>
      </c>
      <c r="B1092">
        <v>2.1919711529999999</v>
      </c>
      <c r="C1092">
        <v>0.42050191599999998</v>
      </c>
      <c r="D1092" t="s">
        <v>7</v>
      </c>
      <c r="E1092">
        <v>5.9588088849999998</v>
      </c>
      <c r="F1092">
        <v>2</v>
      </c>
      <c r="G1092" s="1">
        <v>0</v>
      </c>
    </row>
    <row r="1093" spans="1:7" x14ac:dyDescent="0.25">
      <c r="A1093">
        <v>5</v>
      </c>
      <c r="B1093">
        <v>0.233703049</v>
      </c>
      <c r="C1093">
        <v>0.44729075699999998</v>
      </c>
      <c r="D1093" t="s">
        <v>7</v>
      </c>
      <c r="E1093">
        <v>0.50804725900000003</v>
      </c>
      <c r="F1093">
        <v>2</v>
      </c>
      <c r="G1093" s="1">
        <v>0</v>
      </c>
    </row>
    <row r="1094" spans="1:7" x14ac:dyDescent="0.25">
      <c r="A1094">
        <v>3</v>
      </c>
      <c r="B1094">
        <v>0.35053438599999998</v>
      </c>
      <c r="C1094">
        <v>0.12328592200000001</v>
      </c>
      <c r="D1094" t="s">
        <v>7</v>
      </c>
      <c r="E1094">
        <v>1.082672114</v>
      </c>
      <c r="F1094">
        <v>2</v>
      </c>
      <c r="G1094" s="1">
        <v>0</v>
      </c>
    </row>
    <row r="1095" spans="1:7" x14ac:dyDescent="0.25">
      <c r="A1095">
        <v>4</v>
      </c>
      <c r="B1095">
        <v>1.451134784</v>
      </c>
      <c r="C1095">
        <v>0.26455387299999999</v>
      </c>
      <c r="D1095" t="s">
        <v>7</v>
      </c>
      <c r="E1095">
        <v>3.4146499870000002</v>
      </c>
      <c r="F1095">
        <v>4</v>
      </c>
      <c r="G1095" s="1">
        <v>0</v>
      </c>
    </row>
    <row r="1096" spans="1:7" x14ac:dyDescent="0.25">
      <c r="A1096">
        <v>3</v>
      </c>
      <c r="B1096">
        <v>8.451964706</v>
      </c>
      <c r="C1096">
        <v>0.64030894699999996</v>
      </c>
      <c r="D1096" t="s">
        <v>7</v>
      </c>
      <c r="E1096">
        <v>1.106803014</v>
      </c>
      <c r="F1096">
        <v>2</v>
      </c>
      <c r="G1096" s="1">
        <v>0</v>
      </c>
    </row>
    <row r="1097" spans="1:7" x14ac:dyDescent="0.25">
      <c r="A1097">
        <v>4</v>
      </c>
      <c r="B1097">
        <v>3.5418349560000002</v>
      </c>
      <c r="C1097">
        <v>0.21473731400000001</v>
      </c>
      <c r="D1097" t="s">
        <v>7</v>
      </c>
      <c r="E1097">
        <v>1.3624445599999999</v>
      </c>
      <c r="F1097">
        <v>3</v>
      </c>
      <c r="G1097" s="1">
        <v>0</v>
      </c>
    </row>
    <row r="1098" spans="1:7" x14ac:dyDescent="0.25">
      <c r="A1098">
        <v>6</v>
      </c>
      <c r="B1098">
        <v>6.0662104189999999</v>
      </c>
      <c r="C1098">
        <v>0.18974432899999999</v>
      </c>
      <c r="D1098" t="s">
        <v>7</v>
      </c>
      <c r="E1098">
        <v>1.635208725</v>
      </c>
      <c r="F1098">
        <v>2</v>
      </c>
      <c r="G1098" s="1">
        <v>0</v>
      </c>
    </row>
    <row r="1099" spans="1:7" x14ac:dyDescent="0.25">
      <c r="A1099">
        <v>4</v>
      </c>
      <c r="B1099">
        <v>1.369280539</v>
      </c>
      <c r="C1099">
        <v>0.30474669999999998</v>
      </c>
      <c r="D1099" t="s">
        <v>10</v>
      </c>
      <c r="E1099">
        <v>4.2974862060000003</v>
      </c>
      <c r="F1099">
        <v>3</v>
      </c>
      <c r="G1099" s="1">
        <v>0</v>
      </c>
    </row>
    <row r="1100" spans="1:7" x14ac:dyDescent="0.25">
      <c r="A1100">
        <v>2</v>
      </c>
      <c r="B1100">
        <v>0.132525642</v>
      </c>
      <c r="C1100">
        <v>8.3217897999999998E-2</v>
      </c>
      <c r="D1100" t="s">
        <v>8</v>
      </c>
      <c r="E1100">
        <v>7.6661130860000002</v>
      </c>
      <c r="F1100">
        <v>1</v>
      </c>
      <c r="G1100" s="1">
        <v>0</v>
      </c>
    </row>
    <row r="1101" spans="1:7" x14ac:dyDescent="0.25">
      <c r="A1101">
        <v>6</v>
      </c>
      <c r="B1101">
        <v>10.98585239</v>
      </c>
      <c r="C1101">
        <v>0.131467261</v>
      </c>
      <c r="D1101" t="s">
        <v>7</v>
      </c>
      <c r="E1101">
        <v>2.7706624199999998</v>
      </c>
      <c r="F1101">
        <v>5</v>
      </c>
      <c r="G1101" s="1">
        <v>1</v>
      </c>
    </row>
    <row r="1102" spans="1:7" x14ac:dyDescent="0.25">
      <c r="A1102">
        <v>3</v>
      </c>
      <c r="B1102">
        <v>5.1966470000000001E-2</v>
      </c>
      <c r="C1102">
        <v>0.42983009300000002</v>
      </c>
      <c r="D1102" t="s">
        <v>10</v>
      </c>
      <c r="E1102">
        <v>3.5109408059999998</v>
      </c>
      <c r="F1102">
        <v>2</v>
      </c>
      <c r="G1102" s="1">
        <v>1</v>
      </c>
    </row>
    <row r="1103" spans="1:7" x14ac:dyDescent="0.25">
      <c r="A1103">
        <v>6</v>
      </c>
      <c r="B1103">
        <v>8.8495047590000002</v>
      </c>
      <c r="C1103">
        <v>0.46940032300000001</v>
      </c>
      <c r="D1103" t="s">
        <v>11</v>
      </c>
      <c r="E1103">
        <v>4.9264397219999996</v>
      </c>
      <c r="F1103">
        <v>1</v>
      </c>
      <c r="G1103" s="1">
        <v>1</v>
      </c>
    </row>
    <row r="1104" spans="1:7" x14ac:dyDescent="0.25">
      <c r="A1104">
        <v>2</v>
      </c>
      <c r="B1104">
        <v>1.3798149989999999</v>
      </c>
      <c r="C1104">
        <v>0.52501441800000004</v>
      </c>
      <c r="D1104" t="s">
        <v>9</v>
      </c>
      <c r="E1104">
        <v>1.658031888</v>
      </c>
      <c r="F1104">
        <v>5</v>
      </c>
      <c r="G1104" s="1">
        <v>1</v>
      </c>
    </row>
    <row r="1105" spans="1:7" x14ac:dyDescent="0.25">
      <c r="A1105">
        <v>8</v>
      </c>
      <c r="B1105">
        <v>3.0424975E-2</v>
      </c>
      <c r="C1105">
        <v>0.23869686300000001</v>
      </c>
      <c r="D1105" t="s">
        <v>9</v>
      </c>
      <c r="E1105">
        <v>4.5996440300000003</v>
      </c>
      <c r="F1105">
        <v>3</v>
      </c>
      <c r="G1105" s="1">
        <v>1</v>
      </c>
    </row>
    <row r="1106" spans="1:7" x14ac:dyDescent="0.25">
      <c r="A1106">
        <v>3</v>
      </c>
      <c r="B1106">
        <v>3.5054041890000001</v>
      </c>
      <c r="C1106">
        <v>0.23290231</v>
      </c>
      <c r="D1106" t="s">
        <v>9</v>
      </c>
      <c r="E1106">
        <v>10.701246879999999</v>
      </c>
      <c r="F1106">
        <v>2</v>
      </c>
      <c r="G1106" s="1">
        <v>1</v>
      </c>
    </row>
    <row r="1107" spans="1:7" x14ac:dyDescent="0.25">
      <c r="A1107">
        <v>6</v>
      </c>
      <c r="B1107">
        <v>11.818229479999999</v>
      </c>
      <c r="C1107">
        <v>0.361720557</v>
      </c>
      <c r="D1107" t="s">
        <v>7</v>
      </c>
      <c r="E1107">
        <v>1.3941912780000001</v>
      </c>
      <c r="F1107">
        <v>2</v>
      </c>
      <c r="G1107" s="1">
        <v>1</v>
      </c>
    </row>
    <row r="1108" spans="1:7" x14ac:dyDescent="0.25">
      <c r="A1108">
        <v>4</v>
      </c>
      <c r="B1108">
        <v>10.11134025</v>
      </c>
      <c r="C1108">
        <v>0.30924665600000001</v>
      </c>
      <c r="D1108" t="s">
        <v>7</v>
      </c>
      <c r="E1108">
        <v>4.3840280949999997</v>
      </c>
      <c r="F1108">
        <v>2</v>
      </c>
      <c r="G1108" s="1">
        <v>0</v>
      </c>
    </row>
    <row r="1109" spans="1:7" x14ac:dyDescent="0.25">
      <c r="A1109">
        <v>5</v>
      </c>
      <c r="B1109">
        <v>0.526408498</v>
      </c>
      <c r="C1109">
        <v>0.43293906199999999</v>
      </c>
      <c r="D1109" t="s">
        <v>9</v>
      </c>
      <c r="E1109">
        <v>3.5299285</v>
      </c>
      <c r="F1109">
        <v>2</v>
      </c>
      <c r="G1109" s="1">
        <v>0</v>
      </c>
    </row>
    <row r="1110" spans="1:7" x14ac:dyDescent="0.25">
      <c r="A1110">
        <v>6</v>
      </c>
      <c r="B1110">
        <v>0.599921437</v>
      </c>
      <c r="C1110">
        <v>0.29868585199999997</v>
      </c>
      <c r="D1110" t="s">
        <v>9</v>
      </c>
      <c r="E1110">
        <v>1.3322058800000001</v>
      </c>
      <c r="F1110">
        <v>3</v>
      </c>
      <c r="G1110" s="1">
        <v>0</v>
      </c>
    </row>
    <row r="1111" spans="1:7" x14ac:dyDescent="0.25">
      <c r="A1111">
        <v>1</v>
      </c>
      <c r="B1111">
        <v>2.5009467000000001</v>
      </c>
      <c r="C1111">
        <v>0.29735421400000001</v>
      </c>
      <c r="D1111" t="s">
        <v>8</v>
      </c>
      <c r="E1111">
        <v>6.1892680159999998</v>
      </c>
      <c r="F1111">
        <v>1</v>
      </c>
      <c r="G1111" s="1">
        <v>0</v>
      </c>
    </row>
    <row r="1112" spans="1:7" x14ac:dyDescent="0.25">
      <c r="A1112">
        <v>5</v>
      </c>
      <c r="B1112">
        <v>3.0425776189999998</v>
      </c>
      <c r="C1112">
        <v>0.12860629600000001</v>
      </c>
      <c r="D1112" t="s">
        <v>7</v>
      </c>
      <c r="E1112">
        <v>2.0002941390000002</v>
      </c>
      <c r="F1112">
        <v>1</v>
      </c>
      <c r="G1112" s="1">
        <v>0</v>
      </c>
    </row>
    <row r="1113" spans="1:7" x14ac:dyDescent="0.25">
      <c r="A1113">
        <v>7</v>
      </c>
      <c r="B1113">
        <v>4.0345120699999999</v>
      </c>
      <c r="C1113">
        <v>8.8984618000000001E-2</v>
      </c>
      <c r="D1113" t="s">
        <v>11</v>
      </c>
      <c r="E1113">
        <v>1.1898351190000001</v>
      </c>
      <c r="F1113">
        <v>2</v>
      </c>
      <c r="G1113" s="1">
        <v>0</v>
      </c>
    </row>
    <row r="1114" spans="1:7" x14ac:dyDescent="0.25">
      <c r="A1114">
        <v>6</v>
      </c>
      <c r="B1114">
        <v>0.59919806200000003</v>
      </c>
      <c r="C1114">
        <v>0.34878996800000001</v>
      </c>
      <c r="D1114" t="s">
        <v>9</v>
      </c>
      <c r="E1114">
        <v>2.1228937320000001</v>
      </c>
      <c r="F1114">
        <v>2</v>
      </c>
      <c r="G1114" s="1">
        <v>0</v>
      </c>
    </row>
    <row r="1115" spans="1:7" x14ac:dyDescent="0.25">
      <c r="A1115">
        <v>6</v>
      </c>
      <c r="B1115">
        <v>9.5830682249999999</v>
      </c>
      <c r="C1115">
        <v>0.218959125</v>
      </c>
      <c r="D1115" t="s">
        <v>10</v>
      </c>
      <c r="E1115">
        <v>4.6807311140000003</v>
      </c>
      <c r="F1115">
        <v>0</v>
      </c>
      <c r="G1115" s="1">
        <v>0</v>
      </c>
    </row>
    <row r="1116" spans="1:7" x14ac:dyDescent="0.25">
      <c r="A1116">
        <v>7</v>
      </c>
      <c r="B1116">
        <v>3.0544658990000002</v>
      </c>
      <c r="C1116">
        <v>9.5085622999999994E-2</v>
      </c>
      <c r="D1116" t="s">
        <v>7</v>
      </c>
      <c r="E1116">
        <v>2.0900784090000002</v>
      </c>
      <c r="F1116">
        <v>3</v>
      </c>
      <c r="G1116" s="1">
        <v>0</v>
      </c>
    </row>
    <row r="1117" spans="1:7" x14ac:dyDescent="0.25">
      <c r="A1117">
        <v>4</v>
      </c>
      <c r="B1117">
        <v>5.6328721919999998</v>
      </c>
      <c r="C1117">
        <v>0.36993954699999998</v>
      </c>
      <c r="D1117" t="s">
        <v>10</v>
      </c>
      <c r="E1117">
        <v>0.30363397800000003</v>
      </c>
      <c r="F1117">
        <v>0</v>
      </c>
      <c r="G1117" s="1">
        <v>0</v>
      </c>
    </row>
    <row r="1118" spans="1:7" x14ac:dyDescent="0.25">
      <c r="A1118">
        <v>3</v>
      </c>
      <c r="B1118">
        <v>2.3300149769999998</v>
      </c>
      <c r="C1118">
        <v>0.59447251999999995</v>
      </c>
      <c r="D1118" t="s">
        <v>8</v>
      </c>
      <c r="E1118">
        <v>10.392568130000001</v>
      </c>
      <c r="F1118">
        <v>0</v>
      </c>
      <c r="G1118" s="1">
        <v>0</v>
      </c>
    </row>
    <row r="1119" spans="1:7" x14ac:dyDescent="0.25">
      <c r="A1119">
        <v>8</v>
      </c>
      <c r="B1119">
        <v>1.604724112</v>
      </c>
      <c r="C1119">
        <v>0.158088964</v>
      </c>
      <c r="D1119" t="s">
        <v>11</v>
      </c>
      <c r="E1119">
        <v>6.6309676509999997</v>
      </c>
      <c r="F1119">
        <v>2</v>
      </c>
      <c r="G1119" s="1">
        <v>0</v>
      </c>
    </row>
    <row r="1120" spans="1:7" x14ac:dyDescent="0.25">
      <c r="A1120">
        <v>4</v>
      </c>
      <c r="B1120">
        <v>11.34073594</v>
      </c>
      <c r="C1120">
        <v>0.249430605</v>
      </c>
      <c r="D1120" t="s">
        <v>11</v>
      </c>
      <c r="E1120">
        <v>3.8277027220000002</v>
      </c>
      <c r="F1120">
        <v>3</v>
      </c>
      <c r="G1120" s="1">
        <v>0</v>
      </c>
    </row>
    <row r="1121" spans="1:7" x14ac:dyDescent="0.25">
      <c r="A1121">
        <v>5</v>
      </c>
      <c r="B1121">
        <v>2.6176927480000001</v>
      </c>
      <c r="C1121">
        <v>0.17267918500000001</v>
      </c>
      <c r="D1121" t="s">
        <v>7</v>
      </c>
      <c r="E1121">
        <v>2.3095305540000002</v>
      </c>
      <c r="F1121">
        <v>0</v>
      </c>
      <c r="G1121" s="1">
        <v>0</v>
      </c>
    </row>
    <row r="1122" spans="1:7" x14ac:dyDescent="0.25">
      <c r="A1122">
        <v>5</v>
      </c>
      <c r="B1122">
        <v>6.0493682910000004</v>
      </c>
      <c r="C1122">
        <v>0.205385241</v>
      </c>
      <c r="D1122" t="s">
        <v>10</v>
      </c>
      <c r="E1122">
        <v>2.4707154579999999</v>
      </c>
      <c r="F1122">
        <v>1</v>
      </c>
      <c r="G1122" s="1">
        <v>0</v>
      </c>
    </row>
    <row r="1123" spans="1:7" x14ac:dyDescent="0.25">
      <c r="A1123">
        <v>3</v>
      </c>
      <c r="B1123">
        <v>9.1915449270000007</v>
      </c>
      <c r="C1123">
        <v>0.236180577</v>
      </c>
      <c r="D1123" t="s">
        <v>7</v>
      </c>
      <c r="E1123">
        <v>1.4194647549999999</v>
      </c>
      <c r="F1123">
        <v>3</v>
      </c>
      <c r="G1123" s="1">
        <v>0</v>
      </c>
    </row>
    <row r="1124" spans="1:7" x14ac:dyDescent="0.25">
      <c r="A1124">
        <v>9</v>
      </c>
      <c r="B1124">
        <v>3.3750655570000001</v>
      </c>
      <c r="C1124">
        <v>0.180280099</v>
      </c>
      <c r="D1124" t="s">
        <v>9</v>
      </c>
      <c r="E1124">
        <v>3.5114263920000002</v>
      </c>
      <c r="F1124">
        <v>1</v>
      </c>
      <c r="G1124" s="1">
        <v>0</v>
      </c>
    </row>
    <row r="1125" spans="1:7" x14ac:dyDescent="0.25">
      <c r="A1125">
        <v>8</v>
      </c>
      <c r="B1125">
        <v>2.3884559429999999</v>
      </c>
      <c r="C1125">
        <v>0.33774710099999999</v>
      </c>
      <c r="D1125" t="s">
        <v>7</v>
      </c>
      <c r="E1125">
        <v>13.1017075</v>
      </c>
      <c r="F1125">
        <v>3</v>
      </c>
      <c r="G1125" s="1">
        <v>0</v>
      </c>
    </row>
    <row r="1126" spans="1:7" x14ac:dyDescent="0.25">
      <c r="A1126">
        <v>6</v>
      </c>
      <c r="B1126">
        <v>1.0551085E-2</v>
      </c>
      <c r="C1126">
        <v>5.5157792999999997E-2</v>
      </c>
      <c r="D1126" t="s">
        <v>9</v>
      </c>
      <c r="E1126">
        <v>2.9992424209999999</v>
      </c>
      <c r="F1126">
        <v>1</v>
      </c>
      <c r="G1126" s="1">
        <v>0</v>
      </c>
    </row>
    <row r="1127" spans="1:7" x14ac:dyDescent="0.25">
      <c r="A1127">
        <v>3</v>
      </c>
      <c r="B1127">
        <v>0.122527361</v>
      </c>
      <c r="C1127">
        <v>0.32810016600000003</v>
      </c>
      <c r="D1127" t="s">
        <v>11</v>
      </c>
      <c r="E1127">
        <v>5.499781595</v>
      </c>
      <c r="F1127">
        <v>1</v>
      </c>
      <c r="G1127" s="1">
        <v>0</v>
      </c>
    </row>
    <row r="1128" spans="1:7" x14ac:dyDescent="0.25">
      <c r="A1128">
        <v>5</v>
      </c>
      <c r="B1128">
        <v>0.67262441399999995</v>
      </c>
      <c r="C1128">
        <v>0.18018224499999999</v>
      </c>
      <c r="D1128" t="s">
        <v>10</v>
      </c>
      <c r="E1128">
        <v>1.79433705</v>
      </c>
      <c r="F1128">
        <v>2</v>
      </c>
      <c r="G1128" s="1">
        <v>0</v>
      </c>
    </row>
    <row r="1129" spans="1:7" x14ac:dyDescent="0.25">
      <c r="A1129">
        <v>5</v>
      </c>
      <c r="B1129">
        <v>0.61741581499999998</v>
      </c>
      <c r="C1129">
        <v>0.13511582599999999</v>
      </c>
      <c r="D1129" t="s">
        <v>9</v>
      </c>
      <c r="E1129">
        <v>3.7912229079999999</v>
      </c>
      <c r="F1129">
        <v>3</v>
      </c>
      <c r="G1129" s="1">
        <v>0</v>
      </c>
    </row>
    <row r="1130" spans="1:7" x14ac:dyDescent="0.25">
      <c r="A1130">
        <v>5</v>
      </c>
      <c r="B1130">
        <v>0.88214204500000004</v>
      </c>
      <c r="C1130">
        <v>0.18399964399999999</v>
      </c>
      <c r="D1130" t="s">
        <v>10</v>
      </c>
      <c r="E1130">
        <v>2.0095002800000001</v>
      </c>
      <c r="F1130">
        <v>0</v>
      </c>
      <c r="G1130" s="1">
        <v>0</v>
      </c>
    </row>
    <row r="1131" spans="1:7" x14ac:dyDescent="0.25">
      <c r="A1131">
        <v>3</v>
      </c>
      <c r="B1131">
        <v>1.091248174</v>
      </c>
      <c r="C1131">
        <v>0.54969811300000004</v>
      </c>
      <c r="D1131" t="s">
        <v>9</v>
      </c>
      <c r="E1131">
        <v>3.373469032</v>
      </c>
      <c r="F1131">
        <v>1</v>
      </c>
      <c r="G1131" s="1">
        <v>0</v>
      </c>
    </row>
    <row r="1132" spans="1:7" x14ac:dyDescent="0.25">
      <c r="A1132">
        <v>7</v>
      </c>
      <c r="B1132">
        <v>1.3391683249999999</v>
      </c>
      <c r="C1132">
        <v>0.33201372699999998</v>
      </c>
      <c r="D1132" t="s">
        <v>7</v>
      </c>
      <c r="E1132">
        <v>7.9460623330000004</v>
      </c>
      <c r="F1132">
        <v>3</v>
      </c>
      <c r="G1132" s="1">
        <v>0</v>
      </c>
    </row>
    <row r="1133" spans="1:7" x14ac:dyDescent="0.25">
      <c r="A1133">
        <v>3</v>
      </c>
      <c r="B1133">
        <v>1.636963972</v>
      </c>
      <c r="C1133">
        <v>0.41960946599999999</v>
      </c>
      <c r="D1133" t="s">
        <v>7</v>
      </c>
      <c r="E1133">
        <v>4.1653424440000002</v>
      </c>
      <c r="F1133">
        <v>1</v>
      </c>
      <c r="G1133" s="1">
        <v>0</v>
      </c>
    </row>
    <row r="1134" spans="1:7" x14ac:dyDescent="0.25">
      <c r="A1134">
        <v>0</v>
      </c>
      <c r="B1134">
        <v>0.312305053</v>
      </c>
      <c r="C1134">
        <v>0.12459563</v>
      </c>
      <c r="D1134" t="s">
        <v>11</v>
      </c>
      <c r="E1134">
        <v>7.74144437</v>
      </c>
      <c r="F1134">
        <v>5</v>
      </c>
      <c r="G1134" s="1">
        <v>0</v>
      </c>
    </row>
    <row r="1135" spans="1:7" x14ac:dyDescent="0.25">
      <c r="A1135">
        <v>6</v>
      </c>
      <c r="B1135">
        <v>0.12985611599999999</v>
      </c>
      <c r="C1135">
        <v>0.135796635</v>
      </c>
      <c r="D1135" t="s">
        <v>7</v>
      </c>
      <c r="E1135">
        <v>7.9323597890000004</v>
      </c>
      <c r="F1135">
        <v>1</v>
      </c>
      <c r="G1135" s="1">
        <v>0</v>
      </c>
    </row>
    <row r="1136" spans="1:7" x14ac:dyDescent="0.25">
      <c r="A1136">
        <v>6</v>
      </c>
      <c r="B1136">
        <v>3.3620625319999999</v>
      </c>
      <c r="C1136">
        <v>0.452676352</v>
      </c>
      <c r="D1136" t="s">
        <v>9</v>
      </c>
      <c r="E1136">
        <v>2.5902882049999998</v>
      </c>
      <c r="F1136">
        <v>1</v>
      </c>
      <c r="G1136" s="1">
        <v>0</v>
      </c>
    </row>
    <row r="1137" spans="1:7" x14ac:dyDescent="0.25">
      <c r="A1137">
        <v>4</v>
      </c>
      <c r="B1137">
        <v>2.3122549509999999</v>
      </c>
      <c r="C1137">
        <v>0.35359468599999999</v>
      </c>
      <c r="D1137" t="s">
        <v>7</v>
      </c>
      <c r="E1137">
        <v>9.2177240250000008</v>
      </c>
      <c r="F1137">
        <v>5</v>
      </c>
      <c r="G1137" s="1">
        <v>0</v>
      </c>
    </row>
    <row r="1138" spans="1:7" x14ac:dyDescent="0.25">
      <c r="A1138">
        <v>5</v>
      </c>
      <c r="B1138">
        <v>1.7617391250000001</v>
      </c>
      <c r="C1138">
        <v>0.17543121</v>
      </c>
      <c r="D1138" t="s">
        <v>9</v>
      </c>
      <c r="E1138">
        <v>4.3793894379999996</v>
      </c>
      <c r="F1138">
        <v>2</v>
      </c>
      <c r="G1138" s="1">
        <v>0</v>
      </c>
    </row>
    <row r="1139" spans="1:7" x14ac:dyDescent="0.25">
      <c r="A1139">
        <v>9</v>
      </c>
      <c r="B1139">
        <v>3.0189740810000001</v>
      </c>
      <c r="C1139">
        <v>5.3563871999999998E-2</v>
      </c>
      <c r="D1139" t="s">
        <v>11</v>
      </c>
      <c r="E1139">
        <v>4.1502235240000003</v>
      </c>
      <c r="F1139">
        <v>1</v>
      </c>
      <c r="G1139" s="1">
        <v>0</v>
      </c>
    </row>
    <row r="1140" spans="1:7" x14ac:dyDescent="0.25">
      <c r="A1140">
        <v>5</v>
      </c>
      <c r="B1140">
        <v>5.2751958759999997</v>
      </c>
      <c r="C1140">
        <v>0.29972351600000002</v>
      </c>
      <c r="D1140" t="s">
        <v>9</v>
      </c>
      <c r="E1140">
        <v>1.977556563</v>
      </c>
      <c r="F1140">
        <v>2</v>
      </c>
      <c r="G1140" s="1">
        <v>0</v>
      </c>
    </row>
    <row r="1141" spans="1:7" x14ac:dyDescent="0.25">
      <c r="A1141">
        <v>4</v>
      </c>
      <c r="B1141">
        <v>1.674238678</v>
      </c>
      <c r="C1141">
        <v>0.25089831299999998</v>
      </c>
      <c r="D1141" t="s">
        <v>7</v>
      </c>
      <c r="E1141">
        <v>6.8279324580000003</v>
      </c>
      <c r="F1141">
        <v>1</v>
      </c>
      <c r="G1141" s="1">
        <v>0</v>
      </c>
    </row>
    <row r="1142" spans="1:7" x14ac:dyDescent="0.25">
      <c r="A1142">
        <v>3</v>
      </c>
      <c r="B1142">
        <v>3.0742971529999998</v>
      </c>
      <c r="C1142">
        <v>0.205747343</v>
      </c>
      <c r="D1142" t="s">
        <v>7</v>
      </c>
      <c r="E1142">
        <v>4.6178319319999996</v>
      </c>
      <c r="F1142">
        <v>1</v>
      </c>
      <c r="G1142" s="1">
        <v>0</v>
      </c>
    </row>
    <row r="1143" spans="1:7" x14ac:dyDescent="0.25">
      <c r="A1143">
        <v>6</v>
      </c>
      <c r="B1143">
        <v>9.2095721239999992</v>
      </c>
      <c r="C1143">
        <v>0.213445624</v>
      </c>
      <c r="D1143" t="s">
        <v>7</v>
      </c>
      <c r="E1143">
        <v>1.8812302540000001</v>
      </c>
      <c r="F1143">
        <v>3</v>
      </c>
      <c r="G1143" s="1">
        <v>0</v>
      </c>
    </row>
    <row r="1144" spans="1:7" x14ac:dyDescent="0.25">
      <c r="A1144">
        <v>2</v>
      </c>
      <c r="B1144">
        <v>5.4907119379999996</v>
      </c>
      <c r="C1144">
        <v>0.52281217499999999</v>
      </c>
      <c r="D1144" t="s">
        <v>7</v>
      </c>
      <c r="E1144">
        <v>4.9629360509999998</v>
      </c>
      <c r="F1144">
        <v>3</v>
      </c>
      <c r="G1144" s="1">
        <v>0</v>
      </c>
    </row>
    <row r="1145" spans="1:7" x14ac:dyDescent="0.25">
      <c r="A1145">
        <v>6</v>
      </c>
      <c r="B1145">
        <v>1.6653818840000001</v>
      </c>
      <c r="C1145">
        <v>0.32673038199999999</v>
      </c>
      <c r="D1145" t="s">
        <v>9</v>
      </c>
      <c r="E1145">
        <v>1.1840259790000001</v>
      </c>
      <c r="F1145">
        <v>3</v>
      </c>
      <c r="G1145" s="1">
        <v>0</v>
      </c>
    </row>
    <row r="1146" spans="1:7" x14ac:dyDescent="0.25">
      <c r="A1146">
        <v>6</v>
      </c>
      <c r="B1146">
        <v>3.1045205020000002</v>
      </c>
      <c r="C1146">
        <v>0.18286696899999999</v>
      </c>
      <c r="D1146" t="s">
        <v>11</v>
      </c>
      <c r="E1146">
        <v>1.126836188</v>
      </c>
      <c r="F1146">
        <v>1</v>
      </c>
      <c r="G1146" s="1">
        <v>0</v>
      </c>
    </row>
    <row r="1147" spans="1:7" x14ac:dyDescent="0.25">
      <c r="A1147">
        <v>6</v>
      </c>
      <c r="B1147">
        <v>0.58465577099999999</v>
      </c>
      <c r="C1147">
        <v>0.20540519600000001</v>
      </c>
      <c r="D1147" t="s">
        <v>7</v>
      </c>
      <c r="E1147">
        <v>3.276582855</v>
      </c>
      <c r="F1147">
        <v>2</v>
      </c>
      <c r="G1147" s="1">
        <v>0</v>
      </c>
    </row>
    <row r="1148" spans="1:7" x14ac:dyDescent="0.25">
      <c r="A1148">
        <v>5</v>
      </c>
      <c r="B1148">
        <v>2.4665041219999999</v>
      </c>
      <c r="C1148">
        <v>0.63741497599999997</v>
      </c>
      <c r="D1148" t="s">
        <v>9</v>
      </c>
      <c r="E1148">
        <v>2.4202501839999999</v>
      </c>
      <c r="F1148">
        <v>3</v>
      </c>
      <c r="G1148" s="1">
        <v>0</v>
      </c>
    </row>
    <row r="1149" spans="1:7" x14ac:dyDescent="0.25">
      <c r="A1149">
        <v>3</v>
      </c>
      <c r="B1149">
        <v>11.942237390000001</v>
      </c>
      <c r="C1149">
        <v>0.43652369600000002</v>
      </c>
      <c r="D1149" t="s">
        <v>9</v>
      </c>
      <c r="E1149">
        <v>2.5650226599999999</v>
      </c>
      <c r="F1149">
        <v>2</v>
      </c>
      <c r="G1149" s="1">
        <v>0</v>
      </c>
    </row>
    <row r="1150" spans="1:7" x14ac:dyDescent="0.25">
      <c r="A1150">
        <v>4</v>
      </c>
      <c r="B1150">
        <v>2.1913954339999999</v>
      </c>
      <c r="C1150">
        <v>0.30455066800000002</v>
      </c>
      <c r="D1150" t="s">
        <v>7</v>
      </c>
      <c r="E1150">
        <v>7.6799032330000001</v>
      </c>
      <c r="F1150">
        <v>0</v>
      </c>
      <c r="G1150" s="1">
        <v>0</v>
      </c>
    </row>
    <row r="1151" spans="1:7" x14ac:dyDescent="0.25">
      <c r="A1151">
        <v>4</v>
      </c>
      <c r="B1151">
        <v>7.8782343419999998</v>
      </c>
      <c r="C1151">
        <v>0.34199591499999998</v>
      </c>
      <c r="D1151" t="s">
        <v>9</v>
      </c>
      <c r="E1151">
        <v>3.7530036610000002</v>
      </c>
      <c r="F1151">
        <v>1</v>
      </c>
      <c r="G1151" s="1">
        <v>0</v>
      </c>
    </row>
    <row r="1152" spans="1:7" x14ac:dyDescent="0.25">
      <c r="A1152">
        <v>5</v>
      </c>
      <c r="B1152">
        <v>1.5693774890000001</v>
      </c>
      <c r="C1152">
        <v>0.54645164899999998</v>
      </c>
      <c r="D1152" t="s">
        <v>7</v>
      </c>
      <c r="E1152">
        <v>2.4151921060000001</v>
      </c>
      <c r="F1152">
        <v>1</v>
      </c>
      <c r="G1152" s="1">
        <v>0</v>
      </c>
    </row>
    <row r="1153" spans="1:7" x14ac:dyDescent="0.25">
      <c r="A1153">
        <v>4</v>
      </c>
      <c r="B1153">
        <v>20.290515970000001</v>
      </c>
      <c r="C1153">
        <v>0.59982651099999995</v>
      </c>
      <c r="D1153" t="s">
        <v>9</v>
      </c>
      <c r="E1153">
        <v>1.2560125259999999</v>
      </c>
      <c r="F1153">
        <v>1</v>
      </c>
      <c r="G1153" s="1">
        <v>0</v>
      </c>
    </row>
    <row r="1154" spans="1:7" x14ac:dyDescent="0.25">
      <c r="A1154">
        <v>4</v>
      </c>
      <c r="B1154">
        <v>2.5969356929999998</v>
      </c>
      <c r="C1154">
        <v>0.439566658</v>
      </c>
      <c r="D1154" t="s">
        <v>8</v>
      </c>
      <c r="E1154">
        <v>4.3642152569999997</v>
      </c>
      <c r="F1154">
        <v>3</v>
      </c>
      <c r="G1154" s="1">
        <v>0</v>
      </c>
    </row>
    <row r="1155" spans="1:7" x14ac:dyDescent="0.25">
      <c r="A1155">
        <v>5</v>
      </c>
      <c r="B1155">
        <v>0.12956498299999999</v>
      </c>
      <c r="C1155">
        <v>0.23549582599999999</v>
      </c>
      <c r="D1155" t="s">
        <v>7</v>
      </c>
      <c r="E1155">
        <v>5.084662936</v>
      </c>
      <c r="F1155">
        <v>1</v>
      </c>
      <c r="G1155" s="1">
        <v>0</v>
      </c>
    </row>
    <row r="1156" spans="1:7" x14ac:dyDescent="0.25">
      <c r="A1156">
        <v>5</v>
      </c>
      <c r="B1156">
        <v>2.651142449</v>
      </c>
      <c r="C1156">
        <v>0.26037247299999999</v>
      </c>
      <c r="D1156" t="s">
        <v>11</v>
      </c>
      <c r="E1156">
        <v>5.3334003279999997</v>
      </c>
      <c r="F1156">
        <v>0</v>
      </c>
      <c r="G1156" s="1">
        <v>0</v>
      </c>
    </row>
    <row r="1157" spans="1:7" x14ac:dyDescent="0.25">
      <c r="A1157">
        <v>5</v>
      </c>
      <c r="B1157">
        <v>0.96298323699999999</v>
      </c>
      <c r="C1157">
        <v>0.64904981500000003</v>
      </c>
      <c r="D1157" t="s">
        <v>9</v>
      </c>
      <c r="E1157">
        <v>2.723776333</v>
      </c>
      <c r="F1157">
        <v>3</v>
      </c>
      <c r="G1157" s="1">
        <v>0</v>
      </c>
    </row>
    <row r="1158" spans="1:7" x14ac:dyDescent="0.25">
      <c r="A1158">
        <v>7</v>
      </c>
      <c r="B1158">
        <v>9.9061647000000003E-2</v>
      </c>
      <c r="C1158">
        <v>0.40851917199999999</v>
      </c>
      <c r="D1158" t="s">
        <v>7</v>
      </c>
      <c r="E1158">
        <v>0.674956946</v>
      </c>
      <c r="F1158">
        <v>2</v>
      </c>
      <c r="G1158" s="1">
        <v>0</v>
      </c>
    </row>
    <row r="1159" spans="1:7" x14ac:dyDescent="0.25">
      <c r="A1159">
        <v>3</v>
      </c>
      <c r="B1159">
        <v>5.1586508459999996</v>
      </c>
      <c r="C1159">
        <v>9.2141603000000002E-2</v>
      </c>
      <c r="D1159" t="s">
        <v>11</v>
      </c>
      <c r="E1159">
        <v>7.8813329970000003</v>
      </c>
      <c r="F1159">
        <v>3</v>
      </c>
      <c r="G1159" s="1">
        <v>0</v>
      </c>
    </row>
    <row r="1160" spans="1:7" x14ac:dyDescent="0.25">
      <c r="A1160">
        <v>2</v>
      </c>
      <c r="B1160">
        <v>0.96777157999999996</v>
      </c>
      <c r="C1160">
        <v>0.45931132299999999</v>
      </c>
      <c r="D1160" t="s">
        <v>9</v>
      </c>
      <c r="E1160">
        <v>1.198254921</v>
      </c>
      <c r="F1160">
        <v>2</v>
      </c>
      <c r="G1160" s="1">
        <v>0</v>
      </c>
    </row>
    <row r="1161" spans="1:7" x14ac:dyDescent="0.25">
      <c r="A1161">
        <v>4</v>
      </c>
      <c r="B1161">
        <v>4.7769836919999999</v>
      </c>
      <c r="C1161">
        <v>0.25168906299999999</v>
      </c>
      <c r="D1161" t="s">
        <v>9</v>
      </c>
      <c r="E1161">
        <v>2.7548113760000001</v>
      </c>
      <c r="F1161">
        <v>2</v>
      </c>
      <c r="G1161" s="1">
        <v>0</v>
      </c>
    </row>
    <row r="1162" spans="1:7" x14ac:dyDescent="0.25">
      <c r="A1162">
        <v>4</v>
      </c>
      <c r="B1162">
        <v>1.0199490250000001</v>
      </c>
      <c r="C1162">
        <v>0.40094336800000002</v>
      </c>
      <c r="D1162" t="s">
        <v>11</v>
      </c>
      <c r="E1162">
        <v>5.406629208</v>
      </c>
      <c r="F1162">
        <v>2</v>
      </c>
      <c r="G1162" s="1">
        <v>0</v>
      </c>
    </row>
    <row r="1163" spans="1:7" x14ac:dyDescent="0.25">
      <c r="A1163">
        <v>6</v>
      </c>
      <c r="B1163">
        <v>0.64822957199999998</v>
      </c>
      <c r="C1163">
        <v>0.114521688</v>
      </c>
      <c r="D1163" t="s">
        <v>8</v>
      </c>
      <c r="E1163">
        <v>4.687511271</v>
      </c>
      <c r="F1163">
        <v>5</v>
      </c>
      <c r="G1163" s="1">
        <v>0</v>
      </c>
    </row>
    <row r="1164" spans="1:7" x14ac:dyDescent="0.25">
      <c r="A1164">
        <v>3</v>
      </c>
      <c r="B1164">
        <v>10.94155166</v>
      </c>
      <c r="C1164">
        <v>0.32277145400000001</v>
      </c>
      <c r="D1164" t="s">
        <v>10</v>
      </c>
      <c r="E1164">
        <v>1.7050178760000001</v>
      </c>
      <c r="F1164">
        <v>0</v>
      </c>
      <c r="G1164" s="1">
        <v>0</v>
      </c>
    </row>
    <row r="1165" spans="1:7" x14ac:dyDescent="0.25">
      <c r="A1165">
        <v>5</v>
      </c>
      <c r="B1165">
        <v>1.3465837119999999</v>
      </c>
      <c r="C1165">
        <v>0.26627771300000003</v>
      </c>
      <c r="D1165" t="s">
        <v>11</v>
      </c>
      <c r="E1165">
        <v>11.77041037</v>
      </c>
      <c r="F1165">
        <v>2</v>
      </c>
      <c r="G1165" s="1">
        <v>0</v>
      </c>
    </row>
    <row r="1166" spans="1:7" x14ac:dyDescent="0.25">
      <c r="A1166">
        <v>5</v>
      </c>
      <c r="B1166">
        <v>2.7592115779999999</v>
      </c>
      <c r="C1166">
        <v>0.31964254199999997</v>
      </c>
      <c r="D1166" t="s">
        <v>8</v>
      </c>
      <c r="E1166">
        <v>2.7015099390000001</v>
      </c>
      <c r="F1166">
        <v>2</v>
      </c>
      <c r="G1166" s="1">
        <v>0</v>
      </c>
    </row>
    <row r="1167" spans="1:7" x14ac:dyDescent="0.25">
      <c r="A1167">
        <v>5</v>
      </c>
      <c r="B1167">
        <v>2.82468326</v>
      </c>
      <c r="C1167">
        <v>0.17469295500000001</v>
      </c>
      <c r="D1167" t="s">
        <v>7</v>
      </c>
      <c r="E1167">
        <v>3.851562972</v>
      </c>
      <c r="F1167">
        <v>2</v>
      </c>
      <c r="G1167" s="1">
        <v>0</v>
      </c>
    </row>
    <row r="1168" spans="1:7" x14ac:dyDescent="0.25">
      <c r="A1168">
        <v>5</v>
      </c>
      <c r="B1168">
        <v>2.4661716820000001</v>
      </c>
      <c r="C1168">
        <v>0.23987177600000001</v>
      </c>
      <c r="D1168" t="s">
        <v>9</v>
      </c>
      <c r="E1168">
        <v>4.0278013389999998</v>
      </c>
      <c r="F1168">
        <v>2</v>
      </c>
      <c r="G1168" s="1">
        <v>0</v>
      </c>
    </row>
    <row r="1169" spans="1:7" x14ac:dyDescent="0.25">
      <c r="A1169">
        <v>3</v>
      </c>
      <c r="B1169">
        <v>7.3845927769999999</v>
      </c>
      <c r="C1169">
        <v>0.24769735800000001</v>
      </c>
      <c r="D1169" t="s">
        <v>7</v>
      </c>
      <c r="E1169">
        <v>4.7549377689999996</v>
      </c>
      <c r="F1169">
        <v>0</v>
      </c>
      <c r="G1169" s="1">
        <v>1</v>
      </c>
    </row>
    <row r="1170" spans="1:7" x14ac:dyDescent="0.25">
      <c r="A1170">
        <v>10</v>
      </c>
      <c r="B1170">
        <v>3.36663538</v>
      </c>
      <c r="C1170">
        <v>0.31535743799999999</v>
      </c>
      <c r="D1170" t="s">
        <v>7</v>
      </c>
      <c r="E1170">
        <v>4.8445956890000001</v>
      </c>
      <c r="F1170">
        <v>3</v>
      </c>
      <c r="G1170" s="1">
        <v>1</v>
      </c>
    </row>
    <row r="1171" spans="1:7" x14ac:dyDescent="0.25">
      <c r="A1171">
        <v>5</v>
      </c>
      <c r="B1171">
        <v>1.5512001980000001</v>
      </c>
      <c r="C1171">
        <v>0.39616157299999999</v>
      </c>
      <c r="D1171" t="s">
        <v>9</v>
      </c>
      <c r="E1171">
        <v>2.2504752840000002</v>
      </c>
      <c r="F1171">
        <v>1</v>
      </c>
      <c r="G1171" s="1">
        <v>0.96395839400000005</v>
      </c>
    </row>
    <row r="1172" spans="1:7" x14ac:dyDescent="0.25">
      <c r="A1172">
        <v>4</v>
      </c>
      <c r="B1172">
        <v>5.9497854280000002</v>
      </c>
      <c r="C1172">
        <v>0.27813404899999999</v>
      </c>
      <c r="D1172" t="s">
        <v>11</v>
      </c>
      <c r="E1172">
        <v>0.102496747</v>
      </c>
      <c r="F1172">
        <v>0</v>
      </c>
      <c r="G1172" s="1">
        <v>1</v>
      </c>
    </row>
    <row r="1173" spans="1:7" x14ac:dyDescent="0.25">
      <c r="A1173">
        <v>4</v>
      </c>
      <c r="B1173">
        <v>0.59924399399999995</v>
      </c>
      <c r="C1173">
        <v>0.50811744199999997</v>
      </c>
      <c r="D1173" t="s">
        <v>9</v>
      </c>
      <c r="E1173">
        <v>4.2450988599999997</v>
      </c>
      <c r="F1173">
        <v>3</v>
      </c>
      <c r="G1173" s="1">
        <v>1</v>
      </c>
    </row>
    <row r="1174" spans="1:7" x14ac:dyDescent="0.25">
      <c r="A1174">
        <v>7</v>
      </c>
      <c r="B1174">
        <v>2.357345429</v>
      </c>
      <c r="C1174">
        <v>0.40616196900000001</v>
      </c>
      <c r="D1174" t="s">
        <v>11</v>
      </c>
      <c r="E1174">
        <v>1.0083158560000001</v>
      </c>
      <c r="F1174">
        <v>1</v>
      </c>
      <c r="G1174" s="1">
        <v>1</v>
      </c>
    </row>
    <row r="1175" spans="1:7" x14ac:dyDescent="0.25">
      <c r="A1175">
        <v>3</v>
      </c>
      <c r="B1175">
        <v>9.020402228</v>
      </c>
      <c r="C1175">
        <v>0.22384646599999999</v>
      </c>
      <c r="D1175" t="s">
        <v>9</v>
      </c>
      <c r="E1175">
        <v>3.4741434189999998</v>
      </c>
      <c r="F1175">
        <v>1</v>
      </c>
      <c r="G1175" s="1">
        <v>1</v>
      </c>
    </row>
    <row r="1176" spans="1:7" x14ac:dyDescent="0.25">
      <c r="A1176">
        <v>6</v>
      </c>
      <c r="B1176">
        <v>2.945670486</v>
      </c>
      <c r="C1176">
        <v>0.247897109</v>
      </c>
      <c r="D1176" t="s">
        <v>9</v>
      </c>
      <c r="E1176">
        <v>5.0128656290000002</v>
      </c>
      <c r="F1176">
        <v>4</v>
      </c>
      <c r="G1176" s="1">
        <v>1</v>
      </c>
    </row>
    <row r="1177" spans="1:7" x14ac:dyDescent="0.25">
      <c r="A1177">
        <v>2</v>
      </c>
      <c r="B1177">
        <v>5.0942902180000003</v>
      </c>
      <c r="C1177">
        <v>0.14754497899999999</v>
      </c>
      <c r="D1177" t="s">
        <v>7</v>
      </c>
      <c r="E1177">
        <v>3.808265526</v>
      </c>
      <c r="F1177">
        <v>1</v>
      </c>
      <c r="G1177" s="1">
        <v>1</v>
      </c>
    </row>
    <row r="1178" spans="1:7" x14ac:dyDescent="0.25">
      <c r="A1178">
        <v>4</v>
      </c>
      <c r="B1178">
        <v>3.1801431889999998</v>
      </c>
      <c r="C1178">
        <v>0.217055477</v>
      </c>
      <c r="D1178" t="s">
        <v>7</v>
      </c>
      <c r="E1178">
        <v>2.4048540389999999</v>
      </c>
      <c r="F1178">
        <v>4</v>
      </c>
      <c r="G1178" s="1">
        <v>1</v>
      </c>
    </row>
    <row r="1179" spans="1:7" x14ac:dyDescent="0.25">
      <c r="A1179">
        <v>4</v>
      </c>
      <c r="B1179">
        <v>5.4859712140000001</v>
      </c>
      <c r="C1179">
        <v>0.22455039700000001</v>
      </c>
      <c r="D1179" t="s">
        <v>7</v>
      </c>
      <c r="E1179">
        <v>2.8702682670000002</v>
      </c>
      <c r="F1179">
        <v>2</v>
      </c>
      <c r="G1179" s="1">
        <v>0</v>
      </c>
    </row>
    <row r="1180" spans="1:7" x14ac:dyDescent="0.25">
      <c r="A1180">
        <v>4</v>
      </c>
      <c r="B1180">
        <v>8.6734617029999992</v>
      </c>
      <c r="C1180">
        <v>0.45315437800000002</v>
      </c>
      <c r="D1180" t="s">
        <v>11</v>
      </c>
      <c r="E1180">
        <v>10.875214529999999</v>
      </c>
      <c r="F1180">
        <v>2</v>
      </c>
      <c r="G1180" s="1">
        <v>0</v>
      </c>
    </row>
    <row r="1181" spans="1:7" x14ac:dyDescent="0.25">
      <c r="A1181">
        <v>8</v>
      </c>
      <c r="B1181">
        <v>0.95616342700000001</v>
      </c>
      <c r="C1181">
        <v>0.14294544300000001</v>
      </c>
      <c r="D1181" t="s">
        <v>7</v>
      </c>
      <c r="E1181">
        <v>3.3205655369999998</v>
      </c>
      <c r="F1181">
        <v>1</v>
      </c>
      <c r="G1181" s="1">
        <v>0</v>
      </c>
    </row>
    <row r="1182" spans="1:7" x14ac:dyDescent="0.25">
      <c r="A1182">
        <v>5</v>
      </c>
      <c r="B1182">
        <v>0.55776397700000002</v>
      </c>
      <c r="C1182">
        <v>0.27685016299999998</v>
      </c>
      <c r="D1182" t="s">
        <v>7</v>
      </c>
      <c r="E1182">
        <v>1.0123783070000001</v>
      </c>
      <c r="F1182">
        <v>2</v>
      </c>
      <c r="G1182" s="1">
        <v>0</v>
      </c>
    </row>
    <row r="1183" spans="1:7" x14ac:dyDescent="0.25">
      <c r="A1183">
        <v>8</v>
      </c>
      <c r="B1183">
        <v>1.9848917639999999</v>
      </c>
      <c r="C1183">
        <v>0.232690971</v>
      </c>
      <c r="D1183" t="s">
        <v>11</v>
      </c>
      <c r="E1183">
        <v>1.4193554880000001</v>
      </c>
      <c r="F1183">
        <v>0</v>
      </c>
      <c r="G1183" s="1">
        <v>0</v>
      </c>
    </row>
    <row r="1184" spans="1:7" x14ac:dyDescent="0.25">
      <c r="A1184">
        <v>5</v>
      </c>
      <c r="B1184">
        <v>3.630600732</v>
      </c>
      <c r="C1184">
        <v>0.32184011000000001</v>
      </c>
      <c r="D1184" t="s">
        <v>9</v>
      </c>
      <c r="E1184">
        <v>6.4357196800000001</v>
      </c>
      <c r="F1184">
        <v>1</v>
      </c>
      <c r="G1184" s="1">
        <v>0</v>
      </c>
    </row>
    <row r="1185" spans="1:7" x14ac:dyDescent="0.25">
      <c r="A1185">
        <v>7</v>
      </c>
      <c r="B1185">
        <v>0.77317103300000001</v>
      </c>
      <c r="C1185">
        <v>0.323819472</v>
      </c>
      <c r="D1185" t="s">
        <v>9</v>
      </c>
      <c r="E1185">
        <v>0.850059169</v>
      </c>
      <c r="F1185">
        <v>7</v>
      </c>
      <c r="G1185" s="1">
        <v>0</v>
      </c>
    </row>
    <row r="1186" spans="1:7" x14ac:dyDescent="0.25">
      <c r="A1186">
        <v>8</v>
      </c>
      <c r="B1186">
        <v>1.2329652999999999E-2</v>
      </c>
      <c r="C1186">
        <v>0.253749422</v>
      </c>
      <c r="D1186" t="s">
        <v>7</v>
      </c>
      <c r="E1186">
        <v>1.9567633129999999</v>
      </c>
      <c r="F1186">
        <v>4</v>
      </c>
      <c r="G1186" s="1">
        <v>0</v>
      </c>
    </row>
    <row r="1187" spans="1:7" x14ac:dyDescent="0.25">
      <c r="A1187">
        <v>3</v>
      </c>
      <c r="B1187">
        <v>1.259917521</v>
      </c>
      <c r="C1187">
        <v>0.18610718400000001</v>
      </c>
      <c r="D1187" t="s">
        <v>9</v>
      </c>
      <c r="E1187">
        <v>4.6003492709999998</v>
      </c>
      <c r="F1187">
        <v>2</v>
      </c>
      <c r="G1187" s="1">
        <v>0</v>
      </c>
    </row>
    <row r="1188" spans="1:7" x14ac:dyDescent="0.25">
      <c r="A1188">
        <v>4</v>
      </c>
      <c r="B1188">
        <v>10.40772232</v>
      </c>
      <c r="C1188">
        <v>0.63717099399999999</v>
      </c>
      <c r="D1188" t="s">
        <v>8</v>
      </c>
      <c r="E1188">
        <v>3.2302783939999999</v>
      </c>
      <c r="F1188">
        <v>0</v>
      </c>
      <c r="G1188" s="1">
        <v>0</v>
      </c>
    </row>
    <row r="1189" spans="1:7" x14ac:dyDescent="0.25">
      <c r="A1189">
        <v>6</v>
      </c>
      <c r="B1189">
        <v>3.5620104650000002</v>
      </c>
      <c r="C1189">
        <v>0.26086909600000002</v>
      </c>
      <c r="D1189" t="s">
        <v>8</v>
      </c>
      <c r="E1189">
        <v>3.2525206830000002</v>
      </c>
      <c r="F1189">
        <v>4</v>
      </c>
      <c r="G1189" s="1">
        <v>0</v>
      </c>
    </row>
    <row r="1190" spans="1:7" x14ac:dyDescent="0.25">
      <c r="A1190">
        <v>4</v>
      </c>
      <c r="B1190">
        <v>1.539111422</v>
      </c>
      <c r="C1190">
        <v>0.65782495200000002</v>
      </c>
      <c r="D1190" t="s">
        <v>11</v>
      </c>
      <c r="E1190">
        <v>7.5057713719999999</v>
      </c>
      <c r="F1190">
        <v>2</v>
      </c>
      <c r="G1190" s="1">
        <v>0</v>
      </c>
    </row>
    <row r="1191" spans="1:7" x14ac:dyDescent="0.25">
      <c r="A1191">
        <v>4</v>
      </c>
      <c r="B1191">
        <v>0.64171940000000005</v>
      </c>
      <c r="C1191">
        <v>0.339417148</v>
      </c>
      <c r="D1191" t="s">
        <v>7</v>
      </c>
      <c r="E1191">
        <v>0.44269035899999998</v>
      </c>
      <c r="F1191">
        <v>2</v>
      </c>
      <c r="G1191" s="1">
        <v>0</v>
      </c>
    </row>
    <row r="1192" spans="1:7" x14ac:dyDescent="0.25">
      <c r="A1192">
        <v>6</v>
      </c>
      <c r="B1192">
        <v>1.3205874230000001</v>
      </c>
      <c r="C1192">
        <v>0.20149682999999999</v>
      </c>
      <c r="D1192" t="s">
        <v>11</v>
      </c>
      <c r="E1192">
        <v>4.7102967800000002</v>
      </c>
      <c r="F1192">
        <v>1</v>
      </c>
      <c r="G1192" s="1">
        <v>0</v>
      </c>
    </row>
    <row r="1193" spans="1:7" x14ac:dyDescent="0.25">
      <c r="A1193">
        <v>2</v>
      </c>
      <c r="B1193">
        <v>0.55840842899999998</v>
      </c>
      <c r="C1193">
        <v>0.21579783599999999</v>
      </c>
      <c r="D1193" t="s">
        <v>7</v>
      </c>
      <c r="E1193">
        <v>9.4814962650000005</v>
      </c>
      <c r="F1193">
        <v>3</v>
      </c>
      <c r="G1193" s="1">
        <v>0</v>
      </c>
    </row>
    <row r="1194" spans="1:7" x14ac:dyDescent="0.25">
      <c r="A1194">
        <v>4</v>
      </c>
      <c r="B1194">
        <v>0.33717493300000001</v>
      </c>
      <c r="C1194">
        <v>0.105208317</v>
      </c>
      <c r="D1194" t="s">
        <v>7</v>
      </c>
      <c r="E1194">
        <v>2.6292276380000001</v>
      </c>
      <c r="F1194">
        <v>3</v>
      </c>
      <c r="G1194" s="1">
        <v>0</v>
      </c>
    </row>
    <row r="1195" spans="1:7" x14ac:dyDescent="0.25">
      <c r="A1195">
        <v>2</v>
      </c>
      <c r="B1195">
        <v>7.117168285</v>
      </c>
      <c r="C1195">
        <v>0.36716107399999998</v>
      </c>
      <c r="D1195" t="s">
        <v>7</v>
      </c>
      <c r="E1195">
        <v>2.4860244800000002</v>
      </c>
      <c r="F1195">
        <v>1</v>
      </c>
      <c r="G1195" s="1">
        <v>0</v>
      </c>
    </row>
    <row r="1196" spans="1:7" x14ac:dyDescent="0.25">
      <c r="A1196">
        <v>8</v>
      </c>
      <c r="B1196">
        <v>18.160451850000001</v>
      </c>
      <c r="C1196">
        <v>4.6768182999999998E-2</v>
      </c>
      <c r="D1196" t="s">
        <v>8</v>
      </c>
      <c r="E1196">
        <v>4.1729960579999998</v>
      </c>
      <c r="F1196">
        <v>2</v>
      </c>
      <c r="G1196" s="1">
        <v>0</v>
      </c>
    </row>
    <row r="1197" spans="1:7" x14ac:dyDescent="0.25">
      <c r="A1197">
        <v>7</v>
      </c>
      <c r="B1197">
        <v>0.53779069400000001</v>
      </c>
      <c r="C1197">
        <v>0.32916557699999999</v>
      </c>
      <c r="D1197" t="s">
        <v>11</v>
      </c>
      <c r="E1197">
        <v>3.1884511600000001</v>
      </c>
      <c r="F1197">
        <v>1</v>
      </c>
      <c r="G1197" s="1">
        <v>0</v>
      </c>
    </row>
    <row r="1198" spans="1:7" x14ac:dyDescent="0.25">
      <c r="A1198">
        <v>2</v>
      </c>
      <c r="B1198">
        <v>0.168195751</v>
      </c>
      <c r="C1198">
        <v>0.14645661200000001</v>
      </c>
      <c r="D1198" t="s">
        <v>11</v>
      </c>
      <c r="E1198">
        <v>5.2863956300000003</v>
      </c>
      <c r="F1198">
        <v>0</v>
      </c>
      <c r="G1198" s="1">
        <v>0</v>
      </c>
    </row>
    <row r="1199" spans="1:7" x14ac:dyDescent="0.25">
      <c r="A1199">
        <v>5</v>
      </c>
      <c r="B1199">
        <v>1.2002289429999999</v>
      </c>
      <c r="C1199">
        <v>0.29849451999999999</v>
      </c>
      <c r="D1199" t="s">
        <v>11</v>
      </c>
      <c r="E1199">
        <v>2.8858918789999999</v>
      </c>
      <c r="F1199">
        <v>4</v>
      </c>
      <c r="G1199" s="1">
        <v>0</v>
      </c>
    </row>
    <row r="1200" spans="1:7" x14ac:dyDescent="0.25">
      <c r="A1200">
        <v>6</v>
      </c>
      <c r="B1200">
        <v>1.857790279</v>
      </c>
      <c r="C1200">
        <v>0.29790231099999998</v>
      </c>
      <c r="D1200" t="s">
        <v>7</v>
      </c>
      <c r="E1200">
        <v>3.5784619750000002</v>
      </c>
      <c r="F1200">
        <v>1</v>
      </c>
      <c r="G1200" s="1">
        <v>0</v>
      </c>
    </row>
    <row r="1201" spans="1:7" x14ac:dyDescent="0.25">
      <c r="A1201">
        <v>7</v>
      </c>
      <c r="B1201">
        <v>0.68756502900000005</v>
      </c>
      <c r="C1201">
        <v>0.15529296400000001</v>
      </c>
      <c r="D1201" t="s">
        <v>9</v>
      </c>
      <c r="E1201">
        <v>0.90690099199999996</v>
      </c>
      <c r="F1201">
        <v>4</v>
      </c>
      <c r="G1201" s="1">
        <v>0</v>
      </c>
    </row>
    <row r="1202" spans="1:7" x14ac:dyDescent="0.25">
      <c r="A1202">
        <v>7</v>
      </c>
      <c r="B1202">
        <v>1.0761378210000001</v>
      </c>
      <c r="C1202">
        <v>0.19845493</v>
      </c>
      <c r="D1202" t="s">
        <v>11</v>
      </c>
      <c r="E1202">
        <v>3.4993977539999999</v>
      </c>
      <c r="F1202">
        <v>3</v>
      </c>
      <c r="G1202" s="1">
        <v>0</v>
      </c>
    </row>
    <row r="1203" spans="1:7" x14ac:dyDescent="0.25">
      <c r="A1203">
        <v>7</v>
      </c>
      <c r="B1203">
        <v>0.67269769099999999</v>
      </c>
      <c r="C1203">
        <v>0.48231761499999998</v>
      </c>
      <c r="D1203" t="s">
        <v>11</v>
      </c>
      <c r="E1203">
        <v>3.0685801189999999</v>
      </c>
      <c r="F1203">
        <v>1</v>
      </c>
      <c r="G1203" s="1">
        <v>0</v>
      </c>
    </row>
    <row r="1204" spans="1:7" x14ac:dyDescent="0.25">
      <c r="A1204">
        <v>6</v>
      </c>
      <c r="B1204">
        <v>4.4651217079999999</v>
      </c>
      <c r="C1204">
        <v>0.50434811199999996</v>
      </c>
      <c r="D1204" t="s">
        <v>8</v>
      </c>
      <c r="E1204">
        <v>9.3309360609999992</v>
      </c>
      <c r="F1204">
        <v>3</v>
      </c>
      <c r="G1204" s="1">
        <v>0</v>
      </c>
    </row>
    <row r="1205" spans="1:7" x14ac:dyDescent="0.25">
      <c r="A1205">
        <v>5</v>
      </c>
      <c r="B1205">
        <v>3.7404106869999998</v>
      </c>
      <c r="C1205">
        <v>0.27962600399999998</v>
      </c>
      <c r="D1205" t="s">
        <v>7</v>
      </c>
      <c r="E1205">
        <v>5.7791290430000002</v>
      </c>
      <c r="F1205">
        <v>1</v>
      </c>
      <c r="G1205" s="1">
        <v>0</v>
      </c>
    </row>
    <row r="1206" spans="1:7" x14ac:dyDescent="0.25">
      <c r="A1206">
        <v>5</v>
      </c>
      <c r="B1206">
        <v>3.0231753019999998</v>
      </c>
      <c r="C1206">
        <v>0.38831707100000001</v>
      </c>
      <c r="D1206" t="s">
        <v>8</v>
      </c>
      <c r="E1206">
        <v>4.0135967289999996</v>
      </c>
      <c r="F1206">
        <v>0</v>
      </c>
      <c r="G1206" s="1">
        <v>0</v>
      </c>
    </row>
    <row r="1207" spans="1:7" x14ac:dyDescent="0.25">
      <c r="A1207">
        <v>8</v>
      </c>
      <c r="B1207">
        <v>1.4692374029999999</v>
      </c>
      <c r="C1207">
        <v>0.58205961100000003</v>
      </c>
      <c r="D1207" t="s">
        <v>9</v>
      </c>
      <c r="E1207">
        <v>4.5972281949999996</v>
      </c>
      <c r="F1207">
        <v>2</v>
      </c>
      <c r="G1207" s="1">
        <v>0</v>
      </c>
    </row>
    <row r="1208" spans="1:7" x14ac:dyDescent="0.25">
      <c r="A1208">
        <v>7</v>
      </c>
      <c r="B1208">
        <v>7.1920373350000002</v>
      </c>
      <c r="C1208">
        <v>0.26998820299999998</v>
      </c>
      <c r="D1208" t="s">
        <v>11</v>
      </c>
      <c r="E1208">
        <v>3.2527130180000001</v>
      </c>
      <c r="F1208">
        <v>0</v>
      </c>
      <c r="G1208" s="1">
        <v>0</v>
      </c>
    </row>
    <row r="1209" spans="1:7" x14ac:dyDescent="0.25">
      <c r="A1209">
        <v>4</v>
      </c>
      <c r="B1209">
        <v>10.4732883</v>
      </c>
      <c r="C1209">
        <v>0.11467969</v>
      </c>
      <c r="D1209" t="s">
        <v>9</v>
      </c>
      <c r="E1209">
        <v>3.1001825900000002</v>
      </c>
      <c r="F1209">
        <v>3</v>
      </c>
      <c r="G1209" s="1">
        <v>0</v>
      </c>
    </row>
    <row r="1210" spans="1:7" x14ac:dyDescent="0.25">
      <c r="A1210">
        <v>5</v>
      </c>
      <c r="B1210">
        <v>0.57217180000000001</v>
      </c>
      <c r="C1210">
        <v>0.51298021999999999</v>
      </c>
      <c r="D1210" t="s">
        <v>10</v>
      </c>
      <c r="E1210">
        <v>5.2815067229999997</v>
      </c>
      <c r="F1210">
        <v>2</v>
      </c>
      <c r="G1210" s="1">
        <v>0</v>
      </c>
    </row>
    <row r="1211" spans="1:7" x14ac:dyDescent="0.25">
      <c r="A1211">
        <v>8</v>
      </c>
      <c r="B1211">
        <v>0.75699359499999996</v>
      </c>
      <c r="C1211">
        <v>0.12237495399999999</v>
      </c>
      <c r="D1211" t="s">
        <v>7</v>
      </c>
      <c r="E1211">
        <v>1.872851029</v>
      </c>
      <c r="F1211">
        <v>2</v>
      </c>
      <c r="G1211" s="1">
        <v>0</v>
      </c>
    </row>
    <row r="1212" spans="1:7" x14ac:dyDescent="0.25">
      <c r="A1212">
        <v>5</v>
      </c>
      <c r="B1212">
        <v>2.2373095140000001</v>
      </c>
      <c r="C1212">
        <v>0.13193792800000001</v>
      </c>
      <c r="D1212" t="s">
        <v>11</v>
      </c>
      <c r="E1212">
        <v>2.138449864</v>
      </c>
      <c r="F1212">
        <v>2</v>
      </c>
      <c r="G1212" s="1">
        <v>0</v>
      </c>
    </row>
    <row r="1213" spans="1:7" x14ac:dyDescent="0.25">
      <c r="A1213">
        <v>2</v>
      </c>
      <c r="B1213">
        <v>0.28705763000000001</v>
      </c>
      <c r="C1213">
        <v>0.39011813000000001</v>
      </c>
      <c r="D1213" t="s">
        <v>9</v>
      </c>
      <c r="E1213">
        <v>0.65060625500000002</v>
      </c>
      <c r="F1213">
        <v>4</v>
      </c>
      <c r="G1213" s="1">
        <v>0</v>
      </c>
    </row>
    <row r="1214" spans="1:7" x14ac:dyDescent="0.25">
      <c r="A1214">
        <v>3</v>
      </c>
      <c r="B1214">
        <v>1.7204891309999999</v>
      </c>
      <c r="C1214">
        <v>0.13457645200000001</v>
      </c>
      <c r="D1214" t="s">
        <v>7</v>
      </c>
      <c r="E1214">
        <v>2.645881105</v>
      </c>
      <c r="F1214">
        <v>0</v>
      </c>
      <c r="G1214" s="1">
        <v>0</v>
      </c>
    </row>
    <row r="1215" spans="1:7" x14ac:dyDescent="0.25">
      <c r="A1215">
        <v>7</v>
      </c>
      <c r="B1215">
        <v>2.6153238139999999</v>
      </c>
      <c r="C1215">
        <v>6.7174132999999997E-2</v>
      </c>
      <c r="D1215" t="s">
        <v>7</v>
      </c>
      <c r="E1215">
        <v>3.2206689609999999</v>
      </c>
      <c r="F1215">
        <v>0</v>
      </c>
      <c r="G1215" s="1">
        <v>0</v>
      </c>
    </row>
    <row r="1216" spans="1:7" x14ac:dyDescent="0.25">
      <c r="A1216">
        <v>3</v>
      </c>
      <c r="B1216">
        <v>2.2148954189999999</v>
      </c>
      <c r="C1216">
        <v>0.22027876800000001</v>
      </c>
      <c r="D1216" t="s">
        <v>8</v>
      </c>
      <c r="E1216">
        <v>4.2805059600000002</v>
      </c>
      <c r="F1216">
        <v>2</v>
      </c>
      <c r="G1216" s="1">
        <v>0</v>
      </c>
    </row>
    <row r="1217" spans="1:7" x14ac:dyDescent="0.25">
      <c r="A1217">
        <v>8</v>
      </c>
      <c r="B1217">
        <v>1.205503743</v>
      </c>
      <c r="C1217">
        <v>0.110886639</v>
      </c>
      <c r="D1217" t="s">
        <v>7</v>
      </c>
      <c r="E1217">
        <v>1.0304380660000001</v>
      </c>
      <c r="F1217">
        <v>3</v>
      </c>
      <c r="G1217" s="1">
        <v>0</v>
      </c>
    </row>
    <row r="1218" spans="1:7" x14ac:dyDescent="0.25">
      <c r="A1218">
        <v>1</v>
      </c>
      <c r="B1218">
        <v>2.345579834</v>
      </c>
      <c r="C1218">
        <v>0.42490351599999998</v>
      </c>
      <c r="D1218" t="s">
        <v>7</v>
      </c>
      <c r="E1218">
        <v>3.436886404</v>
      </c>
      <c r="F1218">
        <v>3</v>
      </c>
      <c r="G1218" s="1">
        <v>0</v>
      </c>
    </row>
    <row r="1219" spans="1:7" x14ac:dyDescent="0.25">
      <c r="A1219">
        <v>5</v>
      </c>
      <c r="B1219">
        <v>9.5680205540000003</v>
      </c>
      <c r="C1219">
        <v>0.342495518</v>
      </c>
      <c r="D1219" t="s">
        <v>10</v>
      </c>
      <c r="E1219">
        <v>5.2213726469999999</v>
      </c>
      <c r="F1219">
        <v>1</v>
      </c>
      <c r="G1219" s="1">
        <v>0</v>
      </c>
    </row>
    <row r="1220" spans="1:7" x14ac:dyDescent="0.25">
      <c r="A1220">
        <v>3</v>
      </c>
      <c r="B1220">
        <v>0.69208121300000003</v>
      </c>
      <c r="C1220">
        <v>0.56027162399999997</v>
      </c>
      <c r="D1220" t="s">
        <v>11</v>
      </c>
      <c r="E1220">
        <v>1.481409148</v>
      </c>
      <c r="F1220">
        <v>1</v>
      </c>
      <c r="G1220" s="1">
        <v>0</v>
      </c>
    </row>
    <row r="1221" spans="1:7" x14ac:dyDescent="0.25">
      <c r="A1221">
        <v>5</v>
      </c>
      <c r="B1221">
        <v>3.191166495</v>
      </c>
      <c r="C1221">
        <v>0.34862905</v>
      </c>
      <c r="D1221" t="s">
        <v>7</v>
      </c>
      <c r="E1221">
        <v>7.7467993780000004</v>
      </c>
      <c r="F1221">
        <v>0</v>
      </c>
      <c r="G1221" s="1">
        <v>0</v>
      </c>
    </row>
    <row r="1222" spans="1:7" x14ac:dyDescent="0.25">
      <c r="A1222">
        <v>5</v>
      </c>
      <c r="B1222">
        <v>0.13309947599999999</v>
      </c>
      <c r="C1222">
        <v>0.27405966500000001</v>
      </c>
      <c r="D1222" t="s">
        <v>9</v>
      </c>
      <c r="E1222">
        <v>2.1744932910000001</v>
      </c>
      <c r="F1222">
        <v>2</v>
      </c>
      <c r="G1222" s="1">
        <v>0</v>
      </c>
    </row>
    <row r="1223" spans="1:7" x14ac:dyDescent="0.25">
      <c r="A1223">
        <v>2</v>
      </c>
      <c r="B1223">
        <v>0.206174308</v>
      </c>
      <c r="C1223">
        <v>0.66041739600000005</v>
      </c>
      <c r="D1223" t="s">
        <v>9</v>
      </c>
      <c r="E1223">
        <v>13.23233754</v>
      </c>
      <c r="F1223">
        <v>2</v>
      </c>
      <c r="G1223" s="1">
        <v>0</v>
      </c>
    </row>
    <row r="1224" spans="1:7" x14ac:dyDescent="0.25">
      <c r="A1224">
        <v>7</v>
      </c>
      <c r="B1224">
        <v>2.4077360759999999</v>
      </c>
      <c r="C1224">
        <v>0.24893860300000001</v>
      </c>
      <c r="D1224" t="s">
        <v>8</v>
      </c>
      <c r="E1224">
        <v>8.9020930190000005</v>
      </c>
      <c r="F1224">
        <v>4</v>
      </c>
      <c r="G1224" s="1">
        <v>0</v>
      </c>
    </row>
    <row r="1225" spans="1:7" x14ac:dyDescent="0.25">
      <c r="A1225">
        <v>2</v>
      </c>
      <c r="B1225">
        <v>0.33259082400000001</v>
      </c>
      <c r="C1225">
        <v>8.0776089999999995E-2</v>
      </c>
      <c r="D1225" t="s">
        <v>11</v>
      </c>
      <c r="E1225">
        <v>2.0629109990000001</v>
      </c>
      <c r="F1225">
        <v>3</v>
      </c>
      <c r="G1225" s="1">
        <v>0</v>
      </c>
    </row>
    <row r="1226" spans="1:7" x14ac:dyDescent="0.25">
      <c r="A1226">
        <v>4</v>
      </c>
      <c r="B1226">
        <v>6.7800784000000003E-2</v>
      </c>
      <c r="C1226">
        <v>0.401971046</v>
      </c>
      <c r="D1226" t="s">
        <v>8</v>
      </c>
      <c r="E1226">
        <v>6.4551930149999999</v>
      </c>
      <c r="F1226">
        <v>0</v>
      </c>
      <c r="G1226" s="1">
        <v>0</v>
      </c>
    </row>
    <row r="1227" spans="1:7" x14ac:dyDescent="0.25">
      <c r="A1227">
        <v>5</v>
      </c>
      <c r="B1227">
        <v>0.56446239099999995</v>
      </c>
      <c r="C1227">
        <v>0.241075599</v>
      </c>
      <c r="D1227" t="s">
        <v>7</v>
      </c>
      <c r="E1227">
        <v>6.7192672609999997</v>
      </c>
      <c r="F1227">
        <v>2</v>
      </c>
      <c r="G1227" s="1">
        <v>0</v>
      </c>
    </row>
    <row r="1228" spans="1:7" x14ac:dyDescent="0.25">
      <c r="A1228">
        <v>4</v>
      </c>
      <c r="B1228">
        <v>2.4961877239999999</v>
      </c>
      <c r="C1228">
        <v>0.29091696700000003</v>
      </c>
      <c r="D1228" t="s">
        <v>11</v>
      </c>
      <c r="E1228">
        <v>2.5590962589999999</v>
      </c>
      <c r="F1228">
        <v>2</v>
      </c>
      <c r="G1228" s="1">
        <v>0</v>
      </c>
    </row>
    <row r="1229" spans="1:7" x14ac:dyDescent="0.25">
      <c r="A1229">
        <v>4</v>
      </c>
      <c r="B1229">
        <v>3.6455153839999999</v>
      </c>
      <c r="C1229">
        <v>0.14875312299999999</v>
      </c>
      <c r="D1229" t="s">
        <v>7</v>
      </c>
      <c r="E1229">
        <v>4.1801102329999997</v>
      </c>
      <c r="F1229">
        <v>1</v>
      </c>
      <c r="G1229" s="1">
        <v>0</v>
      </c>
    </row>
    <row r="1230" spans="1:7" x14ac:dyDescent="0.25">
      <c r="A1230">
        <v>5</v>
      </c>
      <c r="B1230">
        <v>0.678739698</v>
      </c>
      <c r="C1230">
        <v>0.18368419899999999</v>
      </c>
      <c r="D1230" t="s">
        <v>7</v>
      </c>
      <c r="E1230">
        <v>2.238174383</v>
      </c>
      <c r="F1230">
        <v>5</v>
      </c>
      <c r="G1230" s="1">
        <v>0</v>
      </c>
    </row>
    <row r="1231" spans="1:7" x14ac:dyDescent="0.25">
      <c r="A1231">
        <v>4</v>
      </c>
      <c r="B1231">
        <v>3.3102061589999998</v>
      </c>
      <c r="C1231">
        <v>0.244735387</v>
      </c>
      <c r="D1231" t="s">
        <v>11</v>
      </c>
      <c r="E1231">
        <v>1.3391271309999999</v>
      </c>
      <c r="F1231">
        <v>0</v>
      </c>
      <c r="G1231" s="1">
        <v>0</v>
      </c>
    </row>
    <row r="1232" spans="1:7" x14ac:dyDescent="0.25">
      <c r="A1232">
        <v>4</v>
      </c>
      <c r="B1232">
        <v>0.60442627199999999</v>
      </c>
      <c r="C1232">
        <v>9.8124011999999997E-2</v>
      </c>
      <c r="D1232" t="s">
        <v>7</v>
      </c>
      <c r="E1232">
        <v>7.9689695340000002</v>
      </c>
      <c r="F1232">
        <v>0</v>
      </c>
      <c r="G1232" s="1">
        <v>0</v>
      </c>
    </row>
    <row r="1233" spans="1:7" x14ac:dyDescent="0.25">
      <c r="A1233">
        <v>5</v>
      </c>
      <c r="B1233">
        <v>2.8515397980000001</v>
      </c>
      <c r="C1233">
        <v>0.19721998600000001</v>
      </c>
      <c r="D1233" t="s">
        <v>9</v>
      </c>
      <c r="E1233">
        <v>2.9797769980000002</v>
      </c>
      <c r="F1233">
        <v>3</v>
      </c>
      <c r="G1233" s="1">
        <v>0</v>
      </c>
    </row>
    <row r="1234" spans="1:7" x14ac:dyDescent="0.25">
      <c r="A1234">
        <v>7</v>
      </c>
      <c r="B1234">
        <v>1.592879285</v>
      </c>
      <c r="C1234">
        <v>0.267493859</v>
      </c>
      <c r="D1234" t="s">
        <v>8</v>
      </c>
      <c r="E1234">
        <v>4.3303959619999999</v>
      </c>
      <c r="F1234">
        <v>2</v>
      </c>
      <c r="G1234" s="1">
        <v>0</v>
      </c>
    </row>
    <row r="1235" spans="1:7" x14ac:dyDescent="0.25">
      <c r="A1235">
        <v>6</v>
      </c>
      <c r="B1235">
        <v>3.1822116569999999</v>
      </c>
      <c r="C1235">
        <v>0.41217258299999998</v>
      </c>
      <c r="D1235" t="s">
        <v>7</v>
      </c>
      <c r="E1235">
        <v>7.6078910750000004</v>
      </c>
      <c r="F1235">
        <v>3</v>
      </c>
      <c r="G1235" s="1">
        <v>0</v>
      </c>
    </row>
    <row r="1236" spans="1:7" x14ac:dyDescent="0.25">
      <c r="A1236">
        <v>6</v>
      </c>
      <c r="B1236">
        <v>15.92677174</v>
      </c>
      <c r="C1236">
        <v>0.10703913</v>
      </c>
      <c r="D1236" t="s">
        <v>7</v>
      </c>
      <c r="E1236">
        <v>6.8594430900000001</v>
      </c>
      <c r="F1236">
        <v>3</v>
      </c>
      <c r="G1236" s="1">
        <v>0</v>
      </c>
    </row>
    <row r="1237" spans="1:7" x14ac:dyDescent="0.25">
      <c r="A1237">
        <v>8</v>
      </c>
      <c r="B1237">
        <v>8.3330192079999996</v>
      </c>
      <c r="C1237">
        <v>0.185198739</v>
      </c>
      <c r="D1237" t="s">
        <v>11</v>
      </c>
      <c r="E1237">
        <v>2.4467876199999998</v>
      </c>
      <c r="F1237">
        <v>1</v>
      </c>
      <c r="G1237" s="1">
        <v>0</v>
      </c>
    </row>
    <row r="1238" spans="1:7" x14ac:dyDescent="0.25">
      <c r="A1238">
        <v>5</v>
      </c>
      <c r="B1238">
        <v>1.2872852000000001E-2</v>
      </c>
      <c r="C1238">
        <v>0.123834445</v>
      </c>
      <c r="D1238" t="s">
        <v>10</v>
      </c>
      <c r="E1238">
        <v>1.890609247</v>
      </c>
      <c r="F1238">
        <v>4</v>
      </c>
      <c r="G1238" s="1">
        <v>0</v>
      </c>
    </row>
    <row r="1239" spans="1:7" x14ac:dyDescent="0.25">
      <c r="A1239">
        <v>2</v>
      </c>
      <c r="B1239">
        <v>6.4999373699999996</v>
      </c>
      <c r="C1239">
        <v>0.27443893400000002</v>
      </c>
      <c r="D1239" t="s">
        <v>11</v>
      </c>
      <c r="E1239">
        <v>0.404793497</v>
      </c>
      <c r="F1239">
        <v>4</v>
      </c>
      <c r="G1239" s="1">
        <v>0</v>
      </c>
    </row>
    <row r="1240" spans="1:7" x14ac:dyDescent="0.25">
      <c r="A1240">
        <v>4</v>
      </c>
      <c r="B1240">
        <v>0.20641336599999999</v>
      </c>
      <c r="C1240">
        <v>0.18198210500000001</v>
      </c>
      <c r="D1240" t="s">
        <v>9</v>
      </c>
      <c r="E1240">
        <v>6.3065142569999999</v>
      </c>
      <c r="F1240">
        <v>0</v>
      </c>
      <c r="G1240" s="1">
        <v>0</v>
      </c>
    </row>
    <row r="1241" spans="1:7" x14ac:dyDescent="0.25">
      <c r="A1241">
        <v>6</v>
      </c>
      <c r="B1241">
        <v>9.1757980910000008</v>
      </c>
      <c r="C1241">
        <v>0.115333911</v>
      </c>
      <c r="D1241" t="s">
        <v>7</v>
      </c>
      <c r="E1241">
        <v>3.2205457640000001</v>
      </c>
      <c r="F1241">
        <v>3</v>
      </c>
      <c r="G1241" s="1">
        <v>0</v>
      </c>
    </row>
    <row r="1242" spans="1:7" x14ac:dyDescent="0.25">
      <c r="A1242">
        <v>3</v>
      </c>
      <c r="B1242">
        <v>0.99312885799999995</v>
      </c>
      <c r="C1242">
        <v>0.35523498100000001</v>
      </c>
      <c r="D1242" t="s">
        <v>7</v>
      </c>
      <c r="E1242">
        <v>1.1751066029999999</v>
      </c>
      <c r="F1242">
        <v>5</v>
      </c>
      <c r="G1242" s="1">
        <v>0</v>
      </c>
    </row>
    <row r="1243" spans="1:7" x14ac:dyDescent="0.25">
      <c r="A1243">
        <v>3</v>
      </c>
      <c r="B1243">
        <v>1.443969549</v>
      </c>
      <c r="C1243">
        <v>0.39243756699999999</v>
      </c>
      <c r="D1243" t="s">
        <v>11</v>
      </c>
      <c r="E1243">
        <v>3.1101065600000002</v>
      </c>
      <c r="F1243">
        <v>2</v>
      </c>
      <c r="G1243" s="1">
        <v>0</v>
      </c>
    </row>
    <row r="1244" spans="1:7" x14ac:dyDescent="0.25">
      <c r="A1244">
        <v>5</v>
      </c>
      <c r="B1244">
        <v>0.28833758199999998</v>
      </c>
      <c r="C1244">
        <v>0.26540576500000002</v>
      </c>
      <c r="D1244" t="s">
        <v>7</v>
      </c>
      <c r="E1244">
        <v>9.1327753939999994</v>
      </c>
      <c r="F1244">
        <v>0</v>
      </c>
      <c r="G1244" s="1">
        <v>0</v>
      </c>
    </row>
    <row r="1245" spans="1:7" x14ac:dyDescent="0.25">
      <c r="A1245">
        <v>5</v>
      </c>
      <c r="B1245">
        <v>0.35727223000000002</v>
      </c>
      <c r="C1245">
        <v>0.83727896700000004</v>
      </c>
      <c r="D1245" t="s">
        <v>8</v>
      </c>
      <c r="E1245">
        <v>9.3237006480000009</v>
      </c>
      <c r="F1245">
        <v>1</v>
      </c>
      <c r="G1245" s="1">
        <v>0</v>
      </c>
    </row>
    <row r="1246" spans="1:7" x14ac:dyDescent="0.25">
      <c r="A1246">
        <v>6</v>
      </c>
      <c r="B1246">
        <v>3.8920008739999998</v>
      </c>
      <c r="C1246">
        <v>0.32208242799999998</v>
      </c>
      <c r="D1246" t="s">
        <v>9</v>
      </c>
      <c r="E1246">
        <v>0.95723674599999997</v>
      </c>
      <c r="F1246">
        <v>1</v>
      </c>
      <c r="G1246" s="1">
        <v>0</v>
      </c>
    </row>
    <row r="1247" spans="1:7" x14ac:dyDescent="0.25">
      <c r="A1247">
        <v>2</v>
      </c>
      <c r="B1247">
        <v>8.6650621149999996</v>
      </c>
      <c r="C1247">
        <v>0.12139667799999999</v>
      </c>
      <c r="D1247" t="s">
        <v>9</v>
      </c>
      <c r="E1247">
        <v>1.853071683</v>
      </c>
      <c r="F1247">
        <v>3</v>
      </c>
      <c r="G1247" s="1">
        <v>0</v>
      </c>
    </row>
    <row r="1248" spans="1:7" x14ac:dyDescent="0.25">
      <c r="A1248">
        <v>6</v>
      </c>
      <c r="B1248">
        <v>2.8305888050000001</v>
      </c>
      <c r="C1248">
        <v>0.37956240099999999</v>
      </c>
      <c r="D1248" t="s">
        <v>8</v>
      </c>
      <c r="E1248">
        <v>9.5083424549999993</v>
      </c>
      <c r="F1248">
        <v>1</v>
      </c>
      <c r="G1248" s="1">
        <v>0</v>
      </c>
    </row>
    <row r="1249" spans="1:7" x14ac:dyDescent="0.25">
      <c r="A1249">
        <v>4</v>
      </c>
      <c r="B1249">
        <v>3.7747591979999999</v>
      </c>
      <c r="C1249">
        <v>0.26567864899999999</v>
      </c>
      <c r="D1249" t="s">
        <v>8</v>
      </c>
      <c r="E1249">
        <v>2.3095781400000002</v>
      </c>
      <c r="F1249">
        <v>0</v>
      </c>
      <c r="G1249" s="1">
        <v>0</v>
      </c>
    </row>
    <row r="1250" spans="1:7" x14ac:dyDescent="0.25">
      <c r="A1250">
        <v>3</v>
      </c>
      <c r="B1250">
        <v>4.3060724700000002</v>
      </c>
      <c r="C1250">
        <v>0.28508781999999999</v>
      </c>
      <c r="D1250" t="s">
        <v>11</v>
      </c>
      <c r="E1250">
        <v>2.3699305850000001</v>
      </c>
      <c r="F1250">
        <v>2</v>
      </c>
      <c r="G1250" s="1">
        <v>0</v>
      </c>
    </row>
    <row r="1251" spans="1:7" x14ac:dyDescent="0.25">
      <c r="A1251">
        <v>4</v>
      </c>
      <c r="B1251">
        <v>0.91474624999999998</v>
      </c>
      <c r="C1251">
        <v>0.488563882</v>
      </c>
      <c r="D1251" t="s">
        <v>10</v>
      </c>
      <c r="E1251">
        <v>0.64185038900000002</v>
      </c>
      <c r="F1251">
        <v>2</v>
      </c>
      <c r="G1251" s="1">
        <v>0</v>
      </c>
    </row>
    <row r="1252" spans="1:7" x14ac:dyDescent="0.25">
      <c r="A1252">
        <v>2</v>
      </c>
      <c r="B1252">
        <v>0.13885325600000001</v>
      </c>
      <c r="C1252">
        <v>0.162970953</v>
      </c>
      <c r="D1252" t="s">
        <v>10</v>
      </c>
      <c r="E1252">
        <v>2.9289846650000002</v>
      </c>
      <c r="F1252">
        <v>0</v>
      </c>
      <c r="G1252" s="1">
        <v>0</v>
      </c>
    </row>
    <row r="1253" spans="1:7" x14ac:dyDescent="0.25">
      <c r="A1253">
        <v>6</v>
      </c>
      <c r="B1253">
        <v>5.6234989999999997E-3</v>
      </c>
      <c r="C1253">
        <v>6.5051363000000001E-2</v>
      </c>
      <c r="D1253" t="s">
        <v>10</v>
      </c>
      <c r="E1253">
        <v>6.6501571510000002</v>
      </c>
      <c r="F1253">
        <v>2</v>
      </c>
      <c r="G1253" s="1">
        <v>0</v>
      </c>
    </row>
    <row r="1254" spans="1:7" x14ac:dyDescent="0.25">
      <c r="A1254">
        <v>8</v>
      </c>
      <c r="B1254">
        <v>1.2953469369999999</v>
      </c>
      <c r="C1254">
        <v>0.17143415000000001</v>
      </c>
      <c r="D1254" t="s">
        <v>8</v>
      </c>
      <c r="E1254">
        <v>0.63538309000000004</v>
      </c>
      <c r="F1254">
        <v>3</v>
      </c>
      <c r="G1254" s="1">
        <v>0</v>
      </c>
    </row>
    <row r="1255" spans="1:7" x14ac:dyDescent="0.25">
      <c r="A1255">
        <v>5</v>
      </c>
      <c r="B1255">
        <v>0.82909595999999997</v>
      </c>
      <c r="C1255">
        <v>0.286896594</v>
      </c>
      <c r="D1255" t="s">
        <v>11</v>
      </c>
      <c r="E1255">
        <v>1.369057709</v>
      </c>
      <c r="F1255">
        <v>0</v>
      </c>
      <c r="G1255" s="1">
        <v>0</v>
      </c>
    </row>
    <row r="1256" spans="1:7" x14ac:dyDescent="0.25">
      <c r="A1256">
        <v>6</v>
      </c>
      <c r="B1256">
        <v>0.19303234</v>
      </c>
      <c r="C1256">
        <v>0.132425454</v>
      </c>
      <c r="D1256" t="s">
        <v>11</v>
      </c>
      <c r="E1256">
        <v>7.4209027750000001</v>
      </c>
      <c r="F1256">
        <v>1</v>
      </c>
      <c r="G1256" s="1">
        <v>0</v>
      </c>
    </row>
    <row r="1257" spans="1:7" x14ac:dyDescent="0.25">
      <c r="A1257">
        <v>5</v>
      </c>
      <c r="B1257">
        <v>0.59362755300000003</v>
      </c>
      <c r="C1257">
        <v>0.39035705799999998</v>
      </c>
      <c r="D1257" t="s">
        <v>7</v>
      </c>
      <c r="E1257">
        <v>5.2263296800000001</v>
      </c>
      <c r="F1257">
        <v>2</v>
      </c>
      <c r="G1257" s="1">
        <v>0</v>
      </c>
    </row>
    <row r="1258" spans="1:7" x14ac:dyDescent="0.25">
      <c r="A1258">
        <v>5</v>
      </c>
      <c r="B1258">
        <v>0.39887660699999999</v>
      </c>
      <c r="C1258">
        <v>0.36114200699999999</v>
      </c>
      <c r="D1258" t="s">
        <v>7</v>
      </c>
      <c r="E1258">
        <v>2.1367647189999999</v>
      </c>
      <c r="F1258">
        <v>1</v>
      </c>
      <c r="G1258" s="1">
        <v>0</v>
      </c>
    </row>
    <row r="1259" spans="1:7" x14ac:dyDescent="0.25">
      <c r="A1259">
        <v>6</v>
      </c>
      <c r="B1259">
        <v>7.3910226870000004</v>
      </c>
      <c r="C1259">
        <v>0.13909144500000001</v>
      </c>
      <c r="D1259" t="s">
        <v>7</v>
      </c>
      <c r="E1259">
        <v>15.11562814</v>
      </c>
      <c r="F1259">
        <v>0</v>
      </c>
      <c r="G1259" s="1">
        <v>0</v>
      </c>
    </row>
    <row r="1260" spans="1:7" x14ac:dyDescent="0.25">
      <c r="A1260">
        <v>4</v>
      </c>
      <c r="B1260">
        <v>0.45340095400000002</v>
      </c>
      <c r="C1260">
        <v>0.26247424499999999</v>
      </c>
      <c r="D1260" t="s">
        <v>7</v>
      </c>
      <c r="E1260">
        <v>5.1315847120000004</v>
      </c>
      <c r="F1260">
        <v>1</v>
      </c>
      <c r="G1260" s="1">
        <v>0</v>
      </c>
    </row>
    <row r="1261" spans="1:7" x14ac:dyDescent="0.25">
      <c r="A1261">
        <v>4</v>
      </c>
      <c r="B1261">
        <v>2.3142893299999998</v>
      </c>
      <c r="C1261">
        <v>0.66948907300000005</v>
      </c>
      <c r="D1261" t="s">
        <v>9</v>
      </c>
      <c r="E1261">
        <v>9.4825514290000008</v>
      </c>
      <c r="F1261">
        <v>1</v>
      </c>
      <c r="G1261" s="1">
        <v>0</v>
      </c>
    </row>
    <row r="1262" spans="1:7" x14ac:dyDescent="0.25">
      <c r="A1262">
        <v>5</v>
      </c>
      <c r="B1262">
        <v>2.6976073779999998</v>
      </c>
      <c r="C1262">
        <v>0.420652684</v>
      </c>
      <c r="D1262" t="s">
        <v>7</v>
      </c>
      <c r="E1262">
        <v>3.3179828210000002</v>
      </c>
      <c r="F1262">
        <v>2</v>
      </c>
      <c r="G1262" s="1">
        <v>0</v>
      </c>
    </row>
    <row r="1263" spans="1:7" x14ac:dyDescent="0.25">
      <c r="A1263">
        <v>5</v>
      </c>
      <c r="B1263">
        <v>2.352430456</v>
      </c>
      <c r="C1263">
        <v>0.23327199300000001</v>
      </c>
      <c r="D1263" t="s">
        <v>10</v>
      </c>
      <c r="E1263">
        <v>1.9882414100000001</v>
      </c>
      <c r="F1263">
        <v>1</v>
      </c>
      <c r="G1263" s="1">
        <v>0</v>
      </c>
    </row>
    <row r="1264" spans="1:7" x14ac:dyDescent="0.25">
      <c r="A1264">
        <v>4</v>
      </c>
      <c r="B1264">
        <v>0.31293797499999998</v>
      </c>
      <c r="C1264">
        <v>0.33499521300000001</v>
      </c>
      <c r="D1264" t="s">
        <v>8</v>
      </c>
      <c r="E1264">
        <v>2.7098624529999999</v>
      </c>
      <c r="F1264">
        <v>5</v>
      </c>
      <c r="G1264" s="1">
        <v>0</v>
      </c>
    </row>
    <row r="1265" spans="1:7" x14ac:dyDescent="0.25">
      <c r="A1265">
        <v>4</v>
      </c>
      <c r="B1265">
        <v>1.1516907759999999</v>
      </c>
      <c r="C1265">
        <v>0.176551289</v>
      </c>
      <c r="D1265" t="s">
        <v>7</v>
      </c>
      <c r="E1265">
        <v>0.87956927299999998</v>
      </c>
      <c r="F1265">
        <v>3</v>
      </c>
      <c r="G1265" s="1">
        <v>0</v>
      </c>
    </row>
    <row r="1266" spans="1:7" x14ac:dyDescent="0.25">
      <c r="A1266">
        <v>7</v>
      </c>
      <c r="B1266">
        <v>0.15789414399999999</v>
      </c>
      <c r="C1266">
        <v>0.198601688</v>
      </c>
      <c r="D1266" t="s">
        <v>7</v>
      </c>
      <c r="E1266">
        <v>6.1422629850000003</v>
      </c>
      <c r="F1266">
        <v>1</v>
      </c>
      <c r="G1266" s="1">
        <v>0</v>
      </c>
    </row>
    <row r="1267" spans="1:7" x14ac:dyDescent="0.25">
      <c r="A1267">
        <v>5</v>
      </c>
      <c r="B1267">
        <v>1.5109041910000001</v>
      </c>
      <c r="C1267">
        <v>0.80225727300000005</v>
      </c>
      <c r="D1267" t="s">
        <v>8</v>
      </c>
      <c r="E1267">
        <v>2.6081878839999999</v>
      </c>
      <c r="F1267">
        <v>2</v>
      </c>
      <c r="G1267" s="1">
        <v>0</v>
      </c>
    </row>
    <row r="1268" spans="1:7" x14ac:dyDescent="0.25">
      <c r="A1268">
        <v>4</v>
      </c>
      <c r="B1268">
        <v>0.626978433</v>
      </c>
      <c r="C1268">
        <v>6.8404013999999999E-2</v>
      </c>
      <c r="D1268" t="s">
        <v>8</v>
      </c>
      <c r="E1268">
        <v>3.9426212330000001</v>
      </c>
      <c r="F1268">
        <v>3</v>
      </c>
      <c r="G1268" s="1">
        <v>0</v>
      </c>
    </row>
    <row r="1269" spans="1:7" x14ac:dyDescent="0.25">
      <c r="A1269">
        <v>3</v>
      </c>
      <c r="B1269">
        <v>2.4740932660000001</v>
      </c>
      <c r="C1269">
        <v>0.34986195599999997</v>
      </c>
      <c r="D1269" t="s">
        <v>10</v>
      </c>
      <c r="E1269">
        <v>2.2517433530000002</v>
      </c>
      <c r="F1269">
        <v>2</v>
      </c>
      <c r="G1269" s="1">
        <v>0</v>
      </c>
    </row>
    <row r="1270" spans="1:7" x14ac:dyDescent="0.25">
      <c r="A1270">
        <v>9</v>
      </c>
      <c r="B1270">
        <v>3.5408508049999998</v>
      </c>
      <c r="C1270">
        <v>0.32650025399999999</v>
      </c>
      <c r="D1270" t="s">
        <v>10</v>
      </c>
      <c r="E1270">
        <v>3.8660646359999999</v>
      </c>
      <c r="F1270">
        <v>3</v>
      </c>
      <c r="G1270" s="1">
        <v>0</v>
      </c>
    </row>
    <row r="1271" spans="1:7" x14ac:dyDescent="0.25">
      <c r="A1271">
        <v>6</v>
      </c>
      <c r="B1271">
        <v>2.2786293820000001</v>
      </c>
      <c r="C1271">
        <v>0.30720810199999998</v>
      </c>
      <c r="D1271" t="s">
        <v>10</v>
      </c>
      <c r="E1271">
        <v>0.56503529299999999</v>
      </c>
      <c r="F1271">
        <v>3</v>
      </c>
      <c r="G1271" s="1">
        <v>0</v>
      </c>
    </row>
    <row r="1272" spans="1:7" x14ac:dyDescent="0.25">
      <c r="A1272">
        <v>6</v>
      </c>
      <c r="B1272">
        <v>1.7087384400000001</v>
      </c>
      <c r="C1272">
        <v>0.301468501</v>
      </c>
      <c r="D1272" t="s">
        <v>9</v>
      </c>
      <c r="E1272">
        <v>4.2814191729999997</v>
      </c>
      <c r="F1272">
        <v>3</v>
      </c>
      <c r="G1272" s="1">
        <v>0</v>
      </c>
    </row>
    <row r="1273" spans="1:7" x14ac:dyDescent="0.25">
      <c r="A1273">
        <v>4</v>
      </c>
      <c r="B1273">
        <v>1.469803223</v>
      </c>
      <c r="C1273">
        <v>0.54063308300000001</v>
      </c>
      <c r="D1273" t="s">
        <v>7</v>
      </c>
      <c r="E1273">
        <v>1.387694051</v>
      </c>
      <c r="F1273">
        <v>2</v>
      </c>
      <c r="G1273" s="1">
        <v>0</v>
      </c>
    </row>
    <row r="1274" spans="1:7" x14ac:dyDescent="0.25">
      <c r="A1274">
        <v>7</v>
      </c>
      <c r="B1274">
        <v>5.5296339349999997</v>
      </c>
      <c r="C1274">
        <v>0.21249494199999999</v>
      </c>
      <c r="D1274" t="s">
        <v>8</v>
      </c>
      <c r="E1274">
        <v>2.5135525049999998</v>
      </c>
      <c r="F1274">
        <v>1</v>
      </c>
      <c r="G1274" s="1">
        <v>0</v>
      </c>
    </row>
    <row r="1275" spans="1:7" x14ac:dyDescent="0.25">
      <c r="A1275">
        <v>6</v>
      </c>
      <c r="B1275">
        <v>0.74295454299999997</v>
      </c>
      <c r="C1275">
        <v>0.33519178500000002</v>
      </c>
      <c r="D1275" t="s">
        <v>7</v>
      </c>
      <c r="E1275">
        <v>2.2238293310000001</v>
      </c>
      <c r="F1275">
        <v>2</v>
      </c>
      <c r="G1275" s="1">
        <v>0</v>
      </c>
    </row>
    <row r="1276" spans="1:7" x14ac:dyDescent="0.25">
      <c r="A1276">
        <v>6</v>
      </c>
      <c r="B1276">
        <v>3.975240398</v>
      </c>
      <c r="C1276">
        <v>1.5749648000000002E-2</v>
      </c>
      <c r="D1276" t="s">
        <v>8</v>
      </c>
      <c r="E1276">
        <v>4.1353131640000003</v>
      </c>
      <c r="F1276">
        <v>0</v>
      </c>
      <c r="G1276" s="1">
        <v>0</v>
      </c>
    </row>
    <row r="1277" spans="1:7" x14ac:dyDescent="0.25">
      <c r="A1277">
        <v>2</v>
      </c>
      <c r="B1277">
        <v>4.2500420510000003</v>
      </c>
      <c r="C1277">
        <v>0.14164900599999999</v>
      </c>
      <c r="D1277" t="s">
        <v>9</v>
      </c>
      <c r="E1277">
        <v>0.846277006</v>
      </c>
      <c r="F1277">
        <v>2</v>
      </c>
      <c r="G1277" s="1">
        <v>1</v>
      </c>
    </row>
    <row r="1278" spans="1:7" x14ac:dyDescent="0.25">
      <c r="A1278">
        <v>6</v>
      </c>
      <c r="B1278">
        <v>1.630046484</v>
      </c>
      <c r="C1278">
        <v>0.30218694099999999</v>
      </c>
      <c r="D1278" t="s">
        <v>8</v>
      </c>
      <c r="E1278">
        <v>2.2048240309999998</v>
      </c>
      <c r="F1278">
        <v>2</v>
      </c>
      <c r="G1278" s="1">
        <v>1</v>
      </c>
    </row>
    <row r="1279" spans="1:7" x14ac:dyDescent="0.25">
      <c r="A1279">
        <v>4</v>
      </c>
      <c r="B1279">
        <v>1.0584782210000001</v>
      </c>
      <c r="C1279">
        <v>0.124643593</v>
      </c>
      <c r="D1279" t="s">
        <v>7</v>
      </c>
      <c r="E1279">
        <v>7.486810212</v>
      </c>
      <c r="F1279">
        <v>1</v>
      </c>
      <c r="G1279" s="1">
        <v>1</v>
      </c>
    </row>
    <row r="1280" spans="1:7" x14ac:dyDescent="0.25">
      <c r="A1280">
        <v>7</v>
      </c>
      <c r="B1280">
        <v>1.907701399</v>
      </c>
      <c r="C1280">
        <v>0.35044208900000001</v>
      </c>
      <c r="D1280" t="s">
        <v>9</v>
      </c>
      <c r="E1280">
        <v>1.1591949070000001</v>
      </c>
      <c r="F1280">
        <v>2</v>
      </c>
      <c r="G1280" s="1">
        <v>1</v>
      </c>
    </row>
    <row r="1281" spans="1:7" x14ac:dyDescent="0.25">
      <c r="A1281">
        <v>8</v>
      </c>
      <c r="B1281">
        <v>0.29354615299999998</v>
      </c>
      <c r="C1281">
        <v>0.35779999400000001</v>
      </c>
      <c r="D1281" t="s">
        <v>9</v>
      </c>
      <c r="E1281">
        <v>0.76044646100000002</v>
      </c>
      <c r="F1281">
        <v>2</v>
      </c>
      <c r="G1281" s="1">
        <v>1</v>
      </c>
    </row>
    <row r="1282" spans="1:7" x14ac:dyDescent="0.25">
      <c r="A1282">
        <v>6</v>
      </c>
      <c r="B1282">
        <v>0.141054806</v>
      </c>
      <c r="C1282">
        <v>0.34035554200000001</v>
      </c>
      <c r="D1282" t="s">
        <v>10</v>
      </c>
      <c r="E1282">
        <v>1.8877859299999999</v>
      </c>
      <c r="F1282">
        <v>2</v>
      </c>
      <c r="G1282" s="1">
        <v>1</v>
      </c>
    </row>
    <row r="1283" spans="1:7" x14ac:dyDescent="0.25">
      <c r="A1283">
        <v>3</v>
      </c>
      <c r="B1283">
        <v>0.35501036499999999</v>
      </c>
      <c r="C1283">
        <v>0.24223603799999999</v>
      </c>
      <c r="D1283" t="s">
        <v>7</v>
      </c>
      <c r="E1283">
        <v>1.629048659</v>
      </c>
      <c r="F1283">
        <v>4</v>
      </c>
      <c r="G1283" s="1">
        <v>1</v>
      </c>
    </row>
    <row r="1284" spans="1:7" x14ac:dyDescent="0.25">
      <c r="A1284">
        <v>4</v>
      </c>
      <c r="B1284">
        <v>0.621607727</v>
      </c>
      <c r="C1284">
        <v>0.22746828299999999</v>
      </c>
      <c r="D1284" t="s">
        <v>10</v>
      </c>
      <c r="E1284">
        <v>10.701881009999999</v>
      </c>
      <c r="F1284">
        <v>2</v>
      </c>
      <c r="G1284" s="1">
        <v>1</v>
      </c>
    </row>
    <row r="1285" spans="1:7" x14ac:dyDescent="0.25">
      <c r="A1285">
        <v>5</v>
      </c>
      <c r="B1285">
        <v>2.1046077250000002</v>
      </c>
      <c r="C1285">
        <v>5.5135268000000001E-2</v>
      </c>
      <c r="D1285" t="s">
        <v>8</v>
      </c>
      <c r="E1285">
        <v>5.5520827089999996</v>
      </c>
      <c r="F1285">
        <v>3</v>
      </c>
      <c r="G1285" s="1">
        <v>0</v>
      </c>
    </row>
    <row r="1286" spans="1:7" x14ac:dyDescent="0.25">
      <c r="A1286">
        <v>3</v>
      </c>
      <c r="B1286">
        <v>5.6741421809999997</v>
      </c>
      <c r="C1286">
        <v>0.29383415800000001</v>
      </c>
      <c r="D1286" t="s">
        <v>11</v>
      </c>
      <c r="E1286">
        <v>0.70696027100000003</v>
      </c>
      <c r="F1286">
        <v>1</v>
      </c>
      <c r="G1286" s="1">
        <v>0</v>
      </c>
    </row>
    <row r="1287" spans="1:7" x14ac:dyDescent="0.25">
      <c r="A1287">
        <v>5</v>
      </c>
      <c r="B1287">
        <v>0.806158343</v>
      </c>
      <c r="C1287">
        <v>0.367243392</v>
      </c>
      <c r="D1287" t="s">
        <v>8</v>
      </c>
      <c r="E1287">
        <v>2.7187687390000002</v>
      </c>
      <c r="F1287">
        <v>3</v>
      </c>
      <c r="G1287" s="1">
        <v>0</v>
      </c>
    </row>
    <row r="1288" spans="1:7" x14ac:dyDescent="0.25">
      <c r="A1288">
        <v>8</v>
      </c>
      <c r="B1288">
        <v>8.2075907800000003</v>
      </c>
      <c r="C1288">
        <v>0.30050609299999997</v>
      </c>
      <c r="D1288" t="s">
        <v>11</v>
      </c>
      <c r="E1288">
        <v>3.8981924819999998</v>
      </c>
      <c r="F1288">
        <v>1</v>
      </c>
      <c r="G1288" s="1">
        <v>0</v>
      </c>
    </row>
    <row r="1289" spans="1:7" x14ac:dyDescent="0.25">
      <c r="A1289">
        <v>8</v>
      </c>
      <c r="B1289">
        <v>9.2971452370000005</v>
      </c>
      <c r="C1289">
        <v>0.33864269400000002</v>
      </c>
      <c r="D1289" t="s">
        <v>7</v>
      </c>
      <c r="E1289">
        <v>2.609908538</v>
      </c>
      <c r="F1289">
        <v>2</v>
      </c>
      <c r="G1289" s="1">
        <v>0</v>
      </c>
    </row>
    <row r="1290" spans="1:7" x14ac:dyDescent="0.25">
      <c r="A1290">
        <v>5</v>
      </c>
      <c r="B1290">
        <v>9.5755776109999999</v>
      </c>
      <c r="C1290">
        <v>5.7250197000000003E-2</v>
      </c>
      <c r="D1290" t="s">
        <v>7</v>
      </c>
      <c r="E1290">
        <v>0.31118188099999999</v>
      </c>
      <c r="F1290">
        <v>0</v>
      </c>
      <c r="G1290" s="1">
        <v>0</v>
      </c>
    </row>
    <row r="1291" spans="1:7" x14ac:dyDescent="0.25">
      <c r="A1291">
        <v>5</v>
      </c>
      <c r="B1291">
        <v>5.4523902340000001</v>
      </c>
      <c r="C1291">
        <v>0.41965354999999999</v>
      </c>
      <c r="D1291" t="s">
        <v>8</v>
      </c>
      <c r="E1291">
        <v>4.5473100430000004</v>
      </c>
      <c r="F1291">
        <v>2</v>
      </c>
      <c r="G1291" s="1">
        <v>0</v>
      </c>
    </row>
    <row r="1292" spans="1:7" x14ac:dyDescent="0.25">
      <c r="A1292">
        <v>8</v>
      </c>
      <c r="B1292">
        <v>1.3568449810000001</v>
      </c>
      <c r="C1292">
        <v>0.16102056000000001</v>
      </c>
      <c r="D1292" t="s">
        <v>11</v>
      </c>
      <c r="E1292">
        <v>1.119087296</v>
      </c>
      <c r="F1292">
        <v>2</v>
      </c>
      <c r="G1292" s="1">
        <v>0</v>
      </c>
    </row>
    <row r="1293" spans="1:7" x14ac:dyDescent="0.25">
      <c r="A1293">
        <v>5</v>
      </c>
      <c r="B1293">
        <v>0.226382373</v>
      </c>
      <c r="C1293">
        <v>0.21739406</v>
      </c>
      <c r="D1293" t="s">
        <v>7</v>
      </c>
      <c r="E1293">
        <v>0.47771696899999999</v>
      </c>
      <c r="F1293">
        <v>0</v>
      </c>
      <c r="G1293" s="1">
        <v>0</v>
      </c>
    </row>
    <row r="1294" spans="1:7" x14ac:dyDescent="0.25">
      <c r="A1294">
        <v>4</v>
      </c>
      <c r="B1294">
        <v>2.5236801039999999</v>
      </c>
      <c r="C1294">
        <v>0.50423085999999995</v>
      </c>
      <c r="D1294" t="s">
        <v>11</v>
      </c>
      <c r="E1294">
        <v>0.56124342299999996</v>
      </c>
      <c r="F1294">
        <v>2</v>
      </c>
      <c r="G1294" s="1">
        <v>0</v>
      </c>
    </row>
    <row r="1295" spans="1:7" x14ac:dyDescent="0.25">
      <c r="A1295">
        <v>3</v>
      </c>
      <c r="B1295">
        <v>2.4539649450000001</v>
      </c>
      <c r="C1295">
        <v>0.32100930100000002</v>
      </c>
      <c r="D1295" t="s">
        <v>9</v>
      </c>
      <c r="E1295">
        <v>2.418289637</v>
      </c>
      <c r="F1295">
        <v>0</v>
      </c>
      <c r="G1295" s="1">
        <v>0</v>
      </c>
    </row>
    <row r="1296" spans="1:7" x14ac:dyDescent="0.25">
      <c r="A1296">
        <v>7</v>
      </c>
      <c r="B1296">
        <v>5.6908753360000004</v>
      </c>
      <c r="C1296">
        <v>0.60801177799999995</v>
      </c>
      <c r="D1296" t="s">
        <v>7</v>
      </c>
      <c r="E1296">
        <v>3.5249689900000001</v>
      </c>
      <c r="F1296">
        <v>2</v>
      </c>
      <c r="G1296" s="1">
        <v>0</v>
      </c>
    </row>
    <row r="1297" spans="1:7" x14ac:dyDescent="0.25">
      <c r="A1297">
        <v>4</v>
      </c>
      <c r="B1297">
        <v>16.557678460000002</v>
      </c>
      <c r="C1297">
        <v>0.20701755999999999</v>
      </c>
      <c r="D1297" t="s">
        <v>9</v>
      </c>
      <c r="E1297">
        <v>0.54266228900000002</v>
      </c>
      <c r="F1297">
        <v>5</v>
      </c>
      <c r="G1297" s="1">
        <v>0</v>
      </c>
    </row>
    <row r="1298" spans="1:7" x14ac:dyDescent="0.25">
      <c r="A1298">
        <v>4</v>
      </c>
      <c r="B1298">
        <v>2.1287890269999998</v>
      </c>
      <c r="C1298">
        <v>0.29568841800000001</v>
      </c>
      <c r="D1298" t="s">
        <v>7</v>
      </c>
      <c r="E1298">
        <v>2.387569745</v>
      </c>
      <c r="F1298">
        <v>1</v>
      </c>
      <c r="G1298" s="1">
        <v>0</v>
      </c>
    </row>
    <row r="1299" spans="1:7" x14ac:dyDescent="0.25">
      <c r="A1299">
        <v>5</v>
      </c>
      <c r="B1299">
        <v>1.2702947689999999</v>
      </c>
      <c r="C1299">
        <v>0.31680909400000001</v>
      </c>
      <c r="D1299" t="s">
        <v>7</v>
      </c>
      <c r="E1299">
        <v>1.477053291</v>
      </c>
      <c r="F1299">
        <v>2</v>
      </c>
      <c r="G1299" s="1">
        <v>0</v>
      </c>
    </row>
    <row r="1300" spans="1:7" x14ac:dyDescent="0.25">
      <c r="A1300">
        <v>3</v>
      </c>
      <c r="B1300">
        <v>0.61702251799999996</v>
      </c>
      <c r="C1300">
        <v>0.22200468000000001</v>
      </c>
      <c r="D1300" t="s">
        <v>9</v>
      </c>
      <c r="E1300">
        <v>5.8132681489999998</v>
      </c>
      <c r="F1300">
        <v>3</v>
      </c>
      <c r="G1300" s="1">
        <v>0</v>
      </c>
    </row>
    <row r="1301" spans="1:7" x14ac:dyDescent="0.25">
      <c r="A1301">
        <v>5</v>
      </c>
      <c r="B1301">
        <v>1.4434143E-2</v>
      </c>
      <c r="C1301">
        <v>0.10099989600000001</v>
      </c>
      <c r="D1301" t="s">
        <v>9</v>
      </c>
      <c r="E1301">
        <v>1.951613603</v>
      </c>
      <c r="F1301">
        <v>2</v>
      </c>
      <c r="G1301" s="1">
        <v>0</v>
      </c>
    </row>
    <row r="1302" spans="1:7" x14ac:dyDescent="0.25">
      <c r="A1302">
        <v>4</v>
      </c>
      <c r="B1302">
        <v>2.1346281930000002</v>
      </c>
      <c r="C1302">
        <v>0.16146274799999999</v>
      </c>
      <c r="D1302" t="s">
        <v>7</v>
      </c>
      <c r="E1302">
        <v>6.1075929179999999</v>
      </c>
      <c r="F1302">
        <v>1</v>
      </c>
      <c r="G1302" s="1">
        <v>0</v>
      </c>
    </row>
    <row r="1303" spans="1:7" x14ac:dyDescent="0.25">
      <c r="A1303">
        <v>6</v>
      </c>
      <c r="B1303">
        <v>2.432541659</v>
      </c>
      <c r="C1303">
        <v>6.8501333999999997E-2</v>
      </c>
      <c r="D1303" t="s">
        <v>9</v>
      </c>
      <c r="E1303">
        <v>4.3019212790000001</v>
      </c>
      <c r="F1303">
        <v>1</v>
      </c>
      <c r="G1303" s="1">
        <v>0</v>
      </c>
    </row>
    <row r="1304" spans="1:7" x14ac:dyDescent="0.25">
      <c r="A1304">
        <v>5</v>
      </c>
      <c r="B1304">
        <v>5.2278534690000003</v>
      </c>
      <c r="C1304">
        <v>0.178419988</v>
      </c>
      <c r="D1304" t="s">
        <v>7</v>
      </c>
      <c r="E1304">
        <v>1.308718174</v>
      </c>
      <c r="F1304">
        <v>1</v>
      </c>
      <c r="G1304" s="1">
        <v>0</v>
      </c>
    </row>
    <row r="1305" spans="1:7" x14ac:dyDescent="0.25">
      <c r="A1305">
        <v>5</v>
      </c>
      <c r="B1305">
        <v>2.107029813</v>
      </c>
      <c r="C1305">
        <v>0.17969887800000001</v>
      </c>
      <c r="D1305" t="s">
        <v>7</v>
      </c>
      <c r="E1305">
        <v>2.897928437</v>
      </c>
      <c r="F1305">
        <v>0</v>
      </c>
      <c r="G1305" s="1">
        <v>0</v>
      </c>
    </row>
    <row r="1306" spans="1:7" x14ac:dyDescent="0.25">
      <c r="A1306">
        <v>2</v>
      </c>
      <c r="B1306">
        <v>7.4475889830000002</v>
      </c>
      <c r="C1306">
        <v>0.36170222000000002</v>
      </c>
      <c r="D1306" t="s">
        <v>7</v>
      </c>
      <c r="E1306">
        <v>2.3426131790000002</v>
      </c>
      <c r="F1306">
        <v>3</v>
      </c>
      <c r="G1306" s="1">
        <v>0</v>
      </c>
    </row>
    <row r="1307" spans="1:7" x14ac:dyDescent="0.25">
      <c r="A1307">
        <v>5</v>
      </c>
      <c r="B1307">
        <v>2.9672575480000001</v>
      </c>
      <c r="C1307">
        <v>0.66155587299999996</v>
      </c>
      <c r="D1307" t="s">
        <v>7</v>
      </c>
      <c r="E1307">
        <v>6.3643949219999998</v>
      </c>
      <c r="F1307">
        <v>0</v>
      </c>
      <c r="G1307" s="1">
        <v>0</v>
      </c>
    </row>
    <row r="1308" spans="1:7" x14ac:dyDescent="0.25">
      <c r="A1308">
        <v>3</v>
      </c>
      <c r="B1308">
        <v>5.504055492</v>
      </c>
      <c r="C1308">
        <v>0.335286894</v>
      </c>
      <c r="D1308" t="s">
        <v>7</v>
      </c>
      <c r="E1308">
        <v>4.6768923119999997</v>
      </c>
      <c r="F1308">
        <v>1</v>
      </c>
      <c r="G1308" s="1">
        <v>0</v>
      </c>
    </row>
    <row r="1309" spans="1:7" x14ac:dyDescent="0.25">
      <c r="A1309">
        <v>3</v>
      </c>
      <c r="B1309">
        <v>0.481568891</v>
      </c>
      <c r="C1309">
        <v>0.111833377</v>
      </c>
      <c r="D1309" t="s">
        <v>8</v>
      </c>
      <c r="E1309">
        <v>3.2588878719999999</v>
      </c>
      <c r="F1309">
        <v>0</v>
      </c>
      <c r="G1309" s="1">
        <v>0</v>
      </c>
    </row>
    <row r="1310" spans="1:7" x14ac:dyDescent="0.25">
      <c r="A1310">
        <v>5</v>
      </c>
      <c r="B1310">
        <v>5.8000271029999997</v>
      </c>
      <c r="C1310">
        <v>0.51002639100000002</v>
      </c>
      <c r="D1310" t="s">
        <v>9</v>
      </c>
      <c r="E1310">
        <v>2.9339940800000002</v>
      </c>
      <c r="F1310">
        <v>2</v>
      </c>
      <c r="G1310" s="1">
        <v>0</v>
      </c>
    </row>
    <row r="1311" spans="1:7" x14ac:dyDescent="0.25">
      <c r="A1311">
        <v>4</v>
      </c>
      <c r="B1311">
        <v>3.3731184710000002</v>
      </c>
      <c r="C1311">
        <v>0.31183963100000001</v>
      </c>
      <c r="D1311" t="s">
        <v>7</v>
      </c>
      <c r="E1311">
        <v>2.6624425600000001</v>
      </c>
      <c r="F1311">
        <v>2</v>
      </c>
      <c r="G1311" s="1">
        <v>0</v>
      </c>
    </row>
    <row r="1312" spans="1:7" x14ac:dyDescent="0.25">
      <c r="A1312">
        <v>3</v>
      </c>
      <c r="B1312">
        <v>0.55983113900000003</v>
      </c>
      <c r="C1312">
        <v>4.7635298999999999E-2</v>
      </c>
      <c r="D1312" t="s">
        <v>7</v>
      </c>
      <c r="E1312">
        <v>2.5046700409999998</v>
      </c>
      <c r="F1312">
        <v>1</v>
      </c>
      <c r="G1312" s="1">
        <v>0</v>
      </c>
    </row>
    <row r="1313" spans="1:7" x14ac:dyDescent="0.25">
      <c r="A1313">
        <v>4</v>
      </c>
      <c r="B1313">
        <v>0.63128751100000002</v>
      </c>
      <c r="C1313">
        <v>0.83564634100000001</v>
      </c>
      <c r="D1313" t="s">
        <v>7</v>
      </c>
      <c r="E1313">
        <v>4.1694228520000003</v>
      </c>
      <c r="F1313">
        <v>2</v>
      </c>
      <c r="G1313" s="1">
        <v>0</v>
      </c>
    </row>
    <row r="1314" spans="1:7" x14ac:dyDescent="0.25">
      <c r="A1314">
        <v>2</v>
      </c>
      <c r="B1314">
        <v>7.8314348860000003</v>
      </c>
      <c r="C1314">
        <v>0.32817824800000001</v>
      </c>
      <c r="D1314" t="s">
        <v>8</v>
      </c>
      <c r="E1314">
        <v>14.31739623</v>
      </c>
      <c r="F1314">
        <v>1</v>
      </c>
      <c r="G1314" s="1">
        <v>0</v>
      </c>
    </row>
    <row r="1315" spans="1:7" x14ac:dyDescent="0.25">
      <c r="A1315">
        <v>6</v>
      </c>
      <c r="B1315">
        <v>9.8237089E-2</v>
      </c>
      <c r="C1315">
        <v>0.35085397000000001</v>
      </c>
      <c r="D1315" t="s">
        <v>7</v>
      </c>
      <c r="E1315">
        <v>4.0052188759999998</v>
      </c>
      <c r="F1315">
        <v>4</v>
      </c>
      <c r="G1315" s="1">
        <v>0</v>
      </c>
    </row>
    <row r="1316" spans="1:7" x14ac:dyDescent="0.25">
      <c r="A1316">
        <v>7</v>
      </c>
      <c r="B1316">
        <v>1.862674596</v>
      </c>
      <c r="C1316">
        <v>0.119451854</v>
      </c>
      <c r="D1316" t="s">
        <v>7</v>
      </c>
      <c r="E1316">
        <v>3.3047628859999998</v>
      </c>
      <c r="F1316">
        <v>1</v>
      </c>
      <c r="G1316" s="1">
        <v>0</v>
      </c>
    </row>
    <row r="1317" spans="1:7" x14ac:dyDescent="0.25">
      <c r="A1317">
        <v>3</v>
      </c>
      <c r="B1317">
        <v>1.12833918</v>
      </c>
      <c r="C1317">
        <v>0.31213940499999998</v>
      </c>
      <c r="D1317" t="s">
        <v>9</v>
      </c>
      <c r="E1317">
        <v>4.3483630480000004</v>
      </c>
      <c r="F1317">
        <v>1</v>
      </c>
      <c r="G1317" s="1">
        <v>0</v>
      </c>
    </row>
    <row r="1318" spans="1:7" x14ac:dyDescent="0.25">
      <c r="A1318">
        <v>5</v>
      </c>
      <c r="B1318">
        <v>3.2815678140000002</v>
      </c>
      <c r="C1318">
        <v>0.40237664400000001</v>
      </c>
      <c r="D1318" t="s">
        <v>9</v>
      </c>
      <c r="E1318">
        <v>0.48407649000000003</v>
      </c>
      <c r="F1318">
        <v>3</v>
      </c>
      <c r="G1318" s="1">
        <v>0</v>
      </c>
    </row>
    <row r="1319" spans="1:7" x14ac:dyDescent="0.25">
      <c r="A1319">
        <v>4</v>
      </c>
      <c r="B1319">
        <v>5.490803444</v>
      </c>
      <c r="C1319">
        <v>0.37475978500000001</v>
      </c>
      <c r="D1319" t="s">
        <v>7</v>
      </c>
      <c r="E1319">
        <v>2.5534751849999999</v>
      </c>
      <c r="F1319">
        <v>3</v>
      </c>
      <c r="G1319" s="1">
        <v>0</v>
      </c>
    </row>
    <row r="1320" spans="1:7" x14ac:dyDescent="0.25">
      <c r="A1320">
        <v>6</v>
      </c>
      <c r="B1320">
        <v>1.3406342760000001</v>
      </c>
      <c r="C1320">
        <v>0.156211989</v>
      </c>
      <c r="D1320" t="s">
        <v>11</v>
      </c>
      <c r="E1320">
        <v>6.8531536209999997</v>
      </c>
      <c r="F1320">
        <v>4</v>
      </c>
      <c r="G1320" s="1">
        <v>0</v>
      </c>
    </row>
    <row r="1321" spans="1:7" x14ac:dyDescent="0.25">
      <c r="A1321">
        <v>6</v>
      </c>
      <c r="B1321">
        <v>1.670096099</v>
      </c>
      <c r="C1321">
        <v>0.26204412300000002</v>
      </c>
      <c r="D1321" t="s">
        <v>7</v>
      </c>
      <c r="E1321">
        <v>1.8661651690000001</v>
      </c>
      <c r="F1321">
        <v>2</v>
      </c>
      <c r="G1321" s="1">
        <v>0</v>
      </c>
    </row>
    <row r="1322" spans="1:7" x14ac:dyDescent="0.25">
      <c r="A1322">
        <v>2</v>
      </c>
      <c r="B1322">
        <v>12.03847918</v>
      </c>
      <c r="C1322">
        <v>0.39193734499999999</v>
      </c>
      <c r="D1322" t="s">
        <v>7</v>
      </c>
      <c r="E1322">
        <v>5.9296028420000004</v>
      </c>
      <c r="F1322">
        <v>1</v>
      </c>
      <c r="G1322" s="1">
        <v>0</v>
      </c>
    </row>
    <row r="1323" spans="1:7" x14ac:dyDescent="0.25">
      <c r="A1323">
        <v>2</v>
      </c>
      <c r="B1323">
        <v>4.59627125</v>
      </c>
      <c r="C1323">
        <v>0.269100705</v>
      </c>
      <c r="D1323" t="s">
        <v>11</v>
      </c>
      <c r="E1323">
        <v>3.2259509789999998</v>
      </c>
      <c r="F1323">
        <v>2</v>
      </c>
      <c r="G1323" s="1">
        <v>0</v>
      </c>
    </row>
    <row r="1324" spans="1:7" x14ac:dyDescent="0.25">
      <c r="A1324">
        <v>5</v>
      </c>
      <c r="B1324">
        <v>6.8250303329999999</v>
      </c>
      <c r="C1324">
        <v>0.31225770200000003</v>
      </c>
      <c r="D1324" t="s">
        <v>11</v>
      </c>
      <c r="E1324">
        <v>3.2890016040000001</v>
      </c>
      <c r="F1324">
        <v>4</v>
      </c>
      <c r="G1324" s="1">
        <v>0</v>
      </c>
    </row>
    <row r="1325" spans="1:7" x14ac:dyDescent="0.25">
      <c r="A1325">
        <v>2</v>
      </c>
      <c r="B1325">
        <v>1.732831842</v>
      </c>
      <c r="C1325">
        <v>6.4204524999999998E-2</v>
      </c>
      <c r="D1325" t="s">
        <v>11</v>
      </c>
      <c r="E1325">
        <v>1.1637647840000001</v>
      </c>
      <c r="F1325">
        <v>0</v>
      </c>
      <c r="G1325" s="1">
        <v>0</v>
      </c>
    </row>
    <row r="1326" spans="1:7" x14ac:dyDescent="0.25">
      <c r="A1326">
        <v>7</v>
      </c>
      <c r="B1326">
        <v>0.80001779200000001</v>
      </c>
      <c r="C1326">
        <v>0.10347002600000001</v>
      </c>
      <c r="D1326" t="s">
        <v>7</v>
      </c>
      <c r="E1326">
        <v>3.4949121559999998</v>
      </c>
      <c r="F1326">
        <v>1</v>
      </c>
      <c r="G1326" s="1">
        <v>0</v>
      </c>
    </row>
    <row r="1327" spans="1:7" x14ac:dyDescent="0.25">
      <c r="A1327">
        <v>4</v>
      </c>
      <c r="B1327">
        <v>1.5923884690000001</v>
      </c>
      <c r="C1327">
        <v>0.268906319</v>
      </c>
      <c r="D1327" t="s">
        <v>9</v>
      </c>
      <c r="E1327">
        <v>2.968230717</v>
      </c>
      <c r="F1327">
        <v>1</v>
      </c>
      <c r="G1327" s="1">
        <v>0</v>
      </c>
    </row>
    <row r="1328" spans="1:7" x14ac:dyDescent="0.25">
      <c r="A1328">
        <v>5</v>
      </c>
      <c r="B1328">
        <v>3.7773142430000002</v>
      </c>
      <c r="C1328">
        <v>9.2792446000000001E-2</v>
      </c>
      <c r="D1328" t="s">
        <v>7</v>
      </c>
      <c r="E1328">
        <v>1.9469975049999999</v>
      </c>
      <c r="F1328">
        <v>2</v>
      </c>
      <c r="G1328" s="1">
        <v>0</v>
      </c>
    </row>
    <row r="1329" spans="1:7" x14ac:dyDescent="0.25">
      <c r="A1329">
        <v>7</v>
      </c>
      <c r="B1329">
        <v>0.34768207899999998</v>
      </c>
      <c r="C1329">
        <v>0.45825385000000002</v>
      </c>
      <c r="D1329" t="s">
        <v>11</v>
      </c>
      <c r="E1329">
        <v>8.7557622380000009</v>
      </c>
      <c r="F1329">
        <v>2</v>
      </c>
      <c r="G1329" s="1">
        <v>0</v>
      </c>
    </row>
    <row r="1330" spans="1:7" x14ac:dyDescent="0.25">
      <c r="A1330">
        <v>5</v>
      </c>
      <c r="B1330">
        <v>0.94606068600000004</v>
      </c>
      <c r="C1330">
        <v>0.16629287000000001</v>
      </c>
      <c r="D1330" t="s">
        <v>9</v>
      </c>
      <c r="E1330">
        <v>10.12761527</v>
      </c>
      <c r="F1330">
        <v>4</v>
      </c>
      <c r="G1330" s="1">
        <v>0</v>
      </c>
    </row>
    <row r="1331" spans="1:7" x14ac:dyDescent="0.25">
      <c r="A1331">
        <v>7</v>
      </c>
      <c r="B1331">
        <v>0.143275176</v>
      </c>
      <c r="C1331">
        <v>0.19791123799999999</v>
      </c>
      <c r="D1331" t="s">
        <v>7</v>
      </c>
      <c r="E1331">
        <v>1.479002586</v>
      </c>
      <c r="F1331">
        <v>2</v>
      </c>
      <c r="G1331" s="1">
        <v>0</v>
      </c>
    </row>
    <row r="1332" spans="1:7" x14ac:dyDescent="0.25">
      <c r="A1332">
        <v>1</v>
      </c>
      <c r="B1332">
        <v>1.6987387890000001</v>
      </c>
      <c r="C1332">
        <v>0.28471398599999997</v>
      </c>
      <c r="D1332" t="s">
        <v>11</v>
      </c>
      <c r="E1332">
        <v>1.8707494950000001</v>
      </c>
      <c r="F1332">
        <v>1</v>
      </c>
      <c r="G1332" s="1">
        <v>0</v>
      </c>
    </row>
    <row r="1333" spans="1:7" x14ac:dyDescent="0.25">
      <c r="A1333">
        <v>3</v>
      </c>
      <c r="B1333">
        <v>5.271130554</v>
      </c>
      <c r="C1333">
        <v>0.20689194399999999</v>
      </c>
      <c r="D1333" t="s">
        <v>11</v>
      </c>
      <c r="E1333">
        <v>7.0494019479999999</v>
      </c>
      <c r="F1333">
        <v>1</v>
      </c>
      <c r="G1333" s="1">
        <v>0</v>
      </c>
    </row>
    <row r="1334" spans="1:7" x14ac:dyDescent="0.25">
      <c r="A1334">
        <v>4</v>
      </c>
      <c r="B1334">
        <v>7.4918796999999995E-2</v>
      </c>
      <c r="C1334">
        <v>0.16890005499999999</v>
      </c>
      <c r="D1334" t="s">
        <v>7</v>
      </c>
      <c r="E1334">
        <v>1.9179387619999999</v>
      </c>
      <c r="F1334">
        <v>2</v>
      </c>
      <c r="G1334" s="1">
        <v>0</v>
      </c>
    </row>
    <row r="1335" spans="1:7" x14ac:dyDescent="0.25">
      <c r="A1335">
        <v>9</v>
      </c>
      <c r="B1335">
        <v>3.3747781790000002</v>
      </c>
      <c r="C1335">
        <v>0.46605548899999999</v>
      </c>
      <c r="D1335" t="s">
        <v>8</v>
      </c>
      <c r="E1335">
        <v>4.124200192</v>
      </c>
      <c r="F1335">
        <v>1</v>
      </c>
      <c r="G1335" s="1">
        <v>0</v>
      </c>
    </row>
    <row r="1336" spans="1:7" x14ac:dyDescent="0.25">
      <c r="A1336">
        <v>4</v>
      </c>
      <c r="B1336">
        <v>8.086699694</v>
      </c>
      <c r="C1336">
        <v>0.346316452</v>
      </c>
      <c r="D1336" t="s">
        <v>8</v>
      </c>
      <c r="E1336">
        <v>2.403570357</v>
      </c>
      <c r="F1336">
        <v>5</v>
      </c>
      <c r="G1336" s="1">
        <v>0</v>
      </c>
    </row>
    <row r="1337" spans="1:7" x14ac:dyDescent="0.25">
      <c r="A1337">
        <v>5</v>
      </c>
      <c r="B1337">
        <v>0.81120811900000001</v>
      </c>
      <c r="C1337">
        <v>0.571460517</v>
      </c>
      <c r="D1337" t="s">
        <v>7</v>
      </c>
      <c r="E1337">
        <v>2.8552948389999999</v>
      </c>
      <c r="F1337">
        <v>2</v>
      </c>
      <c r="G1337" s="1">
        <v>0</v>
      </c>
    </row>
    <row r="1338" spans="1:7" x14ac:dyDescent="0.25">
      <c r="A1338">
        <v>6</v>
      </c>
      <c r="B1338">
        <v>3.5489326729999999</v>
      </c>
      <c r="C1338">
        <v>0.74784331400000004</v>
      </c>
      <c r="D1338" t="s">
        <v>10</v>
      </c>
      <c r="E1338">
        <v>1.8994786669999999</v>
      </c>
      <c r="F1338">
        <v>2</v>
      </c>
      <c r="G1338" s="1">
        <v>0</v>
      </c>
    </row>
    <row r="1339" spans="1:7" x14ac:dyDescent="0.25">
      <c r="A1339">
        <v>6</v>
      </c>
      <c r="B1339">
        <v>11.078891479999999</v>
      </c>
      <c r="C1339">
        <v>0.32406070100000001</v>
      </c>
      <c r="D1339" t="s">
        <v>9</v>
      </c>
      <c r="E1339">
        <v>5.1483392569999999</v>
      </c>
      <c r="F1339">
        <v>1</v>
      </c>
      <c r="G1339" s="1">
        <v>0</v>
      </c>
    </row>
    <row r="1340" spans="1:7" x14ac:dyDescent="0.25">
      <c r="A1340">
        <v>3</v>
      </c>
      <c r="B1340">
        <v>9.8325401849999992</v>
      </c>
      <c r="C1340">
        <v>0.42364875800000001</v>
      </c>
      <c r="D1340" t="s">
        <v>11</v>
      </c>
      <c r="E1340">
        <v>12.910643070000001</v>
      </c>
      <c r="F1340">
        <v>3</v>
      </c>
      <c r="G1340" s="1">
        <v>0</v>
      </c>
    </row>
    <row r="1341" spans="1:7" x14ac:dyDescent="0.25">
      <c r="A1341">
        <v>3</v>
      </c>
      <c r="B1341">
        <v>0.803360674</v>
      </c>
      <c r="C1341">
        <v>0.23953006600000001</v>
      </c>
      <c r="D1341" t="s">
        <v>8</v>
      </c>
      <c r="E1341">
        <v>3.2688410440000002</v>
      </c>
      <c r="F1341">
        <v>1</v>
      </c>
      <c r="G1341" s="1">
        <v>0</v>
      </c>
    </row>
    <row r="1342" spans="1:7" x14ac:dyDescent="0.25">
      <c r="A1342">
        <v>5</v>
      </c>
      <c r="B1342">
        <v>0.317185261</v>
      </c>
      <c r="C1342">
        <v>0.37729701900000001</v>
      </c>
      <c r="D1342" t="s">
        <v>9</v>
      </c>
      <c r="E1342">
        <v>4.0513401150000004</v>
      </c>
      <c r="F1342">
        <v>2</v>
      </c>
      <c r="G1342" s="1">
        <v>0</v>
      </c>
    </row>
    <row r="1343" spans="1:7" x14ac:dyDescent="0.25">
      <c r="A1343">
        <v>7</v>
      </c>
      <c r="B1343">
        <v>0.48150127300000001</v>
      </c>
      <c r="C1343">
        <v>0.44308715199999998</v>
      </c>
      <c r="D1343" t="s">
        <v>7</v>
      </c>
      <c r="E1343">
        <v>3.5509821530000001</v>
      </c>
      <c r="F1343">
        <v>0</v>
      </c>
      <c r="G1343" s="1">
        <v>0</v>
      </c>
    </row>
    <row r="1344" spans="1:7" x14ac:dyDescent="0.25">
      <c r="A1344">
        <v>6</v>
      </c>
      <c r="B1344">
        <v>3.6323444779999998</v>
      </c>
      <c r="C1344">
        <v>0.15471711799999999</v>
      </c>
      <c r="D1344" t="s">
        <v>10</v>
      </c>
      <c r="E1344">
        <v>0.54818312000000002</v>
      </c>
      <c r="F1344">
        <v>0</v>
      </c>
      <c r="G1344" s="1">
        <v>0</v>
      </c>
    </row>
    <row r="1345" spans="1:7" x14ac:dyDescent="0.25">
      <c r="A1345">
        <v>6</v>
      </c>
      <c r="B1345">
        <v>3.8812426289999999</v>
      </c>
      <c r="C1345">
        <v>0.147564156</v>
      </c>
      <c r="D1345" t="s">
        <v>7</v>
      </c>
      <c r="E1345">
        <v>2.2162157059999998</v>
      </c>
      <c r="F1345">
        <v>4</v>
      </c>
      <c r="G1345" s="1">
        <v>0</v>
      </c>
    </row>
    <row r="1346" spans="1:7" x14ac:dyDescent="0.25">
      <c r="A1346">
        <v>4</v>
      </c>
      <c r="B1346">
        <v>3.3647514310000002</v>
      </c>
      <c r="C1346">
        <v>8.2389090999999998E-2</v>
      </c>
      <c r="D1346" t="s">
        <v>7</v>
      </c>
      <c r="E1346">
        <v>1.435476746</v>
      </c>
      <c r="F1346">
        <v>0</v>
      </c>
      <c r="G1346" s="1">
        <v>0</v>
      </c>
    </row>
    <row r="1347" spans="1:7" x14ac:dyDescent="0.25">
      <c r="A1347">
        <v>7</v>
      </c>
      <c r="B1347">
        <v>1.2287735710000001</v>
      </c>
      <c r="C1347">
        <v>0.29504778199999998</v>
      </c>
      <c r="D1347" t="s">
        <v>7</v>
      </c>
      <c r="E1347">
        <v>5.2284055580000004</v>
      </c>
      <c r="F1347">
        <v>0</v>
      </c>
      <c r="G1347" s="1">
        <v>0</v>
      </c>
    </row>
    <row r="1348" spans="1:7" x14ac:dyDescent="0.25">
      <c r="A1348">
        <v>4</v>
      </c>
      <c r="B1348">
        <v>0.55818260099999994</v>
      </c>
      <c r="C1348">
        <v>0.183374857</v>
      </c>
      <c r="D1348" t="s">
        <v>8</v>
      </c>
      <c r="E1348">
        <v>1.772575521</v>
      </c>
      <c r="F1348">
        <v>1</v>
      </c>
      <c r="G1348" s="1">
        <v>0</v>
      </c>
    </row>
    <row r="1349" spans="1:7" x14ac:dyDescent="0.25">
      <c r="A1349">
        <v>8</v>
      </c>
      <c r="B1349">
        <v>2.6079430060000002</v>
      </c>
      <c r="C1349">
        <v>0.42064519700000003</v>
      </c>
      <c r="D1349" t="s">
        <v>10</v>
      </c>
      <c r="E1349">
        <v>6.7313283889999997</v>
      </c>
      <c r="F1349">
        <v>2</v>
      </c>
      <c r="G1349" s="1">
        <v>0</v>
      </c>
    </row>
    <row r="1350" spans="1:7" x14ac:dyDescent="0.25">
      <c r="A1350">
        <v>5</v>
      </c>
      <c r="B1350">
        <v>1.983088242</v>
      </c>
      <c r="C1350">
        <v>0.683515867</v>
      </c>
      <c r="D1350" t="s">
        <v>7</v>
      </c>
      <c r="E1350">
        <v>1.2415322959999999</v>
      </c>
      <c r="F1350">
        <v>3</v>
      </c>
      <c r="G1350" s="1">
        <v>0</v>
      </c>
    </row>
    <row r="1351" spans="1:7" x14ac:dyDescent="0.25">
      <c r="A1351">
        <v>5</v>
      </c>
      <c r="B1351">
        <v>3.9150739259999998</v>
      </c>
      <c r="C1351">
        <v>0.27365129100000002</v>
      </c>
      <c r="D1351" t="s">
        <v>8</v>
      </c>
      <c r="E1351">
        <v>5.7869855189999999</v>
      </c>
      <c r="F1351">
        <v>1</v>
      </c>
      <c r="G1351" s="1">
        <v>0</v>
      </c>
    </row>
    <row r="1352" spans="1:7" x14ac:dyDescent="0.25">
      <c r="A1352">
        <v>4</v>
      </c>
      <c r="B1352">
        <v>1.7467504840000001</v>
      </c>
      <c r="C1352">
        <v>5.8656545999999997E-2</v>
      </c>
      <c r="D1352" t="s">
        <v>7</v>
      </c>
      <c r="E1352">
        <v>1.2091920869999999</v>
      </c>
      <c r="F1352">
        <v>2</v>
      </c>
      <c r="G1352" s="1">
        <v>0</v>
      </c>
    </row>
    <row r="1353" spans="1:7" x14ac:dyDescent="0.25">
      <c r="A1353">
        <v>5</v>
      </c>
      <c r="B1353">
        <v>1.2403694890000001</v>
      </c>
      <c r="C1353">
        <v>0.45218421199999997</v>
      </c>
      <c r="D1353" t="s">
        <v>10</v>
      </c>
      <c r="E1353">
        <v>3.9698532869999998</v>
      </c>
      <c r="F1353">
        <v>4</v>
      </c>
      <c r="G1353" s="1">
        <v>0</v>
      </c>
    </row>
    <row r="1354" spans="1:7" x14ac:dyDescent="0.25">
      <c r="A1354">
        <v>2</v>
      </c>
      <c r="B1354">
        <v>1.042205265</v>
      </c>
      <c r="C1354">
        <v>0.24459805100000001</v>
      </c>
      <c r="D1354" t="s">
        <v>9</v>
      </c>
      <c r="E1354">
        <v>1.6907526470000001</v>
      </c>
      <c r="F1354">
        <v>2</v>
      </c>
      <c r="G1354" s="1">
        <v>0</v>
      </c>
    </row>
    <row r="1355" spans="1:7" x14ac:dyDescent="0.25">
      <c r="A1355">
        <v>3</v>
      </c>
      <c r="B1355">
        <v>0.71275569699999997</v>
      </c>
      <c r="C1355">
        <v>0.19705579300000001</v>
      </c>
      <c r="D1355" t="s">
        <v>7</v>
      </c>
      <c r="E1355">
        <v>1.7924775509999999</v>
      </c>
      <c r="F1355">
        <v>1</v>
      </c>
      <c r="G1355" s="1">
        <v>0</v>
      </c>
    </row>
    <row r="1356" spans="1:7" x14ac:dyDescent="0.25">
      <c r="A1356">
        <v>7</v>
      </c>
      <c r="B1356">
        <v>0.92670232100000005</v>
      </c>
      <c r="C1356">
        <v>0.176214393</v>
      </c>
      <c r="D1356" t="s">
        <v>7</v>
      </c>
      <c r="E1356">
        <v>11.733662259999999</v>
      </c>
      <c r="F1356">
        <v>1</v>
      </c>
      <c r="G1356" s="1">
        <v>0</v>
      </c>
    </row>
    <row r="1357" spans="1:7" x14ac:dyDescent="0.25">
      <c r="A1357">
        <v>5</v>
      </c>
      <c r="B1357">
        <v>0.29889897700000001</v>
      </c>
      <c r="C1357">
        <v>7.0533628000000001E-2</v>
      </c>
      <c r="D1357" t="s">
        <v>7</v>
      </c>
      <c r="E1357">
        <v>1.509452968</v>
      </c>
      <c r="F1357">
        <v>1</v>
      </c>
      <c r="G1357" s="1">
        <v>0</v>
      </c>
    </row>
    <row r="1358" spans="1:7" x14ac:dyDescent="0.25">
      <c r="A1358">
        <v>6</v>
      </c>
      <c r="B1358">
        <v>1.2778776030000001</v>
      </c>
      <c r="C1358">
        <v>0.45093079400000002</v>
      </c>
      <c r="D1358" t="s">
        <v>7</v>
      </c>
      <c r="E1358">
        <v>3.2886575659999999</v>
      </c>
      <c r="F1358">
        <v>2</v>
      </c>
      <c r="G1358" s="1">
        <v>0</v>
      </c>
    </row>
    <row r="1359" spans="1:7" x14ac:dyDescent="0.25">
      <c r="A1359">
        <v>7</v>
      </c>
      <c r="B1359">
        <v>0.111765752</v>
      </c>
      <c r="C1359">
        <v>0.558490025</v>
      </c>
      <c r="D1359" t="s">
        <v>8</v>
      </c>
      <c r="E1359">
        <v>6.2841920020000002</v>
      </c>
      <c r="F1359">
        <v>2</v>
      </c>
      <c r="G1359" s="1">
        <v>0</v>
      </c>
    </row>
    <row r="1360" spans="1:7" x14ac:dyDescent="0.25">
      <c r="A1360">
        <v>2</v>
      </c>
      <c r="B1360">
        <v>0.61891036200000005</v>
      </c>
      <c r="C1360">
        <v>0.34439230199999998</v>
      </c>
      <c r="D1360" t="s">
        <v>7</v>
      </c>
      <c r="E1360">
        <v>0.61268957499999999</v>
      </c>
      <c r="F1360">
        <v>1</v>
      </c>
      <c r="G1360" s="1">
        <v>0</v>
      </c>
    </row>
    <row r="1361" spans="1:7" x14ac:dyDescent="0.25">
      <c r="A1361">
        <v>7</v>
      </c>
      <c r="B1361">
        <v>4.1203766039999996</v>
      </c>
      <c r="C1361">
        <v>0.35909756799999998</v>
      </c>
      <c r="D1361" t="s">
        <v>10</v>
      </c>
      <c r="E1361">
        <v>4.4816646440000003</v>
      </c>
      <c r="F1361">
        <v>0</v>
      </c>
      <c r="G1361" s="1">
        <v>0</v>
      </c>
    </row>
    <row r="1362" spans="1:7" x14ac:dyDescent="0.25">
      <c r="A1362">
        <v>5</v>
      </c>
      <c r="B1362">
        <v>1.1812128829999999</v>
      </c>
      <c r="C1362">
        <v>6.7709288000000006E-2</v>
      </c>
      <c r="D1362" t="s">
        <v>11</v>
      </c>
      <c r="E1362">
        <v>10.044529730000001</v>
      </c>
      <c r="F1362">
        <v>2</v>
      </c>
      <c r="G1362" s="1">
        <v>0</v>
      </c>
    </row>
    <row r="1363" spans="1:7" x14ac:dyDescent="0.25">
      <c r="A1363">
        <v>5</v>
      </c>
      <c r="B1363">
        <v>3.3100034150000002</v>
      </c>
      <c r="C1363">
        <v>9.5129280999999996E-2</v>
      </c>
      <c r="D1363" t="s">
        <v>11</v>
      </c>
      <c r="E1363">
        <v>1.3264238960000001</v>
      </c>
      <c r="F1363">
        <v>2</v>
      </c>
      <c r="G1363" s="1">
        <v>0</v>
      </c>
    </row>
    <row r="1364" spans="1:7" x14ac:dyDescent="0.25">
      <c r="A1364">
        <v>7</v>
      </c>
      <c r="B1364">
        <v>3.7856975749999999</v>
      </c>
      <c r="C1364">
        <v>0.37818543300000002</v>
      </c>
      <c r="D1364" t="s">
        <v>7</v>
      </c>
      <c r="E1364">
        <v>2.5345941220000001</v>
      </c>
      <c r="F1364">
        <v>2</v>
      </c>
      <c r="G1364" s="1">
        <v>0</v>
      </c>
    </row>
    <row r="1365" spans="1:7" x14ac:dyDescent="0.25">
      <c r="A1365">
        <v>6</v>
      </c>
      <c r="B1365">
        <v>2.610980407</v>
      </c>
      <c r="C1365">
        <v>9.9563688999999997E-2</v>
      </c>
      <c r="D1365" t="s">
        <v>8</v>
      </c>
      <c r="E1365">
        <v>2.214089108</v>
      </c>
      <c r="F1365">
        <v>2</v>
      </c>
      <c r="G1365" s="1">
        <v>0</v>
      </c>
    </row>
    <row r="1366" spans="1:7" x14ac:dyDescent="0.25">
      <c r="A1366">
        <v>5</v>
      </c>
      <c r="B1366">
        <v>9.5605142759999993</v>
      </c>
      <c r="C1366">
        <v>0.43236043000000002</v>
      </c>
      <c r="D1366" t="s">
        <v>11</v>
      </c>
      <c r="E1366">
        <v>6.5406933580000004</v>
      </c>
      <c r="F1366">
        <v>2</v>
      </c>
      <c r="G1366" s="1">
        <v>0</v>
      </c>
    </row>
    <row r="1367" spans="1:7" x14ac:dyDescent="0.25">
      <c r="A1367">
        <v>0</v>
      </c>
      <c r="B1367">
        <v>6.5019118000000001E-2</v>
      </c>
      <c r="C1367">
        <v>0.50515803500000001</v>
      </c>
      <c r="D1367" t="s">
        <v>8</v>
      </c>
      <c r="E1367">
        <v>2.8178613729999999</v>
      </c>
      <c r="F1367">
        <v>1</v>
      </c>
      <c r="G1367" s="1">
        <v>0</v>
      </c>
    </row>
    <row r="1368" spans="1:7" x14ac:dyDescent="0.25">
      <c r="A1368">
        <v>7</v>
      </c>
      <c r="B1368">
        <v>4.0257147470000003</v>
      </c>
      <c r="C1368">
        <v>0.49020204299999998</v>
      </c>
      <c r="D1368" t="s">
        <v>10</v>
      </c>
      <c r="E1368">
        <v>6.3013247120000004</v>
      </c>
      <c r="F1368">
        <v>1</v>
      </c>
      <c r="G1368" s="1">
        <v>0</v>
      </c>
    </row>
    <row r="1369" spans="1:7" x14ac:dyDescent="0.25">
      <c r="A1369">
        <v>5</v>
      </c>
      <c r="B1369">
        <v>9.5669786969999997</v>
      </c>
      <c r="C1369">
        <v>0.23078334</v>
      </c>
      <c r="D1369" t="s">
        <v>7</v>
      </c>
      <c r="E1369">
        <v>9.3124875419999995</v>
      </c>
      <c r="F1369">
        <v>3</v>
      </c>
      <c r="G1369" s="1">
        <v>0</v>
      </c>
    </row>
    <row r="1370" spans="1:7" x14ac:dyDescent="0.25">
      <c r="A1370">
        <v>5</v>
      </c>
      <c r="B1370">
        <v>5.947417765</v>
      </c>
      <c r="C1370">
        <v>0.472242245</v>
      </c>
      <c r="D1370" t="s">
        <v>7</v>
      </c>
      <c r="E1370">
        <v>9.9366903860000004</v>
      </c>
      <c r="F1370">
        <v>1</v>
      </c>
      <c r="G1370" s="1">
        <v>0</v>
      </c>
    </row>
    <row r="1371" spans="1:7" x14ac:dyDescent="0.25">
      <c r="A1371">
        <v>6</v>
      </c>
      <c r="B1371">
        <v>0.55138161100000005</v>
      </c>
      <c r="C1371">
        <v>0.51567768599999997</v>
      </c>
      <c r="D1371" t="s">
        <v>8</v>
      </c>
      <c r="E1371">
        <v>10.57907056</v>
      </c>
      <c r="F1371">
        <v>2</v>
      </c>
      <c r="G1371" s="1">
        <v>0</v>
      </c>
    </row>
    <row r="1372" spans="1:7" x14ac:dyDescent="0.25">
      <c r="A1372">
        <v>8</v>
      </c>
      <c r="B1372">
        <v>1.187228943</v>
      </c>
      <c r="C1372">
        <v>0.23014349200000001</v>
      </c>
      <c r="D1372" t="s">
        <v>8</v>
      </c>
      <c r="E1372">
        <v>1.7663763960000001</v>
      </c>
      <c r="F1372">
        <v>2</v>
      </c>
      <c r="G1372" s="1">
        <v>0</v>
      </c>
    </row>
    <row r="1373" spans="1:7" x14ac:dyDescent="0.25">
      <c r="A1373">
        <v>4</v>
      </c>
      <c r="B1373">
        <v>0.56786392200000002</v>
      </c>
      <c r="C1373">
        <v>9.5398126999999999E-2</v>
      </c>
      <c r="D1373" t="s">
        <v>9</v>
      </c>
      <c r="E1373">
        <v>8.7823012760000001</v>
      </c>
      <c r="F1373">
        <v>2</v>
      </c>
      <c r="G1373" s="1">
        <v>0</v>
      </c>
    </row>
    <row r="1374" spans="1:7" x14ac:dyDescent="0.25">
      <c r="A1374">
        <v>6</v>
      </c>
      <c r="B1374">
        <v>2.7587010080000001</v>
      </c>
      <c r="C1374">
        <v>0.47213031999999999</v>
      </c>
      <c r="D1374" t="s">
        <v>7</v>
      </c>
      <c r="E1374">
        <v>5.3571725900000002</v>
      </c>
      <c r="F1374">
        <v>5</v>
      </c>
      <c r="G1374" s="1">
        <v>0</v>
      </c>
    </row>
    <row r="1375" spans="1:7" x14ac:dyDescent="0.25">
      <c r="A1375">
        <v>4</v>
      </c>
      <c r="B1375">
        <v>3.7363431810000001</v>
      </c>
      <c r="C1375">
        <v>0.186563321</v>
      </c>
      <c r="D1375" t="s">
        <v>11</v>
      </c>
      <c r="E1375">
        <v>4.9047142819999996</v>
      </c>
      <c r="F1375">
        <v>0</v>
      </c>
      <c r="G1375" s="1">
        <v>0</v>
      </c>
    </row>
    <row r="1376" spans="1:7" x14ac:dyDescent="0.25">
      <c r="A1376">
        <v>1</v>
      </c>
      <c r="B1376">
        <v>1.144105299</v>
      </c>
      <c r="C1376">
        <v>0.22706042400000001</v>
      </c>
      <c r="D1376" t="s">
        <v>7</v>
      </c>
      <c r="E1376">
        <v>3.729052233</v>
      </c>
      <c r="F1376">
        <v>2</v>
      </c>
      <c r="G1376" s="1">
        <v>0</v>
      </c>
    </row>
    <row r="1377" spans="1:7" x14ac:dyDescent="0.25">
      <c r="A1377">
        <v>3</v>
      </c>
      <c r="B1377">
        <v>2.3263700969999999</v>
      </c>
      <c r="C1377">
        <v>0.43698337999999998</v>
      </c>
      <c r="D1377" t="s">
        <v>7</v>
      </c>
      <c r="E1377">
        <v>3.6318392610000001</v>
      </c>
      <c r="F1377">
        <v>4</v>
      </c>
      <c r="G1377" s="1">
        <v>0</v>
      </c>
    </row>
    <row r="1378" spans="1:7" x14ac:dyDescent="0.25">
      <c r="A1378">
        <v>4</v>
      </c>
      <c r="B1378">
        <v>3.5224709409999999</v>
      </c>
      <c r="C1378">
        <v>0.486673998</v>
      </c>
      <c r="D1378" t="s">
        <v>9</v>
      </c>
      <c r="E1378">
        <v>3.0268162809999999</v>
      </c>
      <c r="F1378">
        <v>1</v>
      </c>
      <c r="G1378" s="1">
        <v>0</v>
      </c>
    </row>
    <row r="1379" spans="1:7" x14ac:dyDescent="0.25">
      <c r="A1379">
        <v>5</v>
      </c>
      <c r="B1379">
        <v>1.6411196290000001</v>
      </c>
      <c r="C1379">
        <v>0.15833466900000001</v>
      </c>
      <c r="D1379" t="s">
        <v>7</v>
      </c>
      <c r="E1379">
        <v>2.7339470220000002</v>
      </c>
      <c r="F1379">
        <v>2</v>
      </c>
      <c r="G1379" s="1">
        <v>0</v>
      </c>
    </row>
    <row r="1380" spans="1:7" x14ac:dyDescent="0.25">
      <c r="A1380">
        <v>4</v>
      </c>
      <c r="B1380">
        <v>5.7727651079999998</v>
      </c>
      <c r="C1380">
        <v>0.44839594700000002</v>
      </c>
      <c r="D1380" t="s">
        <v>9</v>
      </c>
      <c r="E1380">
        <v>2.824302909</v>
      </c>
      <c r="F1380">
        <v>1</v>
      </c>
      <c r="G1380" s="1">
        <v>0</v>
      </c>
    </row>
    <row r="1381" spans="1:7" x14ac:dyDescent="0.25">
      <c r="A1381">
        <v>5</v>
      </c>
      <c r="B1381">
        <v>4.4293128829999997</v>
      </c>
      <c r="C1381">
        <v>0.40256359600000002</v>
      </c>
      <c r="D1381" t="s">
        <v>10</v>
      </c>
      <c r="E1381">
        <v>1.234200065</v>
      </c>
      <c r="F1381">
        <v>1</v>
      </c>
      <c r="G1381" s="1">
        <v>0</v>
      </c>
    </row>
    <row r="1382" spans="1:7" x14ac:dyDescent="0.25">
      <c r="A1382">
        <v>2</v>
      </c>
      <c r="B1382">
        <v>0.20055332000000001</v>
      </c>
      <c r="C1382">
        <v>0.27815138299999997</v>
      </c>
      <c r="D1382" t="s">
        <v>8</v>
      </c>
      <c r="E1382">
        <v>7.0220304249999996</v>
      </c>
      <c r="F1382">
        <v>1</v>
      </c>
      <c r="G1382" s="1">
        <v>0</v>
      </c>
    </row>
    <row r="1383" spans="1:7" x14ac:dyDescent="0.25">
      <c r="A1383">
        <v>2</v>
      </c>
      <c r="B1383">
        <v>2.9116491990000002</v>
      </c>
      <c r="C1383">
        <v>0.195602574</v>
      </c>
      <c r="D1383" t="s">
        <v>10</v>
      </c>
      <c r="E1383">
        <v>0.96355967600000003</v>
      </c>
      <c r="F1383">
        <v>0</v>
      </c>
      <c r="G1383" s="1">
        <v>0</v>
      </c>
    </row>
    <row r="1384" spans="1:7" x14ac:dyDescent="0.25">
      <c r="A1384">
        <v>5</v>
      </c>
      <c r="B1384">
        <v>0.80491527799999996</v>
      </c>
      <c r="C1384">
        <v>0.23817197100000001</v>
      </c>
      <c r="D1384" t="s">
        <v>8</v>
      </c>
      <c r="E1384">
        <v>10.92763109</v>
      </c>
      <c r="F1384">
        <v>0</v>
      </c>
      <c r="G1384" s="1">
        <v>0</v>
      </c>
    </row>
    <row r="1385" spans="1:7" x14ac:dyDescent="0.25">
      <c r="A1385">
        <v>5</v>
      </c>
      <c r="B1385">
        <v>2.4460682739999999</v>
      </c>
      <c r="C1385">
        <v>0.348012979</v>
      </c>
      <c r="D1385" t="s">
        <v>7</v>
      </c>
      <c r="E1385">
        <v>0.76784037999999999</v>
      </c>
      <c r="F1385">
        <v>2</v>
      </c>
      <c r="G1385" s="1">
        <v>0</v>
      </c>
    </row>
    <row r="1386" spans="1:7" x14ac:dyDescent="0.25">
      <c r="A1386">
        <v>5</v>
      </c>
      <c r="B1386">
        <v>9.4318924959999997</v>
      </c>
      <c r="C1386">
        <v>0.17655112000000001</v>
      </c>
      <c r="D1386" t="s">
        <v>8</v>
      </c>
      <c r="E1386">
        <v>1.9348074120000001</v>
      </c>
      <c r="F1386">
        <v>0</v>
      </c>
      <c r="G1386" s="1">
        <v>0</v>
      </c>
    </row>
    <row r="1387" spans="1:7" x14ac:dyDescent="0.25">
      <c r="A1387">
        <v>6</v>
      </c>
      <c r="B1387">
        <v>6.3374318970000001</v>
      </c>
      <c r="C1387">
        <v>0.43037985299999998</v>
      </c>
      <c r="D1387" t="s">
        <v>10</v>
      </c>
      <c r="E1387">
        <v>4.5157937529999996</v>
      </c>
      <c r="F1387">
        <v>2</v>
      </c>
      <c r="G1387" s="1">
        <v>0</v>
      </c>
    </row>
    <row r="1388" spans="1:7" x14ac:dyDescent="0.25">
      <c r="A1388">
        <v>4</v>
      </c>
      <c r="B1388">
        <v>1.5551443069999999</v>
      </c>
      <c r="C1388">
        <v>0.57833758000000002</v>
      </c>
      <c r="D1388" t="s">
        <v>10</v>
      </c>
      <c r="E1388">
        <v>2.9347272100000001</v>
      </c>
      <c r="F1388">
        <v>1</v>
      </c>
      <c r="G1388" s="1">
        <v>0</v>
      </c>
    </row>
    <row r="1389" spans="1:7" x14ac:dyDescent="0.25">
      <c r="A1389">
        <v>9</v>
      </c>
      <c r="B1389">
        <v>1.0338743399999999</v>
      </c>
      <c r="C1389">
        <v>8.5898302999999995E-2</v>
      </c>
      <c r="D1389" t="s">
        <v>11</v>
      </c>
      <c r="E1389">
        <v>4.8133678910000004</v>
      </c>
      <c r="F1389">
        <v>0</v>
      </c>
      <c r="G1389" s="1">
        <v>0</v>
      </c>
    </row>
    <row r="1390" spans="1:7" x14ac:dyDescent="0.25">
      <c r="A1390">
        <v>7</v>
      </c>
      <c r="B1390">
        <v>0.80130882599999997</v>
      </c>
      <c r="C1390">
        <v>0.13612474099999999</v>
      </c>
      <c r="D1390" t="s">
        <v>7</v>
      </c>
      <c r="E1390">
        <v>2.303741676</v>
      </c>
      <c r="F1390">
        <v>6</v>
      </c>
      <c r="G1390" s="1">
        <v>0</v>
      </c>
    </row>
    <row r="1391" spans="1:7" x14ac:dyDescent="0.25">
      <c r="A1391">
        <v>2</v>
      </c>
      <c r="B1391">
        <v>2.2811632130000001</v>
      </c>
      <c r="C1391">
        <v>0.20497595599999999</v>
      </c>
      <c r="D1391" t="s">
        <v>7</v>
      </c>
      <c r="E1391">
        <v>2.3466012850000002</v>
      </c>
      <c r="F1391">
        <v>0</v>
      </c>
      <c r="G1391" s="1">
        <v>0</v>
      </c>
    </row>
    <row r="1392" spans="1:7" x14ac:dyDescent="0.25">
      <c r="A1392">
        <v>3</v>
      </c>
      <c r="B1392">
        <v>0.363956367</v>
      </c>
      <c r="C1392">
        <v>0.138219809</v>
      </c>
      <c r="D1392" t="s">
        <v>7</v>
      </c>
      <c r="E1392">
        <v>2.4338030690000001</v>
      </c>
      <c r="F1392">
        <v>2</v>
      </c>
      <c r="G1392" s="1">
        <v>0</v>
      </c>
    </row>
    <row r="1393" spans="1:7" x14ac:dyDescent="0.25">
      <c r="A1393">
        <v>4</v>
      </c>
      <c r="B1393">
        <v>2.3906936989999998</v>
      </c>
      <c r="C1393">
        <v>0.33219209199999999</v>
      </c>
      <c r="D1393" t="s">
        <v>10</v>
      </c>
      <c r="E1393">
        <v>4.5888217620000002</v>
      </c>
      <c r="F1393">
        <v>2</v>
      </c>
      <c r="G1393" s="1">
        <v>0</v>
      </c>
    </row>
    <row r="1394" spans="1:7" x14ac:dyDescent="0.25">
      <c r="A1394">
        <v>6</v>
      </c>
      <c r="B1394">
        <v>4.0035890000000001E-3</v>
      </c>
      <c r="C1394">
        <v>0.34395107200000002</v>
      </c>
      <c r="D1394" t="s">
        <v>9</v>
      </c>
      <c r="E1394">
        <v>3.6862123370000002</v>
      </c>
      <c r="F1394">
        <v>2</v>
      </c>
      <c r="G1394" s="1">
        <v>0</v>
      </c>
    </row>
    <row r="1395" spans="1:7" x14ac:dyDescent="0.25">
      <c r="A1395">
        <v>7</v>
      </c>
      <c r="B1395">
        <v>1.1740193640000001</v>
      </c>
      <c r="C1395">
        <v>0.240964295</v>
      </c>
      <c r="D1395" t="s">
        <v>8</v>
      </c>
      <c r="E1395">
        <v>3.8801861369999999</v>
      </c>
      <c r="F1395">
        <v>1</v>
      </c>
      <c r="G1395" s="1">
        <v>0</v>
      </c>
    </row>
    <row r="1396" spans="1:7" x14ac:dyDescent="0.25">
      <c r="A1396">
        <v>4</v>
      </c>
      <c r="B1396">
        <v>0.74513144899999995</v>
      </c>
      <c r="C1396">
        <v>0.18113533500000001</v>
      </c>
      <c r="D1396" t="s">
        <v>9</v>
      </c>
      <c r="E1396">
        <v>15.102294629999999</v>
      </c>
      <c r="F1396">
        <v>2</v>
      </c>
      <c r="G1396" s="1">
        <v>0</v>
      </c>
    </row>
    <row r="1397" spans="1:7" x14ac:dyDescent="0.25">
      <c r="A1397">
        <v>5</v>
      </c>
      <c r="B1397">
        <v>10.6440976</v>
      </c>
      <c r="C1397">
        <v>0.22715227399999999</v>
      </c>
      <c r="D1397" t="s">
        <v>11</v>
      </c>
      <c r="E1397">
        <v>0.52209659200000003</v>
      </c>
      <c r="F1397">
        <v>1</v>
      </c>
      <c r="G1397" s="1">
        <v>0</v>
      </c>
    </row>
    <row r="1398" spans="1:7" x14ac:dyDescent="0.25">
      <c r="A1398">
        <v>5</v>
      </c>
      <c r="B1398">
        <v>3.8975144859999999</v>
      </c>
      <c r="C1398">
        <v>0.153853622</v>
      </c>
      <c r="D1398" t="s">
        <v>7</v>
      </c>
      <c r="E1398">
        <v>2.439181853</v>
      </c>
      <c r="F1398">
        <v>2</v>
      </c>
      <c r="G1398" s="1">
        <v>0</v>
      </c>
    </row>
    <row r="1399" spans="1:7" x14ac:dyDescent="0.25">
      <c r="A1399">
        <v>3</v>
      </c>
      <c r="B1399">
        <v>1.2907493919999999</v>
      </c>
      <c r="C1399">
        <v>0.67739512000000002</v>
      </c>
      <c r="D1399" t="s">
        <v>7</v>
      </c>
      <c r="E1399">
        <v>1.113399547</v>
      </c>
      <c r="F1399">
        <v>2</v>
      </c>
      <c r="G1399" s="1">
        <v>0</v>
      </c>
    </row>
    <row r="1400" spans="1:7" x14ac:dyDescent="0.25">
      <c r="A1400">
        <v>3</v>
      </c>
      <c r="B1400">
        <v>0.29232613699999999</v>
      </c>
      <c r="C1400">
        <v>0.24181040200000001</v>
      </c>
      <c r="D1400" t="s">
        <v>9</v>
      </c>
      <c r="E1400">
        <v>3.659212315</v>
      </c>
      <c r="F1400">
        <v>3</v>
      </c>
      <c r="G1400" s="1">
        <v>0</v>
      </c>
    </row>
    <row r="1401" spans="1:7" x14ac:dyDescent="0.25">
      <c r="A1401">
        <v>7</v>
      </c>
      <c r="B1401">
        <v>2.1819775890000002</v>
      </c>
      <c r="C1401">
        <v>0.31659150200000002</v>
      </c>
      <c r="D1401" t="s">
        <v>11</v>
      </c>
      <c r="E1401">
        <v>5.5243525050000004</v>
      </c>
      <c r="F1401">
        <v>1</v>
      </c>
      <c r="G1401" s="1">
        <v>0</v>
      </c>
    </row>
    <row r="1402" spans="1:7" x14ac:dyDescent="0.25">
      <c r="A1402">
        <v>3</v>
      </c>
      <c r="B1402">
        <v>0.72028887600000002</v>
      </c>
      <c r="C1402">
        <v>0.58390050999999998</v>
      </c>
      <c r="D1402" t="s">
        <v>7</v>
      </c>
      <c r="E1402">
        <v>1.7117381110000001</v>
      </c>
      <c r="F1402">
        <v>2</v>
      </c>
      <c r="G1402" s="1">
        <v>0</v>
      </c>
    </row>
    <row r="1403" spans="1:7" x14ac:dyDescent="0.25">
      <c r="A1403">
        <v>8</v>
      </c>
      <c r="B1403">
        <v>2.3063907029999999</v>
      </c>
      <c r="C1403">
        <v>0.112443484</v>
      </c>
      <c r="D1403" t="s">
        <v>8</v>
      </c>
      <c r="E1403">
        <v>0.36048158600000002</v>
      </c>
      <c r="F1403">
        <v>1</v>
      </c>
      <c r="G1403" s="1">
        <v>0</v>
      </c>
    </row>
    <row r="1404" spans="1:7" x14ac:dyDescent="0.25">
      <c r="A1404">
        <v>8</v>
      </c>
      <c r="B1404">
        <v>5.4120249180000002</v>
      </c>
      <c r="C1404">
        <v>0.16792557699999999</v>
      </c>
      <c r="D1404" t="s">
        <v>7</v>
      </c>
      <c r="E1404">
        <v>5.3930533900000004</v>
      </c>
      <c r="F1404">
        <v>2</v>
      </c>
      <c r="G1404" s="1">
        <v>0</v>
      </c>
    </row>
    <row r="1405" spans="1:7" x14ac:dyDescent="0.25">
      <c r="A1405">
        <v>5</v>
      </c>
      <c r="B1405">
        <v>2.8697179300000002</v>
      </c>
      <c r="C1405">
        <v>0.100725548</v>
      </c>
      <c r="D1405" t="s">
        <v>8</v>
      </c>
      <c r="E1405">
        <v>1.330639294</v>
      </c>
      <c r="F1405">
        <v>3</v>
      </c>
      <c r="G1405" s="1">
        <v>0</v>
      </c>
    </row>
    <row r="1406" spans="1:7" x14ac:dyDescent="0.25">
      <c r="A1406">
        <v>5</v>
      </c>
      <c r="B1406">
        <v>3.0136320720000001</v>
      </c>
      <c r="C1406">
        <v>0.45178532900000001</v>
      </c>
      <c r="D1406" t="s">
        <v>7</v>
      </c>
      <c r="E1406">
        <v>1.765709674</v>
      </c>
      <c r="F1406">
        <v>3</v>
      </c>
      <c r="G1406" s="1">
        <v>0</v>
      </c>
    </row>
    <row r="1407" spans="1:7" x14ac:dyDescent="0.25">
      <c r="A1407">
        <v>3</v>
      </c>
      <c r="B1407">
        <v>2.336313181</v>
      </c>
      <c r="C1407">
        <v>0.324227987</v>
      </c>
      <c r="D1407" t="s">
        <v>11</v>
      </c>
      <c r="E1407">
        <v>1.6817166320000001</v>
      </c>
      <c r="F1407">
        <v>0</v>
      </c>
      <c r="G1407" s="1">
        <v>0</v>
      </c>
    </row>
    <row r="1408" spans="1:7" x14ac:dyDescent="0.25">
      <c r="A1408">
        <v>3</v>
      </c>
      <c r="B1408">
        <v>7.8628238330000002</v>
      </c>
      <c r="C1408">
        <v>5.5544611000000001E-2</v>
      </c>
      <c r="D1408" t="s">
        <v>7</v>
      </c>
      <c r="E1408">
        <v>2.182729277</v>
      </c>
      <c r="F1408">
        <v>5</v>
      </c>
      <c r="G1408" s="1">
        <v>0</v>
      </c>
    </row>
    <row r="1409" spans="1:7" x14ac:dyDescent="0.25">
      <c r="A1409">
        <v>6</v>
      </c>
      <c r="B1409">
        <v>8.0604524560000002</v>
      </c>
      <c r="C1409">
        <v>0.39574196499999997</v>
      </c>
      <c r="D1409" t="s">
        <v>8</v>
      </c>
      <c r="E1409">
        <v>2.7253613200000002</v>
      </c>
      <c r="F1409">
        <v>4</v>
      </c>
      <c r="G1409" s="1">
        <v>0</v>
      </c>
    </row>
    <row r="1410" spans="1:7" x14ac:dyDescent="0.25">
      <c r="A1410">
        <v>5</v>
      </c>
      <c r="B1410">
        <v>2.1567688249999999</v>
      </c>
      <c r="C1410">
        <v>0.14801416100000001</v>
      </c>
      <c r="D1410" t="s">
        <v>9</v>
      </c>
      <c r="E1410">
        <v>2.985395295</v>
      </c>
      <c r="F1410">
        <v>0</v>
      </c>
      <c r="G1410" s="1">
        <v>0</v>
      </c>
    </row>
    <row r="1411" spans="1:7" x14ac:dyDescent="0.25">
      <c r="A1411">
        <v>4</v>
      </c>
      <c r="B1411">
        <v>1.094810455</v>
      </c>
      <c r="C1411">
        <v>0.44894298999999999</v>
      </c>
      <c r="D1411" t="s">
        <v>11</v>
      </c>
      <c r="E1411">
        <v>1.497354759</v>
      </c>
      <c r="F1411">
        <v>2</v>
      </c>
      <c r="G1411" s="1">
        <v>0</v>
      </c>
    </row>
    <row r="1412" spans="1:7" x14ac:dyDescent="0.25">
      <c r="A1412">
        <v>6</v>
      </c>
      <c r="B1412">
        <v>1.8462648829999999</v>
      </c>
      <c r="C1412">
        <v>0.34381255900000002</v>
      </c>
      <c r="D1412" t="s">
        <v>10</v>
      </c>
      <c r="E1412">
        <v>1.898146624</v>
      </c>
      <c r="F1412">
        <v>3</v>
      </c>
      <c r="G1412" s="1">
        <v>1</v>
      </c>
    </row>
    <row r="1413" spans="1:7" x14ac:dyDescent="0.25">
      <c r="A1413">
        <v>3</v>
      </c>
      <c r="B1413">
        <v>0.61944163100000005</v>
      </c>
      <c r="C1413">
        <v>0.28964224999999999</v>
      </c>
      <c r="D1413" t="s">
        <v>7</v>
      </c>
      <c r="E1413">
        <v>0.56223419799999996</v>
      </c>
      <c r="F1413">
        <v>1</v>
      </c>
      <c r="G1413" s="1">
        <v>0.65565890900000001</v>
      </c>
    </row>
    <row r="1414" spans="1:7" x14ac:dyDescent="0.25">
      <c r="A1414">
        <v>12</v>
      </c>
      <c r="B1414">
        <v>3.0346433410000002</v>
      </c>
      <c r="C1414">
        <v>0.42169283699999999</v>
      </c>
      <c r="D1414" t="s">
        <v>7</v>
      </c>
      <c r="E1414">
        <v>4.6445065659999996</v>
      </c>
      <c r="F1414">
        <v>5</v>
      </c>
      <c r="G1414" s="1">
        <v>1</v>
      </c>
    </row>
    <row r="1415" spans="1:7" x14ac:dyDescent="0.25">
      <c r="A1415">
        <v>1</v>
      </c>
      <c r="B1415">
        <v>2.0799956079999999</v>
      </c>
      <c r="C1415">
        <v>0.24909422000000001</v>
      </c>
      <c r="D1415" t="s">
        <v>8</v>
      </c>
      <c r="E1415">
        <v>4.5344332280000001</v>
      </c>
      <c r="F1415">
        <v>3</v>
      </c>
      <c r="G1415" s="1">
        <v>1</v>
      </c>
    </row>
    <row r="1416" spans="1:7" x14ac:dyDescent="0.25">
      <c r="A1416">
        <v>6</v>
      </c>
      <c r="B1416">
        <v>0.32710336200000001</v>
      </c>
      <c r="C1416">
        <v>4.3808841000000001E-2</v>
      </c>
      <c r="D1416" t="s">
        <v>11</v>
      </c>
      <c r="E1416">
        <v>1.2309343239999999</v>
      </c>
      <c r="F1416">
        <v>1</v>
      </c>
      <c r="G1416" s="1">
        <v>0.94020037899999997</v>
      </c>
    </row>
    <row r="1417" spans="1:7" x14ac:dyDescent="0.25">
      <c r="A1417">
        <v>1</v>
      </c>
      <c r="B1417">
        <v>0.66062277599999997</v>
      </c>
      <c r="C1417">
        <v>0.36567208200000001</v>
      </c>
      <c r="D1417" t="s">
        <v>7</v>
      </c>
      <c r="E1417">
        <v>6.3592509670000004</v>
      </c>
      <c r="F1417">
        <v>1</v>
      </c>
      <c r="G1417" s="1">
        <v>1</v>
      </c>
    </row>
    <row r="1418" spans="1:7" x14ac:dyDescent="0.25">
      <c r="A1418">
        <v>6</v>
      </c>
      <c r="B1418">
        <v>1.9596568240000001</v>
      </c>
      <c r="C1418">
        <v>4.0705752999999997E-2</v>
      </c>
      <c r="D1418" t="s">
        <v>9</v>
      </c>
      <c r="E1418">
        <v>2.2743243319999999</v>
      </c>
      <c r="F1418">
        <v>2</v>
      </c>
      <c r="G1418" s="1">
        <v>1</v>
      </c>
    </row>
    <row r="1419" spans="1:7" x14ac:dyDescent="0.25">
      <c r="A1419">
        <v>1</v>
      </c>
      <c r="B1419">
        <v>6.5567801970000001</v>
      </c>
      <c r="C1419">
        <v>0.50335773699999997</v>
      </c>
      <c r="D1419" t="s">
        <v>7</v>
      </c>
      <c r="E1419">
        <v>1.7033384199999999</v>
      </c>
      <c r="F1419">
        <v>4</v>
      </c>
      <c r="G1419" s="1">
        <v>1</v>
      </c>
    </row>
    <row r="1420" spans="1:7" x14ac:dyDescent="0.25">
      <c r="A1420">
        <v>4</v>
      </c>
      <c r="B1420">
        <v>2.5068342850000001</v>
      </c>
      <c r="C1420">
        <v>0.167771109</v>
      </c>
      <c r="D1420" t="s">
        <v>7</v>
      </c>
      <c r="E1420">
        <v>0.85924299500000001</v>
      </c>
      <c r="F1420">
        <v>2</v>
      </c>
      <c r="G1420" s="1">
        <v>1</v>
      </c>
    </row>
    <row r="1421" spans="1:7" x14ac:dyDescent="0.25">
      <c r="A1421">
        <v>3</v>
      </c>
      <c r="B1421">
        <v>3.432728102</v>
      </c>
      <c r="C1421">
        <v>0.29678751399999997</v>
      </c>
      <c r="D1421" t="s">
        <v>9</v>
      </c>
      <c r="E1421">
        <v>1.0196030970000001</v>
      </c>
      <c r="F1421">
        <v>1</v>
      </c>
      <c r="G1421" s="1">
        <v>0.81975612499999995</v>
      </c>
    </row>
    <row r="1422" spans="1:7" x14ac:dyDescent="0.25">
      <c r="A1422">
        <v>3</v>
      </c>
      <c r="B1422">
        <v>1.242133895</v>
      </c>
      <c r="C1422">
        <v>0.416302695</v>
      </c>
      <c r="D1422" t="s">
        <v>8</v>
      </c>
      <c r="E1422">
        <v>1.6714623909999999</v>
      </c>
      <c r="F1422">
        <v>2</v>
      </c>
      <c r="G1422" s="1">
        <v>1</v>
      </c>
    </row>
    <row r="1423" spans="1:7" x14ac:dyDescent="0.25">
      <c r="A1423">
        <v>5</v>
      </c>
      <c r="B1423">
        <v>2.5417733349999998</v>
      </c>
      <c r="C1423">
        <v>0.22515004799999999</v>
      </c>
      <c r="D1423" t="s">
        <v>9</v>
      </c>
      <c r="E1423">
        <v>7.2996276599999996</v>
      </c>
      <c r="F1423">
        <v>3</v>
      </c>
      <c r="G1423" s="1">
        <v>1</v>
      </c>
    </row>
    <row r="1424" spans="1:7" x14ac:dyDescent="0.25">
      <c r="A1424">
        <v>5</v>
      </c>
      <c r="B1424">
        <v>1.7792530609999999</v>
      </c>
      <c r="C1424">
        <v>1.2382384E-2</v>
      </c>
      <c r="D1424" t="s">
        <v>9</v>
      </c>
      <c r="E1424">
        <v>1.6685116259999999</v>
      </c>
      <c r="F1424">
        <v>1</v>
      </c>
      <c r="G1424" s="1">
        <v>1</v>
      </c>
    </row>
    <row r="1425" spans="1:7" x14ac:dyDescent="0.25">
      <c r="A1425">
        <v>5</v>
      </c>
      <c r="B1425">
        <v>3.2287615490000001</v>
      </c>
      <c r="C1425">
        <v>0.20896748200000001</v>
      </c>
      <c r="D1425" t="s">
        <v>8</v>
      </c>
      <c r="E1425">
        <v>4.8473605790000001</v>
      </c>
      <c r="F1425">
        <v>2</v>
      </c>
      <c r="G1425" s="1">
        <v>1</v>
      </c>
    </row>
    <row r="1426" spans="1:7" x14ac:dyDescent="0.25">
      <c r="A1426">
        <v>9</v>
      </c>
      <c r="B1426">
        <v>0.155698011</v>
      </c>
      <c r="C1426">
        <v>0.13328696100000001</v>
      </c>
      <c r="D1426" t="s">
        <v>7</v>
      </c>
      <c r="E1426">
        <v>3.8156945449999999</v>
      </c>
      <c r="F1426">
        <v>5</v>
      </c>
      <c r="G1426" s="1">
        <v>1</v>
      </c>
    </row>
    <row r="1427" spans="1:7" x14ac:dyDescent="0.25">
      <c r="A1427">
        <v>3</v>
      </c>
      <c r="B1427">
        <v>2.0395097799999999</v>
      </c>
      <c r="C1427">
        <v>0.28769939700000002</v>
      </c>
      <c r="D1427" t="s">
        <v>11</v>
      </c>
      <c r="E1427">
        <v>6.4282638329999999</v>
      </c>
      <c r="F1427">
        <v>0</v>
      </c>
      <c r="G1427" s="1">
        <v>1</v>
      </c>
    </row>
    <row r="1428" spans="1:7" x14ac:dyDescent="0.25">
      <c r="A1428">
        <v>3</v>
      </c>
      <c r="B1428">
        <v>1.0528993419999999</v>
      </c>
      <c r="C1428">
        <v>0.22629969999999999</v>
      </c>
      <c r="D1428" t="s">
        <v>8</v>
      </c>
      <c r="E1428">
        <v>0.203324897</v>
      </c>
      <c r="F1428">
        <v>2</v>
      </c>
      <c r="G1428" s="1">
        <v>0.89629119499999998</v>
      </c>
    </row>
    <row r="1429" spans="1:7" x14ac:dyDescent="0.25">
      <c r="A1429">
        <v>6</v>
      </c>
      <c r="B1429">
        <v>1.1843993319999999</v>
      </c>
      <c r="C1429">
        <v>0.19468658699999999</v>
      </c>
      <c r="D1429" t="s">
        <v>7</v>
      </c>
      <c r="E1429">
        <v>1.151136562</v>
      </c>
      <c r="F1429">
        <v>0</v>
      </c>
      <c r="G1429" s="1">
        <v>1</v>
      </c>
    </row>
    <row r="1430" spans="1:7" x14ac:dyDescent="0.25">
      <c r="A1430">
        <v>6</v>
      </c>
      <c r="B1430">
        <v>9.7262361940000002</v>
      </c>
      <c r="C1430">
        <v>0.23423582300000001</v>
      </c>
      <c r="D1430" t="s">
        <v>7</v>
      </c>
      <c r="E1430">
        <v>4.6806358909999997</v>
      </c>
      <c r="F1430">
        <v>0</v>
      </c>
      <c r="G1430" s="1">
        <v>1</v>
      </c>
    </row>
    <row r="1431" spans="1:7" x14ac:dyDescent="0.25">
      <c r="A1431">
        <v>3</v>
      </c>
      <c r="B1431">
        <v>0.60522812299999995</v>
      </c>
      <c r="C1431">
        <v>0.35809214</v>
      </c>
      <c r="D1431" t="s">
        <v>10</v>
      </c>
      <c r="E1431">
        <v>6.3608493810000004</v>
      </c>
      <c r="F1431">
        <v>0</v>
      </c>
      <c r="G1431" s="1">
        <v>1</v>
      </c>
    </row>
    <row r="1432" spans="1:7" x14ac:dyDescent="0.25">
      <c r="A1432">
        <v>7</v>
      </c>
      <c r="B1432">
        <v>1.118610077</v>
      </c>
      <c r="C1432">
        <v>0.28209257500000001</v>
      </c>
      <c r="D1432" t="s">
        <v>10</v>
      </c>
      <c r="E1432">
        <v>7.1254917999999998</v>
      </c>
      <c r="F1432">
        <v>2</v>
      </c>
      <c r="G1432" s="1">
        <v>1</v>
      </c>
    </row>
    <row r="1433" spans="1:7" x14ac:dyDescent="0.25">
      <c r="A1433">
        <v>4</v>
      </c>
      <c r="B1433">
        <v>2.1393920359999998</v>
      </c>
      <c r="C1433">
        <v>0.19102752200000001</v>
      </c>
      <c r="D1433" t="s">
        <v>7</v>
      </c>
      <c r="E1433">
        <v>2.4241296480000001</v>
      </c>
      <c r="F1433">
        <v>1</v>
      </c>
      <c r="G1433" s="1">
        <v>0.91239347699999995</v>
      </c>
    </row>
    <row r="1434" spans="1:7" x14ac:dyDescent="0.25">
      <c r="A1434">
        <v>1</v>
      </c>
      <c r="B1434">
        <v>5.9639132229999996</v>
      </c>
      <c r="C1434">
        <v>0.55401750100000002</v>
      </c>
      <c r="D1434" t="s">
        <v>7</v>
      </c>
      <c r="E1434">
        <v>1.7227906749999999</v>
      </c>
      <c r="F1434">
        <v>3</v>
      </c>
      <c r="G1434" s="1">
        <v>1</v>
      </c>
    </row>
    <row r="1435" spans="1:7" x14ac:dyDescent="0.25">
      <c r="A1435">
        <v>7</v>
      </c>
      <c r="B1435">
        <v>1.6170070729999999</v>
      </c>
      <c r="C1435">
        <v>0.12090911</v>
      </c>
      <c r="D1435" t="s">
        <v>7</v>
      </c>
      <c r="E1435">
        <v>8.5319337730000004</v>
      </c>
      <c r="F1435">
        <v>2</v>
      </c>
      <c r="G1435" s="1">
        <v>1</v>
      </c>
    </row>
    <row r="1436" spans="1:7" x14ac:dyDescent="0.25">
      <c r="A1436">
        <v>7</v>
      </c>
      <c r="B1436">
        <v>4.0861551790000004</v>
      </c>
      <c r="C1436">
        <v>0.73901197600000001</v>
      </c>
      <c r="D1436" t="s">
        <v>7</v>
      </c>
      <c r="E1436">
        <v>2.858066016</v>
      </c>
      <c r="F1436">
        <v>2</v>
      </c>
      <c r="G1436" s="1">
        <v>1</v>
      </c>
    </row>
    <row r="1437" spans="1:7" x14ac:dyDescent="0.25">
      <c r="A1437">
        <v>2</v>
      </c>
      <c r="B1437">
        <v>5.8216297920000004</v>
      </c>
      <c r="C1437">
        <v>0.20682366999999999</v>
      </c>
      <c r="D1437" t="s">
        <v>9</v>
      </c>
      <c r="E1437">
        <v>0.88282017599999996</v>
      </c>
      <c r="F1437">
        <v>2</v>
      </c>
      <c r="G1437" s="1">
        <v>1</v>
      </c>
    </row>
    <row r="1438" spans="1:7" x14ac:dyDescent="0.25">
      <c r="A1438">
        <v>5</v>
      </c>
      <c r="B1438">
        <v>1.1132621570000001</v>
      </c>
      <c r="C1438">
        <v>0.56199591699999996</v>
      </c>
      <c r="D1438" t="s">
        <v>11</v>
      </c>
      <c r="E1438">
        <v>3.5600708170000002</v>
      </c>
      <c r="F1438">
        <v>5</v>
      </c>
      <c r="G1438" s="1">
        <v>1</v>
      </c>
    </row>
    <row r="1439" spans="1:7" x14ac:dyDescent="0.25">
      <c r="A1439">
        <v>6</v>
      </c>
      <c r="B1439">
        <v>1.49644504</v>
      </c>
      <c r="C1439">
        <v>0.29302296300000003</v>
      </c>
      <c r="D1439" t="s">
        <v>8</v>
      </c>
      <c r="E1439">
        <v>2.4478074759999999</v>
      </c>
      <c r="F1439">
        <v>4</v>
      </c>
      <c r="G1439" s="1">
        <v>1</v>
      </c>
    </row>
    <row r="1440" spans="1:7" x14ac:dyDescent="0.25">
      <c r="A1440">
        <v>9</v>
      </c>
      <c r="B1440">
        <v>1.322761882</v>
      </c>
      <c r="C1440">
        <v>6.5585196999999998E-2</v>
      </c>
      <c r="D1440" t="s">
        <v>7</v>
      </c>
      <c r="E1440">
        <v>1.678432497</v>
      </c>
      <c r="F1440">
        <v>4</v>
      </c>
      <c r="G1440" s="1">
        <v>1</v>
      </c>
    </row>
    <row r="1441" spans="1:7" x14ac:dyDescent="0.25">
      <c r="A1441">
        <v>3</v>
      </c>
      <c r="B1441">
        <v>5.3666952529999996</v>
      </c>
      <c r="C1441">
        <v>0.452605812</v>
      </c>
      <c r="D1441" t="s">
        <v>8</v>
      </c>
      <c r="E1441">
        <v>2.888433112</v>
      </c>
      <c r="F1441">
        <v>1</v>
      </c>
      <c r="G1441" s="1">
        <v>1</v>
      </c>
    </row>
    <row r="1442" spans="1:7" x14ac:dyDescent="0.25">
      <c r="A1442">
        <v>4</v>
      </c>
      <c r="B1442">
        <v>0.13608077399999999</v>
      </c>
      <c r="C1442">
        <v>0.20513242100000001</v>
      </c>
      <c r="D1442" t="s">
        <v>7</v>
      </c>
      <c r="E1442">
        <v>2.46213375</v>
      </c>
      <c r="F1442">
        <v>0</v>
      </c>
      <c r="G1442" s="1">
        <v>1</v>
      </c>
    </row>
    <row r="1443" spans="1:7" x14ac:dyDescent="0.25">
      <c r="A1443">
        <v>10</v>
      </c>
      <c r="B1443">
        <v>1.106334055</v>
      </c>
      <c r="C1443">
        <v>0.66131668399999999</v>
      </c>
      <c r="D1443" t="s">
        <v>7</v>
      </c>
      <c r="E1443">
        <v>0.84672807999999999</v>
      </c>
      <c r="F1443">
        <v>2</v>
      </c>
      <c r="G1443" s="1">
        <v>1</v>
      </c>
    </row>
    <row r="1444" spans="1:7" x14ac:dyDescent="0.25">
      <c r="A1444">
        <v>4</v>
      </c>
      <c r="B1444">
        <v>3.4127631950000001</v>
      </c>
      <c r="C1444">
        <v>0.55245218299999999</v>
      </c>
      <c r="D1444" t="s">
        <v>9</v>
      </c>
      <c r="E1444">
        <v>3.3889304820000001</v>
      </c>
      <c r="F1444">
        <v>7</v>
      </c>
      <c r="G1444" s="1">
        <v>1</v>
      </c>
    </row>
    <row r="1445" spans="1:7" x14ac:dyDescent="0.25">
      <c r="A1445">
        <v>4</v>
      </c>
      <c r="B1445">
        <v>2.5002879220000001</v>
      </c>
      <c r="C1445">
        <v>0.30376397500000002</v>
      </c>
      <c r="D1445" t="s">
        <v>7</v>
      </c>
      <c r="E1445">
        <v>1.381290583</v>
      </c>
      <c r="F1445">
        <v>1</v>
      </c>
      <c r="G1445" s="1">
        <v>0.99234600299999998</v>
      </c>
    </row>
    <row r="1446" spans="1:7" x14ac:dyDescent="0.25">
      <c r="A1446">
        <v>4</v>
      </c>
      <c r="B1446">
        <v>1.7196426229999999</v>
      </c>
      <c r="C1446">
        <v>9.3807304999999994E-2</v>
      </c>
      <c r="D1446" t="s">
        <v>7</v>
      </c>
      <c r="E1446">
        <v>2.7126442979999998</v>
      </c>
      <c r="F1446">
        <v>1</v>
      </c>
      <c r="G1446" s="1">
        <v>1</v>
      </c>
    </row>
    <row r="1447" spans="1:7" x14ac:dyDescent="0.25">
      <c r="A1447">
        <v>7</v>
      </c>
      <c r="B1447">
        <v>2.3292487390000001</v>
      </c>
      <c r="C1447">
        <v>0.27111018100000001</v>
      </c>
      <c r="D1447" t="s">
        <v>8</v>
      </c>
      <c r="E1447">
        <v>9.2836426529999994</v>
      </c>
      <c r="F1447">
        <v>2</v>
      </c>
      <c r="G1447" s="1">
        <v>1</v>
      </c>
    </row>
    <row r="1448" spans="1:7" x14ac:dyDescent="0.25">
      <c r="A1448">
        <v>8</v>
      </c>
      <c r="B1448">
        <v>0.66038649699999996</v>
      </c>
      <c r="C1448">
        <v>0.100182511</v>
      </c>
      <c r="D1448" t="s">
        <v>7</v>
      </c>
      <c r="E1448">
        <v>7.4256195109999998</v>
      </c>
      <c r="F1448">
        <v>1</v>
      </c>
      <c r="G1448" s="1">
        <v>1</v>
      </c>
    </row>
    <row r="1449" spans="1:7" x14ac:dyDescent="0.25">
      <c r="A1449">
        <v>6</v>
      </c>
      <c r="B1449">
        <v>1.69013082</v>
      </c>
      <c r="C1449">
        <v>0.28629748900000002</v>
      </c>
      <c r="D1449" t="s">
        <v>11</v>
      </c>
      <c r="E1449">
        <v>9.4791626309999995</v>
      </c>
      <c r="F1449">
        <v>1</v>
      </c>
      <c r="G1449" s="1">
        <v>1</v>
      </c>
    </row>
    <row r="1450" spans="1:7" x14ac:dyDescent="0.25">
      <c r="A1450">
        <v>6</v>
      </c>
      <c r="B1450">
        <v>2.089676887</v>
      </c>
      <c r="C1450">
        <v>0.642082021</v>
      </c>
      <c r="D1450" t="s">
        <v>7</v>
      </c>
      <c r="E1450">
        <v>6.6174100579999999</v>
      </c>
      <c r="F1450">
        <v>0</v>
      </c>
      <c r="G1450" s="1">
        <v>1</v>
      </c>
    </row>
    <row r="1451" spans="1:7" x14ac:dyDescent="0.25">
      <c r="A1451">
        <v>3</v>
      </c>
      <c r="B1451">
        <v>6.9436427360000001</v>
      </c>
      <c r="C1451">
        <v>0.126757439</v>
      </c>
      <c r="D1451" t="s">
        <v>7</v>
      </c>
      <c r="E1451">
        <v>1.724489138</v>
      </c>
      <c r="F1451">
        <v>1</v>
      </c>
      <c r="G1451" s="1">
        <v>1</v>
      </c>
    </row>
    <row r="1452" spans="1:7" x14ac:dyDescent="0.25">
      <c r="A1452">
        <v>5</v>
      </c>
      <c r="B1452">
        <v>0.90670298599999999</v>
      </c>
      <c r="C1452">
        <v>0.16985656399999999</v>
      </c>
      <c r="D1452" t="s">
        <v>9</v>
      </c>
      <c r="E1452">
        <v>14.687158480000001</v>
      </c>
      <c r="F1452">
        <v>0</v>
      </c>
      <c r="G1452" s="1">
        <v>1</v>
      </c>
    </row>
    <row r="1453" spans="1:7" x14ac:dyDescent="0.25">
      <c r="A1453">
        <v>6</v>
      </c>
      <c r="B1453">
        <v>6.0709649209999998</v>
      </c>
      <c r="C1453">
        <v>0.52601805199999996</v>
      </c>
      <c r="D1453" t="s">
        <v>8</v>
      </c>
      <c r="E1453">
        <v>1.124477642</v>
      </c>
      <c r="F1453">
        <v>2</v>
      </c>
      <c r="G1453" s="1">
        <v>1</v>
      </c>
    </row>
    <row r="1454" spans="1:7" x14ac:dyDescent="0.25">
      <c r="A1454">
        <v>2</v>
      </c>
      <c r="B1454">
        <v>3.100508611</v>
      </c>
      <c r="C1454">
        <v>0.25425098800000001</v>
      </c>
      <c r="D1454" t="s">
        <v>9</v>
      </c>
      <c r="E1454">
        <v>6.413697236</v>
      </c>
      <c r="F1454">
        <v>6</v>
      </c>
      <c r="G1454" s="1">
        <v>1</v>
      </c>
    </row>
    <row r="1455" spans="1:7" x14ac:dyDescent="0.25">
      <c r="A1455">
        <v>8</v>
      </c>
      <c r="B1455">
        <v>6.1651664000000002E-2</v>
      </c>
      <c r="C1455">
        <v>0.25623342199999999</v>
      </c>
      <c r="D1455" t="s">
        <v>11</v>
      </c>
      <c r="E1455">
        <v>1.0236644559999999</v>
      </c>
      <c r="F1455">
        <v>1</v>
      </c>
      <c r="G1455" s="1">
        <v>1</v>
      </c>
    </row>
    <row r="1456" spans="1:7" x14ac:dyDescent="0.25">
      <c r="A1456">
        <v>5</v>
      </c>
      <c r="B1456">
        <v>3.8689334579999999</v>
      </c>
      <c r="C1456">
        <v>0.237995449</v>
      </c>
      <c r="D1456" t="s">
        <v>10</v>
      </c>
      <c r="E1456">
        <v>1.5990331040000001</v>
      </c>
      <c r="F1456">
        <v>7</v>
      </c>
      <c r="G1456" s="1">
        <v>1</v>
      </c>
    </row>
    <row r="1457" spans="1:7" x14ac:dyDescent="0.25">
      <c r="A1457">
        <v>4</v>
      </c>
      <c r="B1457">
        <v>0.108597705</v>
      </c>
      <c r="C1457">
        <v>0.16232476600000001</v>
      </c>
      <c r="D1457" t="s">
        <v>8</v>
      </c>
      <c r="E1457">
        <v>5.6200352220000003</v>
      </c>
      <c r="F1457">
        <v>1</v>
      </c>
      <c r="G1457" s="1">
        <v>1</v>
      </c>
    </row>
    <row r="1458" spans="1:7" x14ac:dyDescent="0.25">
      <c r="A1458">
        <v>4</v>
      </c>
      <c r="B1458">
        <v>17.835033410000001</v>
      </c>
      <c r="C1458">
        <v>0.29845906999999999</v>
      </c>
      <c r="D1458" t="s">
        <v>7</v>
      </c>
      <c r="E1458">
        <v>3.4794289890000001</v>
      </c>
      <c r="F1458">
        <v>2</v>
      </c>
      <c r="G1458" s="1">
        <v>1</v>
      </c>
    </row>
    <row r="1459" spans="1:7" x14ac:dyDescent="0.25">
      <c r="A1459">
        <v>2</v>
      </c>
      <c r="B1459">
        <v>6.182134649</v>
      </c>
      <c r="C1459">
        <v>0.17920151300000001</v>
      </c>
      <c r="D1459" t="s">
        <v>11</v>
      </c>
      <c r="E1459">
        <v>1.4273275000000001</v>
      </c>
      <c r="F1459">
        <v>1</v>
      </c>
      <c r="G1459" s="1">
        <v>1</v>
      </c>
    </row>
    <row r="1460" spans="1:7" x14ac:dyDescent="0.25">
      <c r="A1460">
        <v>5</v>
      </c>
      <c r="B1460">
        <v>1.058662437</v>
      </c>
      <c r="C1460">
        <v>7.8620093000000002E-2</v>
      </c>
      <c r="D1460" t="s">
        <v>9</v>
      </c>
      <c r="E1460">
        <v>3.2688516230000002</v>
      </c>
      <c r="F1460">
        <v>4</v>
      </c>
      <c r="G1460" s="1">
        <v>1</v>
      </c>
    </row>
    <row r="1461" spans="1:7" x14ac:dyDescent="0.25">
      <c r="A1461">
        <v>5</v>
      </c>
      <c r="B1461">
        <v>0.89283858000000005</v>
      </c>
      <c r="C1461">
        <v>0.34793513300000001</v>
      </c>
      <c r="D1461" t="s">
        <v>11</v>
      </c>
      <c r="E1461">
        <v>3.4331901419999999</v>
      </c>
      <c r="F1461">
        <v>3</v>
      </c>
      <c r="G1461" s="1">
        <v>1</v>
      </c>
    </row>
    <row r="1462" spans="1:7" x14ac:dyDescent="0.25">
      <c r="A1462">
        <v>4</v>
      </c>
      <c r="B1462">
        <v>1.441088497</v>
      </c>
      <c r="C1462">
        <v>0.32554498799999998</v>
      </c>
      <c r="D1462" t="s">
        <v>9</v>
      </c>
      <c r="E1462">
        <v>3.2779695590000002</v>
      </c>
      <c r="F1462">
        <v>2</v>
      </c>
      <c r="G1462" s="1">
        <v>0.89523000799999997</v>
      </c>
    </row>
    <row r="1463" spans="1:7" x14ac:dyDescent="0.25">
      <c r="A1463">
        <v>2</v>
      </c>
      <c r="B1463">
        <v>1.3209475479999999</v>
      </c>
      <c r="C1463">
        <v>0.28449835099999998</v>
      </c>
      <c r="D1463" t="s">
        <v>7</v>
      </c>
      <c r="E1463">
        <v>8.6012501809999993</v>
      </c>
      <c r="F1463">
        <v>1</v>
      </c>
      <c r="G1463" s="1">
        <v>1</v>
      </c>
    </row>
    <row r="1464" spans="1:7" x14ac:dyDescent="0.25">
      <c r="A1464">
        <v>4</v>
      </c>
      <c r="B1464">
        <v>1.3972595539999999</v>
      </c>
      <c r="C1464">
        <v>0.255696861</v>
      </c>
      <c r="D1464" t="s">
        <v>9</v>
      </c>
      <c r="E1464">
        <v>1.2476349170000001</v>
      </c>
      <c r="F1464">
        <v>3</v>
      </c>
      <c r="G1464" s="1">
        <v>1</v>
      </c>
    </row>
    <row r="1465" spans="1:7" x14ac:dyDescent="0.25">
      <c r="A1465">
        <v>4</v>
      </c>
      <c r="B1465">
        <v>1.149393589</v>
      </c>
      <c r="C1465">
        <v>0.26633942999999999</v>
      </c>
      <c r="D1465" t="s">
        <v>9</v>
      </c>
      <c r="E1465">
        <v>2.3642378709999998</v>
      </c>
      <c r="F1465">
        <v>3</v>
      </c>
      <c r="G1465" s="1">
        <v>1</v>
      </c>
    </row>
    <row r="1466" spans="1:7" x14ac:dyDescent="0.25">
      <c r="A1466">
        <v>1</v>
      </c>
      <c r="B1466">
        <v>2.9117133979999998</v>
      </c>
      <c r="C1466">
        <v>0.47422933</v>
      </c>
      <c r="D1466" t="s">
        <v>9</v>
      </c>
      <c r="E1466">
        <v>0.46076842000000001</v>
      </c>
      <c r="F1466">
        <v>2</v>
      </c>
      <c r="G1466" s="1">
        <v>0.85049826399999995</v>
      </c>
    </row>
    <row r="1467" spans="1:7" x14ac:dyDescent="0.25">
      <c r="A1467">
        <v>8</v>
      </c>
      <c r="B1467">
        <v>0.538326309</v>
      </c>
      <c r="C1467">
        <v>6.5283961000000001E-2</v>
      </c>
      <c r="D1467" t="s">
        <v>8</v>
      </c>
      <c r="E1467">
        <v>3.304261866</v>
      </c>
      <c r="F1467">
        <v>2</v>
      </c>
      <c r="G1467" s="1">
        <v>1</v>
      </c>
    </row>
    <row r="1468" spans="1:7" x14ac:dyDescent="0.25">
      <c r="A1468">
        <v>4</v>
      </c>
      <c r="B1468">
        <v>5.6120436189999996</v>
      </c>
      <c r="C1468">
        <v>7.1460783E-2</v>
      </c>
      <c r="D1468" t="s">
        <v>8</v>
      </c>
      <c r="E1468">
        <v>5.5863217430000001</v>
      </c>
      <c r="F1468">
        <v>3</v>
      </c>
      <c r="G1468" s="1">
        <v>1</v>
      </c>
    </row>
    <row r="1469" spans="1:7" x14ac:dyDescent="0.25">
      <c r="A1469">
        <v>10</v>
      </c>
      <c r="B1469">
        <v>5.0203694509999996</v>
      </c>
      <c r="C1469">
        <v>0.66233380600000002</v>
      </c>
      <c r="D1469" t="s">
        <v>9</v>
      </c>
      <c r="E1469">
        <v>6.4763963670000004</v>
      </c>
      <c r="F1469">
        <v>4</v>
      </c>
      <c r="G1469" s="1">
        <v>1</v>
      </c>
    </row>
    <row r="1470" spans="1:7" x14ac:dyDescent="0.25">
      <c r="A1470">
        <v>6</v>
      </c>
      <c r="B1470">
        <v>1.9415585179999999</v>
      </c>
      <c r="C1470">
        <v>0.70560553000000004</v>
      </c>
      <c r="D1470" t="s">
        <v>9</v>
      </c>
      <c r="E1470">
        <v>0.87128526399999995</v>
      </c>
      <c r="F1470">
        <v>3</v>
      </c>
      <c r="G1470" s="1">
        <v>1</v>
      </c>
    </row>
    <row r="1471" spans="1:7" x14ac:dyDescent="0.25">
      <c r="A1471">
        <v>3</v>
      </c>
      <c r="B1471">
        <v>5.7464622189999996</v>
      </c>
      <c r="C1471">
        <v>0.302565311</v>
      </c>
      <c r="D1471" t="s">
        <v>9</v>
      </c>
      <c r="E1471">
        <v>3.8680535640000002</v>
      </c>
      <c r="F1471">
        <v>3</v>
      </c>
      <c r="G1471" s="1">
        <v>1</v>
      </c>
    </row>
    <row r="1472" spans="1:7" x14ac:dyDescent="0.25">
      <c r="A1472">
        <v>6</v>
      </c>
      <c r="B1472">
        <v>0.85164817699999995</v>
      </c>
      <c r="C1472">
        <v>0.48850917900000002</v>
      </c>
      <c r="D1472" t="s">
        <v>9</v>
      </c>
      <c r="E1472">
        <v>7.2652254809999999</v>
      </c>
      <c r="F1472">
        <v>4</v>
      </c>
      <c r="G1472" s="1">
        <v>1</v>
      </c>
    </row>
    <row r="1473" spans="1:7" x14ac:dyDescent="0.25">
      <c r="A1473">
        <v>4</v>
      </c>
      <c r="B1473">
        <v>5.3164677E-2</v>
      </c>
      <c r="C1473">
        <v>0.19837640400000001</v>
      </c>
      <c r="D1473" t="s">
        <v>10</v>
      </c>
      <c r="E1473">
        <v>1.703300332</v>
      </c>
      <c r="F1473">
        <v>3</v>
      </c>
      <c r="G1473" s="1">
        <v>0.86275723500000001</v>
      </c>
    </row>
    <row r="1474" spans="1:7" x14ac:dyDescent="0.25">
      <c r="A1474">
        <v>3</v>
      </c>
      <c r="B1474">
        <v>2.8965053630000002</v>
      </c>
      <c r="C1474">
        <v>0.53073831000000005</v>
      </c>
      <c r="D1474" t="s">
        <v>11</v>
      </c>
      <c r="E1474">
        <v>17.414817530000001</v>
      </c>
      <c r="F1474">
        <v>2</v>
      </c>
      <c r="G1474" s="1">
        <v>1</v>
      </c>
    </row>
    <row r="1475" spans="1:7" x14ac:dyDescent="0.25">
      <c r="A1475">
        <v>2</v>
      </c>
      <c r="B1475">
        <v>1.8369664370000001</v>
      </c>
      <c r="C1475">
        <v>0.107628586</v>
      </c>
      <c r="D1475" t="s">
        <v>7</v>
      </c>
      <c r="E1475">
        <v>4.4873076779999996</v>
      </c>
      <c r="F1475">
        <v>2</v>
      </c>
      <c r="G1475" s="1">
        <v>1</v>
      </c>
    </row>
    <row r="1476" spans="1:7" x14ac:dyDescent="0.25">
      <c r="A1476">
        <v>3</v>
      </c>
      <c r="B1476">
        <v>2.5121929129999998</v>
      </c>
      <c r="C1476">
        <v>0.287686834</v>
      </c>
      <c r="D1476" t="s">
        <v>9</v>
      </c>
      <c r="E1476">
        <v>0.230616508</v>
      </c>
      <c r="F1476">
        <v>3</v>
      </c>
      <c r="G1476" s="1">
        <v>0.96108337399999999</v>
      </c>
    </row>
    <row r="1477" spans="1:7" x14ac:dyDescent="0.25">
      <c r="A1477">
        <v>5</v>
      </c>
      <c r="B1477">
        <v>6.8880027200000002</v>
      </c>
      <c r="C1477">
        <v>0.19682017800000001</v>
      </c>
      <c r="D1477" t="s">
        <v>11</v>
      </c>
      <c r="E1477">
        <v>2.6475816010000002</v>
      </c>
      <c r="F1477">
        <v>2</v>
      </c>
      <c r="G1477" s="1">
        <v>1</v>
      </c>
    </row>
    <row r="1478" spans="1:7" x14ac:dyDescent="0.25">
      <c r="A1478">
        <v>3</v>
      </c>
      <c r="B1478">
        <v>10.512240269999999</v>
      </c>
      <c r="C1478">
        <v>1.9408603999999999E-2</v>
      </c>
      <c r="D1478" t="s">
        <v>11</v>
      </c>
      <c r="E1478">
        <v>2.3345523689999998</v>
      </c>
      <c r="F1478">
        <v>1</v>
      </c>
      <c r="G1478" s="1">
        <v>1</v>
      </c>
    </row>
    <row r="1479" spans="1:7" x14ac:dyDescent="0.25">
      <c r="A1479">
        <v>4</v>
      </c>
      <c r="B1479">
        <v>3.0190823980000001</v>
      </c>
      <c r="C1479">
        <v>8.3965182999999999E-2</v>
      </c>
      <c r="D1479" t="s">
        <v>9</v>
      </c>
      <c r="E1479">
        <v>2.887172901</v>
      </c>
      <c r="F1479">
        <v>2</v>
      </c>
      <c r="G1479" s="1">
        <v>1</v>
      </c>
    </row>
    <row r="1480" spans="1:7" x14ac:dyDescent="0.25">
      <c r="A1480">
        <v>3</v>
      </c>
      <c r="B1480">
        <v>4.3324771560000004</v>
      </c>
      <c r="C1480">
        <v>0.21076077200000001</v>
      </c>
      <c r="D1480" t="s">
        <v>7</v>
      </c>
      <c r="E1480">
        <v>8.4170251910000005</v>
      </c>
      <c r="F1480">
        <v>1</v>
      </c>
      <c r="G1480" s="1">
        <v>1</v>
      </c>
    </row>
    <row r="1481" spans="1:7" x14ac:dyDescent="0.25">
      <c r="A1481">
        <v>6</v>
      </c>
      <c r="B1481">
        <v>0.262589407</v>
      </c>
      <c r="C1481">
        <v>0.216722463</v>
      </c>
      <c r="D1481" t="s">
        <v>7</v>
      </c>
      <c r="E1481">
        <v>4.588564581</v>
      </c>
      <c r="F1481">
        <v>0</v>
      </c>
      <c r="G1481" s="1">
        <v>1</v>
      </c>
    </row>
    <row r="1482" spans="1:7" x14ac:dyDescent="0.25">
      <c r="A1482">
        <v>5</v>
      </c>
      <c r="B1482">
        <v>0.52561691099999996</v>
      </c>
      <c r="C1482">
        <v>0.28451156900000002</v>
      </c>
      <c r="D1482" t="s">
        <v>7</v>
      </c>
      <c r="E1482">
        <v>0.99063442099999999</v>
      </c>
      <c r="F1482">
        <v>1</v>
      </c>
      <c r="G1482" s="1">
        <v>0.65921454000000002</v>
      </c>
    </row>
    <row r="1483" spans="1:7" x14ac:dyDescent="0.25">
      <c r="A1483">
        <v>5</v>
      </c>
      <c r="B1483">
        <v>3.9638219239999999</v>
      </c>
      <c r="C1483">
        <v>0.51504666799999999</v>
      </c>
      <c r="D1483" t="s">
        <v>9</v>
      </c>
      <c r="E1483">
        <v>3.8824739109999999</v>
      </c>
      <c r="F1483">
        <v>1</v>
      </c>
      <c r="G1483" s="1">
        <v>1</v>
      </c>
    </row>
    <row r="1484" spans="1:7" x14ac:dyDescent="0.25">
      <c r="A1484">
        <v>4</v>
      </c>
      <c r="B1484">
        <v>1.6935519889999999</v>
      </c>
      <c r="C1484">
        <v>0.150828728</v>
      </c>
      <c r="D1484" t="s">
        <v>7</v>
      </c>
      <c r="E1484">
        <v>6.1842125079999999</v>
      </c>
      <c r="F1484">
        <v>2</v>
      </c>
      <c r="G1484" s="1">
        <v>1</v>
      </c>
    </row>
    <row r="1485" spans="1:7" x14ac:dyDescent="0.25">
      <c r="A1485">
        <v>4</v>
      </c>
      <c r="B1485">
        <v>1.7715837160000001</v>
      </c>
      <c r="C1485">
        <v>0.205809885</v>
      </c>
      <c r="D1485" t="s">
        <v>8</v>
      </c>
      <c r="E1485">
        <v>0.35485791100000003</v>
      </c>
      <c r="F1485">
        <v>5</v>
      </c>
      <c r="G1485" s="1">
        <v>1</v>
      </c>
    </row>
    <row r="1486" spans="1:7" x14ac:dyDescent="0.25">
      <c r="A1486">
        <v>6</v>
      </c>
      <c r="B1486">
        <v>1.107143585</v>
      </c>
      <c r="C1486">
        <v>0.36450100000000002</v>
      </c>
      <c r="D1486" t="s">
        <v>7</v>
      </c>
      <c r="E1486">
        <v>1.5765122579999999</v>
      </c>
      <c r="F1486">
        <v>1</v>
      </c>
      <c r="G1486" s="1">
        <v>1</v>
      </c>
    </row>
    <row r="1487" spans="1:7" x14ac:dyDescent="0.25">
      <c r="A1487">
        <v>4</v>
      </c>
      <c r="B1487">
        <v>2.8045587200000002</v>
      </c>
      <c r="C1487">
        <v>0.22497028799999999</v>
      </c>
      <c r="D1487" t="s">
        <v>10</v>
      </c>
      <c r="E1487">
        <v>5.1962178220000004</v>
      </c>
      <c r="F1487">
        <v>2</v>
      </c>
      <c r="G1487" s="1">
        <v>1</v>
      </c>
    </row>
    <row r="1488" spans="1:7" x14ac:dyDescent="0.25">
      <c r="A1488">
        <v>6</v>
      </c>
      <c r="B1488">
        <v>0.61430908799999995</v>
      </c>
      <c r="C1488">
        <v>0.31386707899999999</v>
      </c>
      <c r="D1488" t="s">
        <v>7</v>
      </c>
      <c r="E1488">
        <v>10.37711062</v>
      </c>
      <c r="F1488">
        <v>1</v>
      </c>
      <c r="G1488" s="1">
        <v>1</v>
      </c>
    </row>
    <row r="1489" spans="1:7" x14ac:dyDescent="0.25">
      <c r="A1489">
        <v>4</v>
      </c>
      <c r="B1489">
        <v>2.9578572969999999</v>
      </c>
      <c r="C1489">
        <v>0.24028961099999999</v>
      </c>
      <c r="D1489" t="s">
        <v>7</v>
      </c>
      <c r="E1489">
        <v>0.94375235899999999</v>
      </c>
      <c r="F1489">
        <v>4</v>
      </c>
      <c r="G1489" s="1">
        <v>1</v>
      </c>
    </row>
    <row r="1490" spans="1:7" x14ac:dyDescent="0.25">
      <c r="A1490">
        <v>5</v>
      </c>
      <c r="B1490">
        <v>0.57275106200000003</v>
      </c>
      <c r="C1490">
        <v>0.542647926</v>
      </c>
      <c r="D1490" t="s">
        <v>9</v>
      </c>
      <c r="E1490">
        <v>5.6402204469999999</v>
      </c>
      <c r="F1490">
        <v>0</v>
      </c>
      <c r="G1490" s="1">
        <v>1</v>
      </c>
    </row>
    <row r="1491" spans="1:7" x14ac:dyDescent="0.25">
      <c r="A1491">
        <v>5</v>
      </c>
      <c r="B1491">
        <v>0.19786187799999999</v>
      </c>
      <c r="C1491">
        <v>0.40778553400000001</v>
      </c>
      <c r="D1491" t="s">
        <v>7</v>
      </c>
      <c r="E1491">
        <v>8.4842510390000001</v>
      </c>
      <c r="F1491">
        <v>1</v>
      </c>
      <c r="G1491" s="1">
        <v>1</v>
      </c>
    </row>
    <row r="1492" spans="1:7" x14ac:dyDescent="0.25">
      <c r="A1492">
        <v>4</v>
      </c>
      <c r="B1492">
        <v>1.2030347189999999</v>
      </c>
      <c r="C1492">
        <v>0.40305412200000001</v>
      </c>
      <c r="D1492" t="s">
        <v>10</v>
      </c>
      <c r="E1492">
        <v>1.953559679</v>
      </c>
      <c r="F1492">
        <v>3</v>
      </c>
      <c r="G1492" s="1">
        <v>0.67577986499999998</v>
      </c>
    </row>
    <row r="1493" spans="1:7" x14ac:dyDescent="0.25">
      <c r="A1493">
        <v>5</v>
      </c>
      <c r="B1493">
        <v>0.78854047599999999</v>
      </c>
      <c r="C1493">
        <v>7.6552200000000001E-2</v>
      </c>
      <c r="D1493" t="s">
        <v>7</v>
      </c>
      <c r="E1493">
        <v>6.0236037979999999</v>
      </c>
      <c r="F1493">
        <v>1</v>
      </c>
      <c r="G1493" s="1">
        <v>1</v>
      </c>
    </row>
    <row r="1494" spans="1:7" x14ac:dyDescent="0.25">
      <c r="A1494">
        <v>3</v>
      </c>
      <c r="B1494">
        <v>6.594449257</v>
      </c>
      <c r="C1494">
        <v>0.15447287500000001</v>
      </c>
      <c r="D1494" t="s">
        <v>9</v>
      </c>
      <c r="E1494">
        <v>2.3600665439999999</v>
      </c>
      <c r="F1494">
        <v>1</v>
      </c>
      <c r="G1494" s="1">
        <v>1</v>
      </c>
    </row>
    <row r="1495" spans="1:7" x14ac:dyDescent="0.25">
      <c r="A1495">
        <v>4</v>
      </c>
      <c r="B1495">
        <v>0.169563293</v>
      </c>
      <c r="C1495">
        <v>0.510604218</v>
      </c>
      <c r="D1495" t="s">
        <v>10</v>
      </c>
      <c r="E1495">
        <v>3.0411265649999999</v>
      </c>
      <c r="F1495">
        <v>2</v>
      </c>
      <c r="G1495" s="1">
        <v>0.99779334500000005</v>
      </c>
    </row>
    <row r="1496" spans="1:7" x14ac:dyDescent="0.25">
      <c r="A1496">
        <v>6</v>
      </c>
      <c r="B1496">
        <v>0.58298939699999996</v>
      </c>
      <c r="C1496">
        <v>0.31353093799999998</v>
      </c>
      <c r="D1496" t="s">
        <v>7</v>
      </c>
      <c r="E1496">
        <v>4.1664870360000004</v>
      </c>
      <c r="F1496">
        <v>0</v>
      </c>
      <c r="G1496" s="1">
        <v>0.94563301700000002</v>
      </c>
    </row>
    <row r="1497" spans="1:7" x14ac:dyDescent="0.25">
      <c r="A1497">
        <v>6</v>
      </c>
      <c r="B1497">
        <v>2.3869992469999999</v>
      </c>
      <c r="C1497">
        <v>0.31771559399999999</v>
      </c>
      <c r="D1497" t="s">
        <v>7</v>
      </c>
      <c r="E1497">
        <v>7.8059328370000003</v>
      </c>
      <c r="F1497">
        <v>1</v>
      </c>
      <c r="G1497" s="1">
        <v>1</v>
      </c>
    </row>
    <row r="1498" spans="1:7" x14ac:dyDescent="0.25">
      <c r="A1498">
        <v>1</v>
      </c>
      <c r="B1498">
        <v>1.9679425989999999</v>
      </c>
      <c r="C1498">
        <v>0.109644853</v>
      </c>
      <c r="D1498" t="s">
        <v>7</v>
      </c>
      <c r="E1498">
        <v>12.5211179</v>
      </c>
      <c r="F1498">
        <v>3</v>
      </c>
      <c r="G1498" s="1">
        <v>1</v>
      </c>
    </row>
    <row r="1499" spans="1:7" x14ac:dyDescent="0.25">
      <c r="A1499">
        <v>3</v>
      </c>
      <c r="B1499">
        <v>0.140809508</v>
      </c>
      <c r="C1499">
        <v>6.1838793000000003E-2</v>
      </c>
      <c r="D1499" t="s">
        <v>9</v>
      </c>
      <c r="E1499">
        <v>2.1973465480000001</v>
      </c>
      <c r="F1499">
        <v>3</v>
      </c>
      <c r="G1499" s="1">
        <v>1</v>
      </c>
    </row>
    <row r="1500" spans="1:7" x14ac:dyDescent="0.25">
      <c r="A1500">
        <v>4</v>
      </c>
      <c r="B1500">
        <v>2.1836563999999999E-2</v>
      </c>
      <c r="C1500">
        <v>0.68708653799999997</v>
      </c>
      <c r="D1500" t="s">
        <v>7</v>
      </c>
      <c r="E1500">
        <v>1.3190199810000001</v>
      </c>
      <c r="F1500">
        <v>3</v>
      </c>
      <c r="G1500" s="1">
        <v>1</v>
      </c>
    </row>
    <row r="1501" spans="1:7" x14ac:dyDescent="0.25">
      <c r="A1501">
        <v>6</v>
      </c>
      <c r="B1501">
        <v>13.28557964</v>
      </c>
      <c r="C1501">
        <v>0.23621676999999999</v>
      </c>
      <c r="D1501" t="s">
        <v>9</v>
      </c>
      <c r="E1501">
        <v>7.5919930930000001</v>
      </c>
      <c r="F1501">
        <v>1</v>
      </c>
      <c r="G1501" s="1">
        <v>1</v>
      </c>
    </row>
    <row r="1502" spans="1:7" x14ac:dyDescent="0.25">
      <c r="A1502">
        <v>4</v>
      </c>
      <c r="B1502">
        <v>3.2261645080000001</v>
      </c>
      <c r="C1502">
        <v>0.57564997699999998</v>
      </c>
      <c r="D1502" t="s">
        <v>8</v>
      </c>
      <c r="E1502">
        <v>5.6764436810000003</v>
      </c>
      <c r="F1502">
        <v>3</v>
      </c>
      <c r="G1502" s="1">
        <v>1</v>
      </c>
    </row>
    <row r="1503" spans="1:7" x14ac:dyDescent="0.25">
      <c r="A1503">
        <v>3</v>
      </c>
      <c r="B1503">
        <v>1.364310183</v>
      </c>
      <c r="C1503">
        <v>0.57291256400000001</v>
      </c>
      <c r="D1503" t="s">
        <v>8</v>
      </c>
      <c r="E1503">
        <v>4.5114888830000002</v>
      </c>
      <c r="F1503">
        <v>0</v>
      </c>
      <c r="G1503" s="1">
        <v>1</v>
      </c>
    </row>
    <row r="1504" spans="1:7" x14ac:dyDescent="0.25">
      <c r="A1504">
        <v>14</v>
      </c>
      <c r="B1504">
        <v>1.9070825</v>
      </c>
      <c r="C1504">
        <v>0.30045201399999999</v>
      </c>
      <c r="D1504" t="s">
        <v>7</v>
      </c>
      <c r="E1504">
        <v>6.3432415200000003</v>
      </c>
      <c r="F1504">
        <v>3</v>
      </c>
      <c r="G1504" s="1">
        <v>1</v>
      </c>
    </row>
    <row r="1505" spans="1:7" x14ac:dyDescent="0.25">
      <c r="A1505">
        <v>5</v>
      </c>
      <c r="B1505">
        <v>0.92998804300000004</v>
      </c>
      <c r="C1505">
        <v>9.2456806000000002E-2</v>
      </c>
      <c r="D1505" t="s">
        <v>7</v>
      </c>
      <c r="E1505">
        <v>2.3941398600000001</v>
      </c>
      <c r="F1505">
        <v>3</v>
      </c>
      <c r="G1505" s="1">
        <v>1</v>
      </c>
    </row>
    <row r="1506" spans="1:7" x14ac:dyDescent="0.25">
      <c r="A1506">
        <v>4</v>
      </c>
      <c r="B1506">
        <v>1.268782096</v>
      </c>
      <c r="C1506">
        <v>0.18546132900000001</v>
      </c>
      <c r="D1506" t="s">
        <v>7</v>
      </c>
      <c r="E1506">
        <v>4.5489350750000002</v>
      </c>
      <c r="F1506">
        <v>1</v>
      </c>
      <c r="G1506" s="1">
        <v>1</v>
      </c>
    </row>
    <row r="1507" spans="1:7" x14ac:dyDescent="0.25">
      <c r="A1507">
        <v>5</v>
      </c>
      <c r="B1507">
        <v>3.1412872529999998</v>
      </c>
      <c r="C1507">
        <v>0.47438735399999998</v>
      </c>
      <c r="D1507" t="s">
        <v>9</v>
      </c>
      <c r="E1507">
        <v>8.903024233</v>
      </c>
      <c r="F1507">
        <v>1</v>
      </c>
      <c r="G1507" s="1">
        <v>1</v>
      </c>
    </row>
    <row r="1508" spans="1:7" x14ac:dyDescent="0.25">
      <c r="A1508">
        <v>5</v>
      </c>
      <c r="B1508">
        <v>6.4319222399999996</v>
      </c>
      <c r="C1508">
        <v>0.18795942299999999</v>
      </c>
      <c r="D1508" t="s">
        <v>7</v>
      </c>
      <c r="E1508">
        <v>1.9725733480000001</v>
      </c>
      <c r="F1508">
        <v>4</v>
      </c>
      <c r="G1508" s="1">
        <v>1</v>
      </c>
    </row>
    <row r="1509" spans="1:7" x14ac:dyDescent="0.25">
      <c r="A1509">
        <v>7</v>
      </c>
      <c r="B1509">
        <v>0.61050083600000005</v>
      </c>
      <c r="C1509">
        <v>0.637124888</v>
      </c>
      <c r="D1509" t="s">
        <v>8</v>
      </c>
      <c r="E1509">
        <v>6.0416809120000003</v>
      </c>
      <c r="F1509">
        <v>0</v>
      </c>
      <c r="G1509" s="1">
        <v>1</v>
      </c>
    </row>
    <row r="1510" spans="1:7" x14ac:dyDescent="0.25">
      <c r="A1510">
        <v>7</v>
      </c>
      <c r="B1510">
        <v>5.5045302859999996</v>
      </c>
      <c r="C1510">
        <v>7.8320951E-2</v>
      </c>
      <c r="D1510" t="s">
        <v>11</v>
      </c>
      <c r="E1510">
        <v>2.6435045650000002</v>
      </c>
      <c r="F1510">
        <v>4</v>
      </c>
      <c r="G1510" s="1">
        <v>1</v>
      </c>
    </row>
    <row r="1511" spans="1:7" x14ac:dyDescent="0.25">
      <c r="A1511">
        <v>7</v>
      </c>
      <c r="B1511">
        <v>0.388811505</v>
      </c>
      <c r="C1511">
        <v>0.554206066</v>
      </c>
      <c r="D1511" t="s">
        <v>7</v>
      </c>
      <c r="E1511">
        <v>7.3760430560000003</v>
      </c>
      <c r="F1511">
        <v>1</v>
      </c>
      <c r="G1511" s="1">
        <v>1</v>
      </c>
    </row>
    <row r="1512" spans="1:7" x14ac:dyDescent="0.25">
      <c r="A1512">
        <v>2</v>
      </c>
      <c r="B1512">
        <v>0.72618496499999996</v>
      </c>
      <c r="C1512">
        <v>0.233226503</v>
      </c>
      <c r="D1512" t="s">
        <v>11</v>
      </c>
      <c r="E1512">
        <v>8.3718229500000003</v>
      </c>
      <c r="F1512">
        <v>3</v>
      </c>
      <c r="G1512" s="1">
        <v>1</v>
      </c>
    </row>
    <row r="1513" spans="1:7" x14ac:dyDescent="0.25">
      <c r="A1513">
        <v>5</v>
      </c>
      <c r="B1513">
        <v>0.11365172</v>
      </c>
      <c r="C1513">
        <v>0.33343696699999997</v>
      </c>
      <c r="D1513" t="s">
        <v>7</v>
      </c>
      <c r="E1513">
        <v>3.110884521</v>
      </c>
      <c r="F1513">
        <v>1</v>
      </c>
      <c r="G1513" s="1">
        <v>1</v>
      </c>
    </row>
    <row r="1514" spans="1:7" x14ac:dyDescent="0.25">
      <c r="A1514">
        <v>3</v>
      </c>
      <c r="B1514">
        <v>0.455302084</v>
      </c>
      <c r="C1514">
        <v>0.39270561300000001</v>
      </c>
      <c r="D1514" t="s">
        <v>7</v>
      </c>
      <c r="E1514">
        <v>4.0688263789999999</v>
      </c>
      <c r="F1514">
        <v>2</v>
      </c>
      <c r="G1514" s="1">
        <v>1</v>
      </c>
    </row>
    <row r="1515" spans="1:7" x14ac:dyDescent="0.25">
      <c r="A1515">
        <v>7</v>
      </c>
      <c r="B1515">
        <v>7.4777211369999996</v>
      </c>
      <c r="C1515">
        <v>0.31518381699999998</v>
      </c>
      <c r="D1515" t="s">
        <v>7</v>
      </c>
      <c r="E1515">
        <v>1.698235175</v>
      </c>
      <c r="F1515">
        <v>1</v>
      </c>
      <c r="G1515" s="1">
        <v>1</v>
      </c>
    </row>
    <row r="1516" spans="1:7" x14ac:dyDescent="0.25">
      <c r="A1516">
        <v>2</v>
      </c>
      <c r="B1516">
        <v>1.8454419630000001</v>
      </c>
      <c r="C1516">
        <v>0.105165437</v>
      </c>
      <c r="D1516" t="s">
        <v>7</v>
      </c>
      <c r="E1516">
        <v>4.8450569149999998</v>
      </c>
      <c r="F1516">
        <v>1</v>
      </c>
      <c r="G1516" s="1">
        <v>1</v>
      </c>
    </row>
    <row r="1517" spans="1:7" x14ac:dyDescent="0.25">
      <c r="A1517">
        <v>6</v>
      </c>
      <c r="B1517">
        <v>0.24254314599999999</v>
      </c>
      <c r="C1517">
        <v>0.43952700099999997</v>
      </c>
      <c r="D1517" t="s">
        <v>11</v>
      </c>
      <c r="E1517">
        <v>0.91042572600000005</v>
      </c>
      <c r="F1517">
        <v>2</v>
      </c>
      <c r="G1517" s="1">
        <v>0.76015706100000002</v>
      </c>
    </row>
    <row r="1518" spans="1:7" x14ac:dyDescent="0.25">
      <c r="A1518">
        <v>4</v>
      </c>
      <c r="B1518">
        <v>9.6362099650000008</v>
      </c>
      <c r="C1518">
        <v>0.456203154</v>
      </c>
      <c r="D1518" t="s">
        <v>9</v>
      </c>
      <c r="E1518">
        <v>4.7952660890000001</v>
      </c>
      <c r="F1518">
        <v>2</v>
      </c>
      <c r="G1518" s="1">
        <v>1</v>
      </c>
    </row>
    <row r="1519" spans="1:7" x14ac:dyDescent="0.25">
      <c r="A1519">
        <v>8</v>
      </c>
      <c r="B1519">
        <v>6.3357034890000001</v>
      </c>
      <c r="C1519">
        <v>0.33115467100000001</v>
      </c>
      <c r="D1519" t="s">
        <v>7</v>
      </c>
      <c r="E1519">
        <v>5.3920664130000002</v>
      </c>
      <c r="F1519">
        <v>1</v>
      </c>
      <c r="G1519" s="1">
        <v>1</v>
      </c>
    </row>
    <row r="1520" spans="1:7" x14ac:dyDescent="0.25">
      <c r="A1520">
        <v>5</v>
      </c>
      <c r="B1520">
        <v>4.2156062219999999</v>
      </c>
      <c r="C1520">
        <v>7.3245466999999995E-2</v>
      </c>
      <c r="D1520" t="s">
        <v>10</v>
      </c>
      <c r="E1520">
        <v>3.9015868330000001</v>
      </c>
      <c r="F1520">
        <v>1</v>
      </c>
      <c r="G1520" s="1">
        <v>1</v>
      </c>
    </row>
    <row r="1521" spans="1:7" x14ac:dyDescent="0.25">
      <c r="A1521">
        <v>1</v>
      </c>
      <c r="B1521">
        <v>8.1304328140000006</v>
      </c>
      <c r="C1521">
        <v>0.29814023099999998</v>
      </c>
      <c r="D1521" t="s">
        <v>9</v>
      </c>
      <c r="E1521">
        <v>1.83114939</v>
      </c>
      <c r="F1521">
        <v>4</v>
      </c>
      <c r="G1521" s="1">
        <v>1</v>
      </c>
    </row>
    <row r="1522" spans="1:7" x14ac:dyDescent="0.25">
      <c r="A1522">
        <v>2</v>
      </c>
      <c r="B1522">
        <v>0.74588189199999999</v>
      </c>
      <c r="C1522">
        <v>0.19748728199999999</v>
      </c>
      <c r="D1522" t="s">
        <v>7</v>
      </c>
      <c r="E1522">
        <v>8.2571512140000003</v>
      </c>
      <c r="F1522">
        <v>1</v>
      </c>
      <c r="G1522" s="1">
        <v>1</v>
      </c>
    </row>
    <row r="1523" spans="1:7" x14ac:dyDescent="0.25">
      <c r="A1523">
        <v>3</v>
      </c>
      <c r="B1523">
        <v>5.4304295309999997</v>
      </c>
      <c r="C1523">
        <v>9.0703416999999995E-2</v>
      </c>
      <c r="D1523" t="s">
        <v>7</v>
      </c>
      <c r="E1523">
        <v>1.816772724</v>
      </c>
      <c r="F1523">
        <v>2</v>
      </c>
      <c r="G1523" s="1">
        <v>0</v>
      </c>
    </row>
    <row r="1524" spans="1:7" x14ac:dyDescent="0.25">
      <c r="A1524">
        <v>6</v>
      </c>
      <c r="B1524">
        <v>3.513463749</v>
      </c>
      <c r="C1524">
        <v>0.16665704200000001</v>
      </c>
      <c r="D1524" t="s">
        <v>9</v>
      </c>
      <c r="E1524">
        <v>9.279143822</v>
      </c>
      <c r="F1524">
        <v>2</v>
      </c>
      <c r="G1524" s="1">
        <v>0</v>
      </c>
    </row>
    <row r="1525" spans="1:7" x14ac:dyDescent="0.25">
      <c r="A1525">
        <v>8</v>
      </c>
      <c r="B1525">
        <v>6.1151118440000003</v>
      </c>
      <c r="C1525">
        <v>0.57660759500000003</v>
      </c>
      <c r="D1525" t="s">
        <v>10</v>
      </c>
      <c r="E1525">
        <v>3.8283950529999999</v>
      </c>
      <c r="F1525">
        <v>0</v>
      </c>
      <c r="G1525" s="1">
        <v>0</v>
      </c>
    </row>
    <row r="1526" spans="1:7" x14ac:dyDescent="0.25">
      <c r="A1526">
        <v>4</v>
      </c>
      <c r="B1526">
        <v>4.7823412740000002</v>
      </c>
      <c r="C1526">
        <v>0.296214643</v>
      </c>
      <c r="D1526" t="s">
        <v>9</v>
      </c>
      <c r="E1526">
        <v>12.64307642</v>
      </c>
      <c r="F1526">
        <v>2</v>
      </c>
      <c r="G1526" s="1">
        <v>0</v>
      </c>
    </row>
    <row r="1527" spans="1:7" x14ac:dyDescent="0.25">
      <c r="A1527">
        <v>3</v>
      </c>
      <c r="B1527">
        <v>1.2762155749999999</v>
      </c>
      <c r="C1527">
        <v>0.37877440699999998</v>
      </c>
      <c r="D1527" t="s">
        <v>10</v>
      </c>
      <c r="E1527">
        <v>6.601897042</v>
      </c>
      <c r="F1527">
        <v>0</v>
      </c>
      <c r="G1527" s="1">
        <v>0</v>
      </c>
    </row>
    <row r="1528" spans="1:7" x14ac:dyDescent="0.25">
      <c r="A1528">
        <v>6</v>
      </c>
      <c r="B1528">
        <v>4.4669558240000002</v>
      </c>
      <c r="C1528">
        <v>0.35813440200000002</v>
      </c>
      <c r="D1528" t="s">
        <v>9</v>
      </c>
      <c r="E1528">
        <v>1.901822358</v>
      </c>
      <c r="F1528">
        <v>1</v>
      </c>
      <c r="G1528" s="1">
        <v>0</v>
      </c>
    </row>
    <row r="1529" spans="1:7" x14ac:dyDescent="0.25">
      <c r="A1529">
        <v>6</v>
      </c>
      <c r="B1529">
        <v>0.91328982700000005</v>
      </c>
      <c r="C1529">
        <v>0.233800644</v>
      </c>
      <c r="D1529" t="s">
        <v>9</v>
      </c>
      <c r="E1529">
        <v>5.3914186590000002</v>
      </c>
      <c r="F1529">
        <v>2</v>
      </c>
      <c r="G1529" s="1">
        <v>0</v>
      </c>
    </row>
    <row r="1530" spans="1:7" x14ac:dyDescent="0.25">
      <c r="A1530">
        <v>8</v>
      </c>
      <c r="B1530">
        <v>1.195135566</v>
      </c>
      <c r="C1530">
        <v>0.15795582499999999</v>
      </c>
      <c r="D1530" t="s">
        <v>9</v>
      </c>
      <c r="E1530">
        <v>6.2036101720000003</v>
      </c>
      <c r="F1530">
        <v>3</v>
      </c>
      <c r="G1530" s="1">
        <v>0</v>
      </c>
    </row>
    <row r="1531" spans="1:7" x14ac:dyDescent="0.25">
      <c r="A1531">
        <v>6</v>
      </c>
      <c r="B1531">
        <v>0.34255036100000003</v>
      </c>
      <c r="C1531">
        <v>0.212236123</v>
      </c>
      <c r="D1531" t="s">
        <v>11</v>
      </c>
      <c r="E1531">
        <v>4.1230497479999997</v>
      </c>
      <c r="F1531">
        <v>0</v>
      </c>
      <c r="G1531" s="1">
        <v>1</v>
      </c>
    </row>
    <row r="1532" spans="1:7" x14ac:dyDescent="0.25">
      <c r="A1532">
        <v>6</v>
      </c>
      <c r="B1532">
        <v>8.2036422350000002</v>
      </c>
      <c r="C1532">
        <v>0.38357982200000001</v>
      </c>
      <c r="D1532" t="s">
        <v>7</v>
      </c>
      <c r="E1532">
        <v>3.3804183870000002</v>
      </c>
      <c r="F1532">
        <v>1</v>
      </c>
      <c r="G1532" s="1">
        <v>1</v>
      </c>
    </row>
    <row r="1533" spans="1:7" x14ac:dyDescent="0.25">
      <c r="A1533">
        <v>5</v>
      </c>
      <c r="B1533">
        <v>1.0317134889999999</v>
      </c>
      <c r="C1533">
        <v>0.62804822299999996</v>
      </c>
      <c r="D1533" t="s">
        <v>8</v>
      </c>
      <c r="E1533">
        <v>8.5839984030000007</v>
      </c>
      <c r="F1533">
        <v>2</v>
      </c>
      <c r="G1533" s="1">
        <v>1</v>
      </c>
    </row>
    <row r="1534" spans="1:7" x14ac:dyDescent="0.25">
      <c r="A1534">
        <v>4</v>
      </c>
      <c r="B1534">
        <v>2.205800457</v>
      </c>
      <c r="C1534">
        <v>8.5349987000000002E-2</v>
      </c>
      <c r="D1534" t="s">
        <v>7</v>
      </c>
      <c r="E1534">
        <v>1.6715457229999999</v>
      </c>
      <c r="F1534">
        <v>0</v>
      </c>
      <c r="G1534" s="1">
        <v>1</v>
      </c>
    </row>
    <row r="1535" spans="1:7" x14ac:dyDescent="0.25">
      <c r="A1535">
        <v>5</v>
      </c>
      <c r="B1535">
        <v>1.489451071</v>
      </c>
      <c r="C1535">
        <v>0.16714283399999999</v>
      </c>
      <c r="D1535" t="s">
        <v>9</v>
      </c>
      <c r="E1535">
        <v>3.7415164070000002</v>
      </c>
      <c r="F1535">
        <v>3</v>
      </c>
      <c r="G1535" s="1">
        <v>1</v>
      </c>
    </row>
    <row r="1536" spans="1:7" x14ac:dyDescent="0.25">
      <c r="A1536">
        <v>5</v>
      </c>
      <c r="B1536">
        <v>9.6512413559999999</v>
      </c>
      <c r="C1536">
        <v>0.32799091400000002</v>
      </c>
      <c r="D1536" t="s">
        <v>9</v>
      </c>
      <c r="E1536">
        <v>24.796182200000001</v>
      </c>
      <c r="F1536">
        <v>1</v>
      </c>
      <c r="G1536" s="1">
        <v>1</v>
      </c>
    </row>
    <row r="1537" spans="1:7" x14ac:dyDescent="0.25">
      <c r="A1537">
        <v>6</v>
      </c>
      <c r="B1537">
        <v>1.224126547</v>
      </c>
      <c r="C1537">
        <v>0.28103271400000002</v>
      </c>
      <c r="D1537" t="s">
        <v>11</v>
      </c>
      <c r="E1537">
        <v>3.8261394599999998</v>
      </c>
      <c r="F1537">
        <v>3</v>
      </c>
      <c r="G1537" s="1">
        <v>1</v>
      </c>
    </row>
    <row r="1538" spans="1:7" x14ac:dyDescent="0.25">
      <c r="A1538">
        <v>11</v>
      </c>
      <c r="B1538">
        <v>4.5226187390000003</v>
      </c>
      <c r="C1538">
        <v>0.489624797</v>
      </c>
      <c r="D1538" t="s">
        <v>7</v>
      </c>
      <c r="E1538">
        <v>3.740790719</v>
      </c>
      <c r="F1538">
        <v>4</v>
      </c>
      <c r="G1538" s="1">
        <v>1</v>
      </c>
    </row>
    <row r="1539" spans="1:7" x14ac:dyDescent="0.25">
      <c r="A1539">
        <v>8</v>
      </c>
      <c r="B1539">
        <v>5.8016870850000002</v>
      </c>
      <c r="C1539">
        <v>0.30496495800000001</v>
      </c>
      <c r="D1539" t="s">
        <v>9</v>
      </c>
      <c r="E1539">
        <v>0.98921574400000001</v>
      </c>
      <c r="F1539">
        <v>3</v>
      </c>
      <c r="G1539" s="1">
        <v>1</v>
      </c>
    </row>
    <row r="1540" spans="1:7" x14ac:dyDescent="0.25">
      <c r="A1540">
        <v>7</v>
      </c>
      <c r="B1540">
        <v>1.716010714</v>
      </c>
      <c r="C1540">
        <v>0.40733480700000002</v>
      </c>
      <c r="D1540" t="s">
        <v>9</v>
      </c>
      <c r="E1540">
        <v>8.2761788289999991</v>
      </c>
      <c r="F1540">
        <v>1</v>
      </c>
      <c r="G1540" s="1">
        <v>1</v>
      </c>
    </row>
    <row r="1541" spans="1:7" x14ac:dyDescent="0.25">
      <c r="A1541">
        <v>7</v>
      </c>
      <c r="B1541">
        <v>1.42527436</v>
      </c>
      <c r="C1541">
        <v>0.49583409699999997</v>
      </c>
      <c r="D1541" t="s">
        <v>11</v>
      </c>
      <c r="E1541">
        <v>7.5461598350000001</v>
      </c>
      <c r="F1541">
        <v>3</v>
      </c>
      <c r="G1541" s="1">
        <v>1</v>
      </c>
    </row>
    <row r="1542" spans="1:7" x14ac:dyDescent="0.25">
      <c r="A1542">
        <v>4</v>
      </c>
      <c r="B1542">
        <v>4.1319541580000001</v>
      </c>
      <c r="C1542">
        <v>0.35389283300000002</v>
      </c>
      <c r="D1542" t="s">
        <v>8</v>
      </c>
      <c r="E1542">
        <v>2.666887145</v>
      </c>
      <c r="F1542">
        <v>1</v>
      </c>
      <c r="G1542" s="1">
        <v>1</v>
      </c>
    </row>
    <row r="1543" spans="1:7" x14ac:dyDescent="0.25">
      <c r="A1543">
        <v>8</v>
      </c>
      <c r="B1543">
        <v>7.3219567379999999</v>
      </c>
      <c r="C1543">
        <v>0.44603088000000002</v>
      </c>
      <c r="D1543" t="s">
        <v>11</v>
      </c>
      <c r="E1543">
        <v>8.5152499850000005</v>
      </c>
      <c r="F1543">
        <v>1</v>
      </c>
      <c r="G1543" s="1">
        <v>1</v>
      </c>
    </row>
    <row r="1544" spans="1:7" x14ac:dyDescent="0.25">
      <c r="A1544">
        <v>6</v>
      </c>
      <c r="B1544">
        <v>4.2186554000000003</v>
      </c>
      <c r="C1544">
        <v>0.59374961199999998</v>
      </c>
      <c r="D1544" t="s">
        <v>7</v>
      </c>
      <c r="E1544">
        <v>2.443195743</v>
      </c>
      <c r="F1544">
        <v>1</v>
      </c>
      <c r="G1544" s="1">
        <v>1</v>
      </c>
    </row>
    <row r="1545" spans="1:7" x14ac:dyDescent="0.25">
      <c r="A1545">
        <v>2</v>
      </c>
      <c r="B1545">
        <v>0.772919154</v>
      </c>
      <c r="C1545">
        <v>0.20367376500000001</v>
      </c>
      <c r="D1545" t="s">
        <v>10</v>
      </c>
      <c r="E1545">
        <v>2.6329067639999999</v>
      </c>
      <c r="F1545">
        <v>3</v>
      </c>
      <c r="G1545" s="1">
        <v>1</v>
      </c>
    </row>
    <row r="1546" spans="1:7" x14ac:dyDescent="0.25">
      <c r="A1546">
        <v>4</v>
      </c>
      <c r="B1546">
        <v>6.5760238040000001</v>
      </c>
      <c r="C1546">
        <v>0.39400318600000001</v>
      </c>
      <c r="D1546" t="s">
        <v>8</v>
      </c>
      <c r="E1546">
        <v>3.7899326869999999</v>
      </c>
      <c r="F1546">
        <v>0</v>
      </c>
      <c r="G1546" s="1">
        <v>1</v>
      </c>
    </row>
    <row r="1547" spans="1:7" x14ac:dyDescent="0.25">
      <c r="A1547">
        <v>0</v>
      </c>
      <c r="B1547">
        <v>1.4710190400000001</v>
      </c>
      <c r="C1547">
        <v>5.8217435999999997E-2</v>
      </c>
      <c r="D1547" t="s">
        <v>7</v>
      </c>
      <c r="E1547">
        <v>1.838453747</v>
      </c>
      <c r="F1547">
        <v>2</v>
      </c>
      <c r="G1547" s="1">
        <v>1</v>
      </c>
    </row>
    <row r="1548" spans="1:7" x14ac:dyDescent="0.25">
      <c r="A1548">
        <v>6</v>
      </c>
      <c r="B1548">
        <v>2.5756891070000001</v>
      </c>
      <c r="C1548">
        <v>0.16536485200000001</v>
      </c>
      <c r="D1548" t="s">
        <v>7</v>
      </c>
      <c r="E1548">
        <v>2.1329603829999999</v>
      </c>
      <c r="F1548">
        <v>0</v>
      </c>
      <c r="G1548" s="1">
        <v>1</v>
      </c>
    </row>
    <row r="1549" spans="1:7" x14ac:dyDescent="0.25">
      <c r="A1549">
        <v>0</v>
      </c>
      <c r="B1549">
        <v>5.3413125619999997</v>
      </c>
      <c r="C1549">
        <v>0.43078251200000001</v>
      </c>
      <c r="D1549" t="s">
        <v>7</v>
      </c>
      <c r="E1549">
        <v>5.6854534750000001</v>
      </c>
      <c r="F1549">
        <v>3</v>
      </c>
      <c r="G1549" s="1">
        <v>1</v>
      </c>
    </row>
    <row r="1550" spans="1:7" x14ac:dyDescent="0.25">
      <c r="A1550">
        <v>7</v>
      </c>
      <c r="B1550">
        <v>0.62622367099999998</v>
      </c>
      <c r="C1550">
        <v>0.50968994599999995</v>
      </c>
      <c r="D1550" t="s">
        <v>9</v>
      </c>
      <c r="E1550">
        <v>0.975297423</v>
      </c>
      <c r="F1550">
        <v>5</v>
      </c>
      <c r="G1550" s="1">
        <v>1</v>
      </c>
    </row>
    <row r="1551" spans="1:7" x14ac:dyDescent="0.25">
      <c r="A1551">
        <v>9</v>
      </c>
      <c r="B1551">
        <v>4.6045242120000003</v>
      </c>
      <c r="C1551">
        <v>0.107551314</v>
      </c>
      <c r="D1551" t="s">
        <v>8</v>
      </c>
      <c r="E1551">
        <v>3.8198289160000001</v>
      </c>
      <c r="F1551">
        <v>2</v>
      </c>
      <c r="G1551" s="1">
        <v>1</v>
      </c>
    </row>
    <row r="1552" spans="1:7" x14ac:dyDescent="0.25">
      <c r="A1552">
        <v>7</v>
      </c>
      <c r="B1552">
        <v>2.7202303419999998</v>
      </c>
      <c r="C1552">
        <v>0.30961451000000001</v>
      </c>
      <c r="D1552" t="s">
        <v>8</v>
      </c>
      <c r="E1552">
        <v>5.5118279929999998</v>
      </c>
      <c r="F1552">
        <v>1</v>
      </c>
      <c r="G1552" s="1">
        <v>1</v>
      </c>
    </row>
    <row r="1553" spans="1:7" x14ac:dyDescent="0.25">
      <c r="A1553">
        <v>2</v>
      </c>
      <c r="B1553">
        <v>6.7143734009999996</v>
      </c>
      <c r="C1553">
        <v>0.72943268900000002</v>
      </c>
      <c r="D1553" t="s">
        <v>8</v>
      </c>
      <c r="E1553">
        <v>5.0387687659999996</v>
      </c>
      <c r="F1553">
        <v>3</v>
      </c>
      <c r="G1553" s="1">
        <v>1</v>
      </c>
    </row>
    <row r="1554" spans="1:7" x14ac:dyDescent="0.25">
      <c r="A1554">
        <v>4</v>
      </c>
      <c r="B1554">
        <v>0.56611913599999997</v>
      </c>
      <c r="C1554">
        <v>0.42244240500000002</v>
      </c>
      <c r="D1554" t="s">
        <v>7</v>
      </c>
      <c r="E1554">
        <v>8.2490086009999999</v>
      </c>
      <c r="F1554">
        <v>2</v>
      </c>
      <c r="G1554" s="1">
        <v>1</v>
      </c>
    </row>
    <row r="1555" spans="1:7" x14ac:dyDescent="0.25">
      <c r="A1555">
        <v>8</v>
      </c>
      <c r="B1555">
        <v>1.6377124160000001</v>
      </c>
      <c r="C1555">
        <v>5.9311139999999998E-2</v>
      </c>
      <c r="D1555" t="s">
        <v>9</v>
      </c>
      <c r="E1555">
        <v>1.1148926290000001</v>
      </c>
      <c r="F1555">
        <v>2</v>
      </c>
      <c r="G1555" s="1">
        <v>0.93517248100000006</v>
      </c>
    </row>
    <row r="1556" spans="1:7" x14ac:dyDescent="0.25">
      <c r="A1556">
        <v>5</v>
      </c>
      <c r="B1556">
        <v>5.3664670320000001</v>
      </c>
      <c r="C1556">
        <v>0.419771962</v>
      </c>
      <c r="D1556" t="s">
        <v>7</v>
      </c>
      <c r="E1556">
        <v>0.57436269200000001</v>
      </c>
      <c r="F1556">
        <v>2</v>
      </c>
      <c r="G1556" s="1">
        <v>1</v>
      </c>
    </row>
    <row r="1557" spans="1:7" x14ac:dyDescent="0.25">
      <c r="A1557">
        <v>5</v>
      </c>
      <c r="B1557">
        <v>5.8257114999999998E-2</v>
      </c>
      <c r="C1557">
        <v>0.11457233999999999</v>
      </c>
      <c r="D1557" t="s">
        <v>7</v>
      </c>
      <c r="E1557">
        <v>2.0673674609999999</v>
      </c>
      <c r="F1557">
        <v>3</v>
      </c>
      <c r="G1557" s="1">
        <v>1</v>
      </c>
    </row>
    <row r="1558" spans="1:7" x14ac:dyDescent="0.25">
      <c r="A1558">
        <v>6</v>
      </c>
      <c r="B1558">
        <v>0.357030978</v>
      </c>
      <c r="C1558">
        <v>0.26311773700000002</v>
      </c>
      <c r="D1558" t="s">
        <v>11</v>
      </c>
      <c r="E1558">
        <v>10.58489758</v>
      </c>
      <c r="F1558">
        <v>4</v>
      </c>
      <c r="G1558" s="1">
        <v>1</v>
      </c>
    </row>
    <row r="1559" spans="1:7" x14ac:dyDescent="0.25">
      <c r="A1559">
        <v>2</v>
      </c>
      <c r="B1559">
        <v>13.990054949999999</v>
      </c>
      <c r="C1559">
        <v>0.17802346599999999</v>
      </c>
      <c r="D1559" t="s">
        <v>7</v>
      </c>
      <c r="E1559">
        <v>3.0096819209999999</v>
      </c>
      <c r="F1559">
        <v>1</v>
      </c>
      <c r="G1559" s="1">
        <v>1</v>
      </c>
    </row>
    <row r="1560" spans="1:7" x14ac:dyDescent="0.25">
      <c r="A1560">
        <v>4</v>
      </c>
      <c r="B1560">
        <v>0.98715506099999994</v>
      </c>
      <c r="C1560">
        <v>0.11712757</v>
      </c>
      <c r="D1560" t="s">
        <v>11</v>
      </c>
      <c r="E1560">
        <v>5.749865464</v>
      </c>
      <c r="F1560">
        <v>1</v>
      </c>
      <c r="G1560" s="1">
        <v>1</v>
      </c>
    </row>
    <row r="1561" spans="1:7" x14ac:dyDescent="0.25">
      <c r="A1561">
        <v>7</v>
      </c>
      <c r="B1561">
        <v>11.132540179999999</v>
      </c>
      <c r="C1561">
        <v>0.171871943</v>
      </c>
      <c r="D1561" t="s">
        <v>11</v>
      </c>
      <c r="E1561">
        <v>5.5164885369999999</v>
      </c>
      <c r="F1561">
        <v>3</v>
      </c>
      <c r="G1561" s="1">
        <v>1</v>
      </c>
    </row>
    <row r="1562" spans="1:7" x14ac:dyDescent="0.25">
      <c r="A1562">
        <v>3</v>
      </c>
      <c r="B1562">
        <v>0.60462891399999996</v>
      </c>
      <c r="C1562">
        <v>0.228181676</v>
      </c>
      <c r="D1562" t="s">
        <v>8</v>
      </c>
      <c r="E1562">
        <v>1.998191439</v>
      </c>
      <c r="F1562">
        <v>0</v>
      </c>
      <c r="G1562" s="1">
        <v>0.77785836100000005</v>
      </c>
    </row>
    <row r="1563" spans="1:7" x14ac:dyDescent="0.25">
      <c r="A1563">
        <v>6</v>
      </c>
      <c r="B1563">
        <v>1.343995901</v>
      </c>
      <c r="C1563">
        <v>0.32828317699999998</v>
      </c>
      <c r="D1563" t="s">
        <v>7</v>
      </c>
      <c r="E1563">
        <v>1.1278009019999999</v>
      </c>
      <c r="F1563">
        <v>3</v>
      </c>
      <c r="G1563" s="1">
        <v>0</v>
      </c>
    </row>
    <row r="1564" spans="1:7" x14ac:dyDescent="0.25">
      <c r="A1564">
        <v>2</v>
      </c>
      <c r="B1564">
        <v>4.193515552</v>
      </c>
      <c r="C1564">
        <v>0.30820505500000001</v>
      </c>
      <c r="D1564" t="s">
        <v>8</v>
      </c>
      <c r="E1564">
        <v>2.3127003080000001</v>
      </c>
      <c r="F1564">
        <v>1</v>
      </c>
      <c r="G1564" s="1">
        <v>0</v>
      </c>
    </row>
    <row r="1565" spans="1:7" x14ac:dyDescent="0.25">
      <c r="A1565">
        <v>8</v>
      </c>
      <c r="B1565">
        <v>3.216890459</v>
      </c>
      <c r="C1565">
        <v>0.42173524099999998</v>
      </c>
      <c r="D1565" t="s">
        <v>10</v>
      </c>
      <c r="E1565">
        <v>4.7114398289999997</v>
      </c>
      <c r="F1565">
        <v>0</v>
      </c>
      <c r="G1565" s="1">
        <v>0</v>
      </c>
    </row>
    <row r="1566" spans="1:7" x14ac:dyDescent="0.25">
      <c r="A1566">
        <v>10</v>
      </c>
      <c r="B1566">
        <v>2.6105295769999999</v>
      </c>
      <c r="C1566">
        <v>0.38720929100000001</v>
      </c>
      <c r="D1566" t="s">
        <v>8</v>
      </c>
      <c r="E1566">
        <v>3.6361248750000001</v>
      </c>
      <c r="F1566">
        <v>1</v>
      </c>
      <c r="G1566" s="1">
        <v>0</v>
      </c>
    </row>
    <row r="1567" spans="1:7" x14ac:dyDescent="0.25">
      <c r="A1567">
        <v>5</v>
      </c>
      <c r="B1567">
        <v>2.264424263</v>
      </c>
      <c r="C1567">
        <v>0.34198109100000001</v>
      </c>
      <c r="D1567" t="s">
        <v>8</v>
      </c>
      <c r="E1567">
        <v>3.9482490449999998</v>
      </c>
      <c r="F1567">
        <v>0</v>
      </c>
      <c r="G1567" s="1">
        <v>0</v>
      </c>
    </row>
    <row r="1568" spans="1:7" x14ac:dyDescent="0.25">
      <c r="A1568">
        <v>4</v>
      </c>
      <c r="B1568">
        <v>5.5629563690000001</v>
      </c>
      <c r="C1568">
        <v>5.0795160999999998E-2</v>
      </c>
      <c r="D1568" t="s">
        <v>11</v>
      </c>
      <c r="E1568">
        <v>1.7814725090000001</v>
      </c>
      <c r="F1568">
        <v>0</v>
      </c>
      <c r="G1568" s="1">
        <v>0</v>
      </c>
    </row>
    <row r="1569" spans="1:7" x14ac:dyDescent="0.25">
      <c r="A1569">
        <v>4</v>
      </c>
      <c r="B1569">
        <v>0.80343662800000004</v>
      </c>
      <c r="C1569">
        <v>0.29637296299999999</v>
      </c>
      <c r="D1569" t="s">
        <v>9</v>
      </c>
      <c r="E1569">
        <v>3.745868755</v>
      </c>
      <c r="F1569">
        <v>2</v>
      </c>
      <c r="G1569" s="1">
        <v>0</v>
      </c>
    </row>
    <row r="1570" spans="1:7" x14ac:dyDescent="0.25">
      <c r="A1570">
        <v>8</v>
      </c>
      <c r="B1570">
        <v>1.7527218840000001</v>
      </c>
      <c r="C1570">
        <v>0.138000867</v>
      </c>
      <c r="D1570" t="s">
        <v>11</v>
      </c>
      <c r="E1570">
        <v>0.92519900499999996</v>
      </c>
      <c r="F1570">
        <v>2</v>
      </c>
      <c r="G1570" s="1">
        <v>0</v>
      </c>
    </row>
    <row r="1571" spans="1:7" x14ac:dyDescent="0.25">
      <c r="A1571">
        <v>9</v>
      </c>
      <c r="B1571">
        <v>0.50686215599999995</v>
      </c>
      <c r="C1571">
        <v>0.28445947199999999</v>
      </c>
      <c r="D1571" t="s">
        <v>11</v>
      </c>
      <c r="E1571">
        <v>2.3205850510000001</v>
      </c>
      <c r="F1571">
        <v>1</v>
      </c>
      <c r="G1571" s="1">
        <v>0</v>
      </c>
    </row>
    <row r="1572" spans="1:7" x14ac:dyDescent="0.25">
      <c r="A1572">
        <v>7</v>
      </c>
      <c r="B1572">
        <v>2.7185875390000001</v>
      </c>
      <c r="C1572">
        <v>9.8759934999999993E-2</v>
      </c>
      <c r="D1572" t="s">
        <v>11</v>
      </c>
      <c r="E1572">
        <v>1.1354581610000001</v>
      </c>
      <c r="F1572">
        <v>0</v>
      </c>
      <c r="G1572" s="1">
        <v>0</v>
      </c>
    </row>
    <row r="1573" spans="1:7" x14ac:dyDescent="0.25">
      <c r="A1573">
        <v>7</v>
      </c>
      <c r="B1573">
        <v>0.86522470500000004</v>
      </c>
      <c r="C1573">
        <v>0.39881016699999999</v>
      </c>
      <c r="D1573" t="s">
        <v>8</v>
      </c>
      <c r="E1573">
        <v>3.831147165</v>
      </c>
      <c r="F1573">
        <v>4</v>
      </c>
      <c r="G1573" s="1">
        <v>0</v>
      </c>
    </row>
    <row r="1574" spans="1:7" x14ac:dyDescent="0.25">
      <c r="A1574">
        <v>3</v>
      </c>
      <c r="B1574">
        <v>1.218685488</v>
      </c>
      <c r="C1574">
        <v>0.53631833100000004</v>
      </c>
      <c r="D1574" t="s">
        <v>9</v>
      </c>
      <c r="E1574">
        <v>3.0114213310000002</v>
      </c>
      <c r="F1574">
        <v>1</v>
      </c>
      <c r="G1574" s="1">
        <v>0</v>
      </c>
    </row>
    <row r="1575" spans="1:7" x14ac:dyDescent="0.25">
      <c r="A1575">
        <v>8</v>
      </c>
      <c r="B1575">
        <v>1.911722712</v>
      </c>
      <c r="C1575">
        <v>8.9698810000000004E-2</v>
      </c>
      <c r="D1575" t="s">
        <v>7</v>
      </c>
      <c r="E1575">
        <v>2.0640797590000002</v>
      </c>
      <c r="F1575">
        <v>3</v>
      </c>
      <c r="G1575" s="1">
        <v>1</v>
      </c>
    </row>
    <row r="1576" spans="1:7" x14ac:dyDescent="0.25">
      <c r="A1576">
        <v>7</v>
      </c>
      <c r="B1576">
        <v>8.1406332999999997E-2</v>
      </c>
      <c r="C1576">
        <v>0.31571479600000002</v>
      </c>
      <c r="D1576" t="s">
        <v>9</v>
      </c>
      <c r="E1576">
        <v>1.619162945</v>
      </c>
      <c r="F1576">
        <v>1</v>
      </c>
      <c r="G1576" s="1">
        <v>0.94252235200000001</v>
      </c>
    </row>
    <row r="1577" spans="1:7" x14ac:dyDescent="0.25">
      <c r="A1577">
        <v>2</v>
      </c>
      <c r="B1577">
        <v>0.28932765100000002</v>
      </c>
      <c r="C1577">
        <v>0.41514315299999999</v>
      </c>
      <c r="D1577" t="s">
        <v>7</v>
      </c>
      <c r="E1577">
        <v>2.649349859</v>
      </c>
      <c r="F1577">
        <v>0</v>
      </c>
      <c r="G1577" s="1">
        <v>0.82319574900000003</v>
      </c>
    </row>
    <row r="1578" spans="1:7" x14ac:dyDescent="0.25">
      <c r="A1578">
        <v>5</v>
      </c>
      <c r="B1578">
        <v>3.4744107199999998</v>
      </c>
      <c r="C1578">
        <v>0.34516021099999999</v>
      </c>
      <c r="D1578" t="s">
        <v>7</v>
      </c>
      <c r="E1578">
        <v>2.1649169150000001</v>
      </c>
      <c r="F1578">
        <v>0</v>
      </c>
      <c r="G1578" s="1">
        <v>1</v>
      </c>
    </row>
    <row r="1579" spans="1:7" x14ac:dyDescent="0.25">
      <c r="A1579">
        <v>7</v>
      </c>
      <c r="B1579">
        <v>1.680940493</v>
      </c>
      <c r="C1579">
        <v>8.9244364000000007E-2</v>
      </c>
      <c r="D1579" t="s">
        <v>7</v>
      </c>
      <c r="E1579">
        <v>4.3986269589999996</v>
      </c>
      <c r="F1579">
        <v>1</v>
      </c>
      <c r="G1579" s="1">
        <v>1</v>
      </c>
    </row>
    <row r="1580" spans="1:7" x14ac:dyDescent="0.25">
      <c r="A1580">
        <v>6</v>
      </c>
      <c r="B1580">
        <v>6.002783387</v>
      </c>
      <c r="C1580">
        <v>0.200732457</v>
      </c>
      <c r="D1580" t="s">
        <v>7</v>
      </c>
      <c r="E1580">
        <v>7.0552216239999996</v>
      </c>
      <c r="F1580">
        <v>2</v>
      </c>
      <c r="G1580" s="1">
        <v>1</v>
      </c>
    </row>
    <row r="1581" spans="1:7" x14ac:dyDescent="0.25">
      <c r="A1581">
        <v>1</v>
      </c>
      <c r="B1581">
        <v>3.5591060470000002</v>
      </c>
      <c r="C1581">
        <v>0.202370147</v>
      </c>
      <c r="D1581" t="s">
        <v>8</v>
      </c>
      <c r="E1581">
        <v>5.243938107</v>
      </c>
      <c r="F1581">
        <v>1</v>
      </c>
      <c r="G1581" s="1">
        <v>1</v>
      </c>
    </row>
    <row r="1582" spans="1:7" x14ac:dyDescent="0.25">
      <c r="A1582">
        <v>3</v>
      </c>
      <c r="B1582">
        <v>2.4401797999999999E-2</v>
      </c>
      <c r="C1582">
        <v>0.43471276800000003</v>
      </c>
      <c r="D1582" t="s">
        <v>9</v>
      </c>
      <c r="E1582">
        <v>5.6638503800000004</v>
      </c>
      <c r="F1582">
        <v>2</v>
      </c>
      <c r="G1582" s="1">
        <v>1</v>
      </c>
    </row>
    <row r="1583" spans="1:7" x14ac:dyDescent="0.25">
      <c r="A1583">
        <v>4</v>
      </c>
      <c r="B1583">
        <v>2.8769084309999999</v>
      </c>
      <c r="C1583">
        <v>0.296329493</v>
      </c>
      <c r="D1583" t="s">
        <v>7</v>
      </c>
      <c r="E1583">
        <v>0.203729253</v>
      </c>
      <c r="F1583">
        <v>2</v>
      </c>
      <c r="G1583" s="1">
        <v>1</v>
      </c>
    </row>
    <row r="1584" spans="1:7" x14ac:dyDescent="0.25">
      <c r="A1584">
        <v>4</v>
      </c>
      <c r="B1584">
        <v>0.29523701800000002</v>
      </c>
      <c r="C1584">
        <v>0.39193765600000002</v>
      </c>
      <c r="D1584" t="s">
        <v>9</v>
      </c>
      <c r="E1584">
        <v>3.4029173670000001</v>
      </c>
      <c r="F1584">
        <v>2</v>
      </c>
      <c r="G1584" s="1">
        <v>0.76622752500000002</v>
      </c>
    </row>
    <row r="1585" spans="1:7" x14ac:dyDescent="0.25">
      <c r="A1585">
        <v>3</v>
      </c>
      <c r="B1585">
        <v>4.5551354420000001</v>
      </c>
      <c r="C1585">
        <v>0.36263825700000002</v>
      </c>
      <c r="D1585" t="s">
        <v>7</v>
      </c>
      <c r="E1585">
        <v>3.9364728590000002</v>
      </c>
      <c r="F1585">
        <v>1</v>
      </c>
      <c r="G1585" s="1">
        <v>1</v>
      </c>
    </row>
    <row r="1586" spans="1:7" x14ac:dyDescent="0.25">
      <c r="A1586">
        <v>7</v>
      </c>
      <c r="B1586">
        <v>14.30578208</v>
      </c>
      <c r="C1586">
        <v>0.28849796300000002</v>
      </c>
      <c r="D1586" t="s">
        <v>9</v>
      </c>
      <c r="E1586">
        <v>6.2977631519999999</v>
      </c>
      <c r="F1586">
        <v>3</v>
      </c>
      <c r="G1586" s="1">
        <v>1</v>
      </c>
    </row>
    <row r="1587" spans="1:7" x14ac:dyDescent="0.25">
      <c r="A1587">
        <v>9</v>
      </c>
      <c r="B1587">
        <v>2.2727294059999998</v>
      </c>
      <c r="C1587">
        <v>0.22662940200000001</v>
      </c>
      <c r="D1587" t="s">
        <v>9</v>
      </c>
      <c r="E1587">
        <v>6.7328045660000004</v>
      </c>
      <c r="F1587">
        <v>1</v>
      </c>
      <c r="G1587" s="1">
        <v>1</v>
      </c>
    </row>
    <row r="1588" spans="1:7" x14ac:dyDescent="0.25">
      <c r="A1588">
        <v>4</v>
      </c>
      <c r="B1588">
        <v>3.4444744919999999</v>
      </c>
      <c r="C1588">
        <v>0.15859804899999999</v>
      </c>
      <c r="D1588" t="s">
        <v>10</v>
      </c>
      <c r="E1588">
        <v>8.1398517550000005</v>
      </c>
      <c r="F1588">
        <v>2</v>
      </c>
      <c r="G1588" s="1">
        <v>1</v>
      </c>
    </row>
    <row r="1589" spans="1:7" x14ac:dyDescent="0.25">
      <c r="A1589">
        <v>3</v>
      </c>
      <c r="B1589">
        <v>0.81272723000000002</v>
      </c>
      <c r="C1589">
        <v>8.1085909999999997E-2</v>
      </c>
      <c r="D1589" t="s">
        <v>7</v>
      </c>
      <c r="E1589">
        <v>2.2027195650000002</v>
      </c>
      <c r="F1589">
        <v>0</v>
      </c>
      <c r="G1589" s="1">
        <v>0.94531517799999998</v>
      </c>
    </row>
    <row r="1590" spans="1:7" x14ac:dyDescent="0.25">
      <c r="A1590">
        <v>4</v>
      </c>
      <c r="B1590">
        <v>1.7266137800000001</v>
      </c>
      <c r="C1590">
        <v>7.2548107000000001E-2</v>
      </c>
      <c r="D1590" t="s">
        <v>11</v>
      </c>
      <c r="E1590">
        <v>2.4240777219999998</v>
      </c>
      <c r="F1590">
        <v>5</v>
      </c>
      <c r="G1590" s="1">
        <v>1</v>
      </c>
    </row>
    <row r="1591" spans="1:7" x14ac:dyDescent="0.25">
      <c r="A1591">
        <v>4</v>
      </c>
      <c r="B1591">
        <v>5.815812684</v>
      </c>
      <c r="C1591">
        <v>0.28095463100000001</v>
      </c>
      <c r="D1591" t="s">
        <v>8</v>
      </c>
      <c r="E1591">
        <v>0.15728794300000001</v>
      </c>
      <c r="F1591">
        <v>3</v>
      </c>
      <c r="G1591" s="1">
        <v>1</v>
      </c>
    </row>
    <row r="1592" spans="1:7" x14ac:dyDescent="0.25">
      <c r="A1592">
        <v>6</v>
      </c>
      <c r="B1592">
        <v>0.54968851799999996</v>
      </c>
      <c r="C1592">
        <v>0.477524793</v>
      </c>
      <c r="D1592" t="s">
        <v>10</v>
      </c>
      <c r="E1592">
        <v>1.2701279009999999</v>
      </c>
      <c r="F1592">
        <v>6</v>
      </c>
      <c r="G1592" s="1">
        <v>0.83896644200000003</v>
      </c>
    </row>
    <row r="1593" spans="1:7" x14ac:dyDescent="0.25">
      <c r="A1593">
        <v>3</v>
      </c>
      <c r="B1593">
        <v>0.92584128200000004</v>
      </c>
      <c r="C1593">
        <v>0.30592935900000001</v>
      </c>
      <c r="D1593" t="s">
        <v>7</v>
      </c>
      <c r="E1593">
        <v>4.4688925829999997</v>
      </c>
      <c r="F1593">
        <v>1</v>
      </c>
      <c r="G1593" s="1">
        <v>0.78591489999999997</v>
      </c>
    </row>
    <row r="1594" spans="1:7" x14ac:dyDescent="0.25">
      <c r="A1594">
        <v>10</v>
      </c>
      <c r="B1594">
        <v>1.768706603</v>
      </c>
      <c r="C1594">
        <v>0.36490830400000002</v>
      </c>
      <c r="D1594" t="s">
        <v>9</v>
      </c>
      <c r="E1594">
        <v>3.9943200459999999</v>
      </c>
      <c r="F1594">
        <v>1</v>
      </c>
      <c r="G1594" s="1">
        <v>1</v>
      </c>
    </row>
    <row r="1595" spans="1:7" x14ac:dyDescent="0.25">
      <c r="A1595">
        <v>5</v>
      </c>
      <c r="B1595">
        <v>3.7369781409999998</v>
      </c>
      <c r="C1595">
        <v>0.29179291099999999</v>
      </c>
      <c r="D1595" t="s">
        <v>7</v>
      </c>
      <c r="E1595">
        <v>4.329234917</v>
      </c>
      <c r="F1595">
        <v>1</v>
      </c>
      <c r="G1595" s="1">
        <v>1</v>
      </c>
    </row>
    <row r="1596" spans="1:7" x14ac:dyDescent="0.25">
      <c r="A1596">
        <v>5</v>
      </c>
      <c r="B1596">
        <v>1.4142568740000001</v>
      </c>
      <c r="C1596">
        <v>4.1097643000000003E-2</v>
      </c>
      <c r="D1596" t="s">
        <v>9</v>
      </c>
      <c r="E1596">
        <v>4.2794425409999999</v>
      </c>
      <c r="F1596">
        <v>0</v>
      </c>
      <c r="G1596" s="1">
        <v>1</v>
      </c>
    </row>
    <row r="1597" spans="1:7" x14ac:dyDescent="0.25">
      <c r="A1597">
        <v>3</v>
      </c>
      <c r="B1597">
        <v>7.8821331590000003</v>
      </c>
      <c r="C1597">
        <v>0.28581951300000003</v>
      </c>
      <c r="D1597" t="s">
        <v>7</v>
      </c>
      <c r="E1597">
        <v>0.86878754000000002</v>
      </c>
      <c r="F1597">
        <v>4</v>
      </c>
      <c r="G1597" s="1">
        <v>1</v>
      </c>
    </row>
    <row r="1598" spans="1:7" x14ac:dyDescent="0.25">
      <c r="A1598">
        <v>2</v>
      </c>
      <c r="B1598">
        <v>0.29766171499999999</v>
      </c>
      <c r="C1598">
        <v>0.31537474399999998</v>
      </c>
      <c r="D1598" t="s">
        <v>8</v>
      </c>
      <c r="E1598">
        <v>6.9066627049999996</v>
      </c>
      <c r="F1598">
        <v>0</v>
      </c>
      <c r="G1598" s="1">
        <v>1</v>
      </c>
    </row>
    <row r="1599" spans="1:7" x14ac:dyDescent="0.25">
      <c r="A1599">
        <v>7</v>
      </c>
      <c r="B1599">
        <v>1.389938337</v>
      </c>
      <c r="C1599">
        <v>0.51648885200000005</v>
      </c>
      <c r="D1599" t="s">
        <v>7</v>
      </c>
      <c r="E1599">
        <v>2.9850329100000002</v>
      </c>
      <c r="F1599">
        <v>2</v>
      </c>
      <c r="G1599" s="1">
        <v>1</v>
      </c>
    </row>
    <row r="1600" spans="1:7" x14ac:dyDescent="0.25">
      <c r="A1600">
        <v>5</v>
      </c>
      <c r="B1600">
        <v>3.702823118</v>
      </c>
      <c r="C1600">
        <v>0.59212330700000004</v>
      </c>
      <c r="D1600" t="s">
        <v>9</v>
      </c>
      <c r="E1600">
        <v>3.9275040290000001</v>
      </c>
      <c r="F1600">
        <v>4</v>
      </c>
      <c r="G1600" s="1">
        <v>1</v>
      </c>
    </row>
    <row r="1601" spans="1:7" x14ac:dyDescent="0.25">
      <c r="A1601">
        <v>4</v>
      </c>
      <c r="B1601">
        <v>0.76849892099999995</v>
      </c>
      <c r="C1601">
        <v>0.25875725100000002</v>
      </c>
      <c r="D1601" t="s">
        <v>9</v>
      </c>
      <c r="E1601">
        <v>5.6821379079999996</v>
      </c>
      <c r="F1601">
        <v>3</v>
      </c>
      <c r="G1601" s="1">
        <v>1</v>
      </c>
    </row>
    <row r="1602" spans="1:7" x14ac:dyDescent="0.25">
      <c r="A1602">
        <v>6</v>
      </c>
      <c r="B1602">
        <v>3.204945945</v>
      </c>
      <c r="C1602">
        <v>0.470225106</v>
      </c>
      <c r="D1602" t="s">
        <v>10</v>
      </c>
      <c r="E1602">
        <v>11.058348519999999</v>
      </c>
      <c r="F1602">
        <v>2</v>
      </c>
      <c r="G1602" s="1">
        <v>1</v>
      </c>
    </row>
    <row r="1603" spans="1:7" x14ac:dyDescent="0.25">
      <c r="A1603">
        <v>5</v>
      </c>
      <c r="B1603">
        <v>0.53815865699999998</v>
      </c>
      <c r="C1603">
        <v>0.44827277599999998</v>
      </c>
      <c r="D1603" t="s">
        <v>11</v>
      </c>
      <c r="E1603">
        <v>5.494677287</v>
      </c>
      <c r="F1603">
        <v>1</v>
      </c>
      <c r="G1603" s="1">
        <v>1</v>
      </c>
    </row>
    <row r="1604" spans="1:7" x14ac:dyDescent="0.25">
      <c r="A1604">
        <v>4</v>
      </c>
      <c r="B1604">
        <v>0.17282468500000001</v>
      </c>
      <c r="C1604">
        <v>0.15304443700000001</v>
      </c>
      <c r="D1604" t="s">
        <v>7</v>
      </c>
      <c r="E1604">
        <v>1.7705499979999999</v>
      </c>
      <c r="F1604">
        <v>2</v>
      </c>
      <c r="G1604" s="1">
        <v>1</v>
      </c>
    </row>
    <row r="1605" spans="1:7" x14ac:dyDescent="0.25">
      <c r="A1605">
        <v>7</v>
      </c>
      <c r="B1605">
        <v>0.38696478499999998</v>
      </c>
      <c r="C1605">
        <v>9.9416649999999995E-2</v>
      </c>
      <c r="D1605" t="s">
        <v>7</v>
      </c>
      <c r="E1605">
        <v>12.72992129</v>
      </c>
      <c r="F1605">
        <v>2</v>
      </c>
      <c r="G1605" s="1">
        <v>1</v>
      </c>
    </row>
    <row r="1606" spans="1:7" x14ac:dyDescent="0.25">
      <c r="A1606">
        <v>4</v>
      </c>
      <c r="B1606">
        <v>7.9771280300000003</v>
      </c>
      <c r="C1606">
        <v>0.24204076999999999</v>
      </c>
      <c r="D1606" t="s">
        <v>7</v>
      </c>
      <c r="E1606">
        <v>3.4577716559999998</v>
      </c>
      <c r="F1606">
        <v>1</v>
      </c>
      <c r="G1606" s="1">
        <v>1</v>
      </c>
    </row>
    <row r="1607" spans="1:7" x14ac:dyDescent="0.25">
      <c r="A1607">
        <v>2</v>
      </c>
      <c r="B1607">
        <v>2.4072184089999999</v>
      </c>
      <c r="C1607">
        <v>0.19503432000000001</v>
      </c>
      <c r="D1607" t="s">
        <v>8</v>
      </c>
      <c r="E1607">
        <v>3.571840575</v>
      </c>
      <c r="F1607">
        <v>2</v>
      </c>
      <c r="G1607" s="1">
        <v>1</v>
      </c>
    </row>
    <row r="1608" spans="1:7" x14ac:dyDescent="0.25">
      <c r="A1608">
        <v>3</v>
      </c>
      <c r="B1608">
        <v>4.7739951029999999</v>
      </c>
      <c r="C1608">
        <v>0.34193469300000001</v>
      </c>
      <c r="D1608" t="s">
        <v>11</v>
      </c>
      <c r="E1608">
        <v>8.3143100190000006</v>
      </c>
      <c r="F1608">
        <v>2</v>
      </c>
      <c r="G1608" s="1">
        <v>1</v>
      </c>
    </row>
    <row r="1609" spans="1:7" x14ac:dyDescent="0.25">
      <c r="A1609">
        <v>8</v>
      </c>
      <c r="B1609">
        <v>1.213342133</v>
      </c>
      <c r="C1609">
        <v>0.41467638699999998</v>
      </c>
      <c r="D1609" t="s">
        <v>11</v>
      </c>
      <c r="E1609">
        <v>1.140004325</v>
      </c>
      <c r="F1609">
        <v>0</v>
      </c>
      <c r="G1609" s="1">
        <v>0.69327971300000002</v>
      </c>
    </row>
    <row r="1610" spans="1:7" x14ac:dyDescent="0.25">
      <c r="A1610">
        <v>5</v>
      </c>
      <c r="B1610">
        <v>2.6943112259999999</v>
      </c>
      <c r="C1610">
        <v>0.21992743300000001</v>
      </c>
      <c r="D1610" t="s">
        <v>7</v>
      </c>
      <c r="E1610">
        <v>4.9275577269999999</v>
      </c>
      <c r="F1610">
        <v>0</v>
      </c>
      <c r="G1610" s="1">
        <v>1</v>
      </c>
    </row>
    <row r="1611" spans="1:7" x14ac:dyDescent="0.25">
      <c r="A1611">
        <v>6</v>
      </c>
      <c r="B1611">
        <v>2.049306208</v>
      </c>
      <c r="C1611">
        <v>0.33575509799999997</v>
      </c>
      <c r="D1611" t="s">
        <v>8</v>
      </c>
      <c r="E1611">
        <v>6.0537379500000004</v>
      </c>
      <c r="F1611">
        <v>5</v>
      </c>
      <c r="G1611" s="1">
        <v>1</v>
      </c>
    </row>
    <row r="1612" spans="1:7" x14ac:dyDescent="0.25">
      <c r="A1612">
        <v>2</v>
      </c>
      <c r="B1612">
        <v>8.7417910939999999</v>
      </c>
      <c r="C1612">
        <v>0.17552082999999999</v>
      </c>
      <c r="D1612" t="s">
        <v>11</v>
      </c>
      <c r="E1612">
        <v>3.1840782619999999</v>
      </c>
      <c r="F1612">
        <v>1</v>
      </c>
      <c r="G1612" s="1">
        <v>1</v>
      </c>
    </row>
    <row r="1613" spans="1:7" x14ac:dyDescent="0.25">
      <c r="A1613">
        <v>3</v>
      </c>
      <c r="B1613">
        <v>4.1299189869999999</v>
      </c>
      <c r="C1613">
        <v>0.13373816499999999</v>
      </c>
      <c r="D1613" t="s">
        <v>10</v>
      </c>
      <c r="E1613">
        <v>6.0146292829999997</v>
      </c>
      <c r="F1613">
        <v>7</v>
      </c>
      <c r="G1613" s="1">
        <v>1</v>
      </c>
    </row>
    <row r="1614" spans="1:7" x14ac:dyDescent="0.25">
      <c r="A1614">
        <v>3</v>
      </c>
      <c r="B1614">
        <v>3.934035266</v>
      </c>
      <c r="C1614">
        <v>8.2564576000000001E-2</v>
      </c>
      <c r="D1614" t="s">
        <v>9</v>
      </c>
      <c r="E1614">
        <v>10.779660160000001</v>
      </c>
      <c r="F1614">
        <v>1</v>
      </c>
      <c r="G1614" s="1">
        <v>1</v>
      </c>
    </row>
    <row r="1615" spans="1:7" x14ac:dyDescent="0.25">
      <c r="A1615">
        <v>7</v>
      </c>
      <c r="B1615">
        <v>0.14238593899999999</v>
      </c>
      <c r="C1615">
        <v>4.4718463E-2</v>
      </c>
      <c r="D1615" t="s">
        <v>7</v>
      </c>
      <c r="E1615">
        <v>0.69727494999999995</v>
      </c>
      <c r="F1615">
        <v>4</v>
      </c>
      <c r="G1615" s="1">
        <v>0.66987868699999997</v>
      </c>
    </row>
    <row r="1616" spans="1:7" x14ac:dyDescent="0.25">
      <c r="A1616">
        <v>5</v>
      </c>
      <c r="B1616">
        <v>2.3933216900000001</v>
      </c>
      <c r="C1616">
        <v>8.0857735E-2</v>
      </c>
      <c r="D1616" t="s">
        <v>7</v>
      </c>
      <c r="E1616">
        <v>1.719167876</v>
      </c>
      <c r="F1616">
        <v>2</v>
      </c>
      <c r="G1616" s="1">
        <v>1</v>
      </c>
    </row>
    <row r="1617" spans="1:7" x14ac:dyDescent="0.25">
      <c r="A1617">
        <v>2</v>
      </c>
      <c r="B1617">
        <v>1.8876534629999999</v>
      </c>
      <c r="C1617">
        <v>0.22907118300000001</v>
      </c>
      <c r="D1617" t="s">
        <v>7</v>
      </c>
      <c r="E1617">
        <v>0.33147152000000002</v>
      </c>
      <c r="F1617">
        <v>0</v>
      </c>
      <c r="G1617" s="1">
        <v>0.732959849</v>
      </c>
    </row>
    <row r="1618" spans="1:7" x14ac:dyDescent="0.25">
      <c r="A1618">
        <v>2</v>
      </c>
      <c r="B1618">
        <v>7.886702444</v>
      </c>
      <c r="C1618">
        <v>0.17964860799999999</v>
      </c>
      <c r="D1618" t="s">
        <v>11</v>
      </c>
      <c r="E1618">
        <v>1.0894466599999999</v>
      </c>
      <c r="F1618">
        <v>4</v>
      </c>
      <c r="G1618" s="1">
        <v>1</v>
      </c>
    </row>
    <row r="1619" spans="1:7" x14ac:dyDescent="0.25">
      <c r="A1619">
        <v>7</v>
      </c>
      <c r="B1619">
        <v>0.89255886100000004</v>
      </c>
      <c r="C1619">
        <v>0.18709468000000001</v>
      </c>
      <c r="D1619" t="s">
        <v>11</v>
      </c>
      <c r="E1619">
        <v>2.7915623420000002</v>
      </c>
      <c r="F1619">
        <v>2</v>
      </c>
      <c r="G1619" s="1">
        <v>1</v>
      </c>
    </row>
    <row r="1620" spans="1:7" x14ac:dyDescent="0.25">
      <c r="A1620">
        <v>8</v>
      </c>
      <c r="B1620">
        <v>0.94344787399999996</v>
      </c>
      <c r="C1620">
        <v>0.62158633299999999</v>
      </c>
      <c r="D1620" t="s">
        <v>7</v>
      </c>
      <c r="E1620">
        <v>2.408899168</v>
      </c>
      <c r="F1620">
        <v>2</v>
      </c>
      <c r="G1620" s="1">
        <v>1</v>
      </c>
    </row>
    <row r="1621" spans="1:7" x14ac:dyDescent="0.25">
      <c r="A1621">
        <v>4</v>
      </c>
      <c r="B1621">
        <v>1.5897513809999999</v>
      </c>
      <c r="C1621">
        <v>0.54443029600000004</v>
      </c>
      <c r="D1621" t="s">
        <v>7</v>
      </c>
      <c r="E1621">
        <v>2.1618897960000001</v>
      </c>
      <c r="F1621">
        <v>1</v>
      </c>
      <c r="G1621" s="1">
        <v>1</v>
      </c>
    </row>
    <row r="1622" spans="1:7" x14ac:dyDescent="0.25">
      <c r="A1622">
        <v>4</v>
      </c>
      <c r="B1622">
        <v>0.83664161299999995</v>
      </c>
      <c r="C1622">
        <v>0.36470901100000003</v>
      </c>
      <c r="D1622" t="s">
        <v>7</v>
      </c>
      <c r="E1622">
        <v>8.2524447179999996</v>
      </c>
      <c r="F1622">
        <v>0</v>
      </c>
      <c r="G1622" s="1">
        <v>1</v>
      </c>
    </row>
    <row r="1623" spans="1:7" x14ac:dyDescent="0.25">
      <c r="A1623">
        <v>4</v>
      </c>
      <c r="B1623">
        <v>0.41497344400000002</v>
      </c>
      <c r="C1623">
        <v>0.26297149399999997</v>
      </c>
      <c r="D1623" t="s">
        <v>10</v>
      </c>
      <c r="E1623">
        <v>8.4338405590000001</v>
      </c>
      <c r="F1623">
        <v>1</v>
      </c>
      <c r="G1623" s="1">
        <v>1</v>
      </c>
    </row>
    <row r="1624" spans="1:7" x14ac:dyDescent="0.25">
      <c r="A1624">
        <v>3</v>
      </c>
      <c r="B1624">
        <v>5.8434476709999998</v>
      </c>
      <c r="C1624">
        <v>0.207953686</v>
      </c>
      <c r="D1624" t="s">
        <v>7</v>
      </c>
      <c r="E1624">
        <v>9.7439931909999995</v>
      </c>
      <c r="F1624">
        <v>3</v>
      </c>
      <c r="G1624" s="1">
        <v>1</v>
      </c>
    </row>
    <row r="1625" spans="1:7" x14ac:dyDescent="0.25">
      <c r="A1625">
        <v>4</v>
      </c>
      <c r="B1625">
        <v>2.4512136409999998</v>
      </c>
      <c r="C1625">
        <v>0.468799929</v>
      </c>
      <c r="D1625" t="s">
        <v>7</v>
      </c>
      <c r="E1625">
        <v>3.8055173020000002</v>
      </c>
      <c r="F1625">
        <v>2</v>
      </c>
      <c r="G1625" s="1">
        <v>1</v>
      </c>
    </row>
    <row r="1626" spans="1:7" x14ac:dyDescent="0.25">
      <c r="A1626">
        <v>6</v>
      </c>
      <c r="B1626">
        <v>5.9276827360000004</v>
      </c>
      <c r="C1626">
        <v>0.46957586699999998</v>
      </c>
      <c r="D1626" t="s">
        <v>7</v>
      </c>
      <c r="E1626">
        <v>15.046124300000001</v>
      </c>
      <c r="F1626">
        <v>4</v>
      </c>
      <c r="G1626" s="1">
        <v>1</v>
      </c>
    </row>
    <row r="1627" spans="1:7" x14ac:dyDescent="0.25">
      <c r="A1627">
        <v>5</v>
      </c>
      <c r="B1627">
        <v>5.3359629320000002</v>
      </c>
      <c r="C1627">
        <v>0.28132351</v>
      </c>
      <c r="D1627" t="s">
        <v>9</v>
      </c>
      <c r="E1627">
        <v>5.0390420269999998</v>
      </c>
      <c r="F1627">
        <v>0</v>
      </c>
      <c r="G1627" s="1">
        <v>1</v>
      </c>
    </row>
    <row r="1628" spans="1:7" x14ac:dyDescent="0.25">
      <c r="A1628">
        <v>5</v>
      </c>
      <c r="B1628">
        <v>0.994034105</v>
      </c>
      <c r="C1628">
        <v>0.172480511</v>
      </c>
      <c r="D1628" t="s">
        <v>11</v>
      </c>
      <c r="E1628">
        <v>4.6003674019999998</v>
      </c>
      <c r="F1628">
        <v>0</v>
      </c>
      <c r="G1628" s="1">
        <v>1</v>
      </c>
    </row>
    <row r="1629" spans="1:7" x14ac:dyDescent="0.25">
      <c r="A1629">
        <v>3</v>
      </c>
      <c r="B1629">
        <v>2.3804771769999999</v>
      </c>
      <c r="C1629">
        <v>0.281209137</v>
      </c>
      <c r="D1629" t="s">
        <v>8</v>
      </c>
      <c r="E1629">
        <v>4.8749912230000003</v>
      </c>
      <c r="F1629">
        <v>3</v>
      </c>
      <c r="G1629" s="1">
        <v>1</v>
      </c>
    </row>
    <row r="1630" spans="1:7" x14ac:dyDescent="0.25">
      <c r="A1630">
        <v>6</v>
      </c>
      <c r="B1630">
        <v>0.260655727</v>
      </c>
      <c r="C1630">
        <v>0.191368706</v>
      </c>
      <c r="D1630" t="s">
        <v>7</v>
      </c>
      <c r="E1630">
        <v>5.0322552229999999</v>
      </c>
      <c r="F1630">
        <v>1</v>
      </c>
      <c r="G1630" s="1">
        <v>1</v>
      </c>
    </row>
    <row r="1631" spans="1:7" x14ac:dyDescent="0.25">
      <c r="A1631">
        <v>4</v>
      </c>
      <c r="B1631">
        <v>7.4042152899999998</v>
      </c>
      <c r="C1631">
        <v>8.2472633000000004E-2</v>
      </c>
      <c r="D1631" t="s">
        <v>11</v>
      </c>
      <c r="E1631">
        <v>2.5502173049999999</v>
      </c>
      <c r="F1631">
        <v>4</v>
      </c>
      <c r="G1631" s="1">
        <v>1</v>
      </c>
    </row>
    <row r="1632" spans="1:7" x14ac:dyDescent="0.25">
      <c r="A1632">
        <v>2</v>
      </c>
      <c r="B1632">
        <v>1.5538665190000001</v>
      </c>
      <c r="C1632">
        <v>0.42413488599999999</v>
      </c>
      <c r="D1632" t="s">
        <v>7</v>
      </c>
      <c r="E1632">
        <v>5.6048553019999998</v>
      </c>
      <c r="F1632">
        <v>3</v>
      </c>
      <c r="G1632" s="1">
        <v>1</v>
      </c>
    </row>
    <row r="1633" spans="1:7" x14ac:dyDescent="0.25">
      <c r="A1633">
        <v>5</v>
      </c>
      <c r="B1633">
        <v>1.5010232569999999</v>
      </c>
      <c r="C1633">
        <v>0.28911963800000001</v>
      </c>
      <c r="D1633" t="s">
        <v>10</v>
      </c>
      <c r="E1633">
        <v>7.953131731</v>
      </c>
      <c r="F1633">
        <v>3</v>
      </c>
      <c r="G1633" s="1">
        <v>1</v>
      </c>
    </row>
    <row r="1634" spans="1:7" x14ac:dyDescent="0.25">
      <c r="A1634">
        <v>7</v>
      </c>
      <c r="B1634">
        <v>1.081856865</v>
      </c>
      <c r="C1634">
        <v>8.4349896999999993E-2</v>
      </c>
      <c r="D1634" t="s">
        <v>7</v>
      </c>
      <c r="E1634">
        <v>0.56936751600000002</v>
      </c>
      <c r="F1634">
        <v>1</v>
      </c>
      <c r="G1634" s="1">
        <v>0.89418104899999995</v>
      </c>
    </row>
    <row r="1635" spans="1:7" x14ac:dyDescent="0.25">
      <c r="A1635">
        <v>8</v>
      </c>
      <c r="B1635">
        <v>1.852248157</v>
      </c>
      <c r="C1635">
        <v>0.38691411399999998</v>
      </c>
      <c r="D1635" t="s">
        <v>7</v>
      </c>
      <c r="E1635">
        <v>4.4024278880000001</v>
      </c>
      <c r="F1635">
        <v>5</v>
      </c>
      <c r="G1635" s="1">
        <v>1</v>
      </c>
    </row>
    <row r="1636" spans="1:7" x14ac:dyDescent="0.25">
      <c r="A1636">
        <v>0</v>
      </c>
      <c r="B1636">
        <v>0.87009203099999999</v>
      </c>
      <c r="C1636">
        <v>6.2331228000000002E-2</v>
      </c>
      <c r="D1636" t="s">
        <v>9</v>
      </c>
      <c r="E1636">
        <v>0.26610167200000001</v>
      </c>
      <c r="F1636">
        <v>1</v>
      </c>
      <c r="G1636" s="1">
        <v>0.40291041599999999</v>
      </c>
    </row>
    <row r="1637" spans="1:7" x14ac:dyDescent="0.25">
      <c r="A1637">
        <v>5</v>
      </c>
      <c r="B1637">
        <v>1.409301881</v>
      </c>
      <c r="C1637">
        <v>0.119154524</v>
      </c>
      <c r="D1637" t="s">
        <v>7</v>
      </c>
      <c r="E1637">
        <v>7.0022487</v>
      </c>
      <c r="F1637">
        <v>1</v>
      </c>
      <c r="G1637" s="1">
        <v>1</v>
      </c>
    </row>
    <row r="1638" spans="1:7" x14ac:dyDescent="0.25">
      <c r="A1638">
        <v>4</v>
      </c>
      <c r="B1638">
        <v>4.8275195709999998</v>
      </c>
      <c r="C1638">
        <v>0.43388274500000001</v>
      </c>
      <c r="D1638" t="s">
        <v>7</v>
      </c>
      <c r="E1638">
        <v>4.1817288259999996</v>
      </c>
      <c r="F1638">
        <v>2</v>
      </c>
      <c r="G1638" s="1">
        <v>1</v>
      </c>
    </row>
    <row r="1639" spans="1:7" x14ac:dyDescent="0.25">
      <c r="A1639">
        <v>6</v>
      </c>
      <c r="B1639">
        <v>5.3919235639999998</v>
      </c>
      <c r="C1639">
        <v>0.25731591799999998</v>
      </c>
      <c r="D1639" t="s">
        <v>11</v>
      </c>
      <c r="E1639">
        <v>3.5845837679999999</v>
      </c>
      <c r="F1639">
        <v>0</v>
      </c>
      <c r="G1639" s="1">
        <v>1</v>
      </c>
    </row>
    <row r="1640" spans="1:7" x14ac:dyDescent="0.25">
      <c r="A1640">
        <v>4</v>
      </c>
      <c r="B1640">
        <v>1.088003501</v>
      </c>
      <c r="C1640">
        <v>0.35543550699999998</v>
      </c>
      <c r="D1640" t="s">
        <v>11</v>
      </c>
      <c r="E1640">
        <v>0.17734807999999999</v>
      </c>
      <c r="F1640">
        <v>1</v>
      </c>
      <c r="G1640" s="1">
        <v>1</v>
      </c>
    </row>
    <row r="1641" spans="1:7" x14ac:dyDescent="0.25">
      <c r="A1641">
        <v>7</v>
      </c>
      <c r="B1641">
        <v>1.8990613030000001</v>
      </c>
      <c r="C1641">
        <v>0.36800740500000001</v>
      </c>
      <c r="D1641" t="s">
        <v>9</v>
      </c>
      <c r="E1641">
        <v>2.2587018830000001</v>
      </c>
      <c r="F1641">
        <v>1</v>
      </c>
      <c r="G1641" s="1">
        <v>1</v>
      </c>
    </row>
    <row r="1642" spans="1:7" x14ac:dyDescent="0.25">
      <c r="A1642">
        <v>2</v>
      </c>
      <c r="B1642">
        <v>6.2101321409999999</v>
      </c>
      <c r="C1642">
        <v>0.56947650800000005</v>
      </c>
      <c r="D1642" t="s">
        <v>11</v>
      </c>
      <c r="E1642">
        <v>2.5066471610000001</v>
      </c>
      <c r="F1642">
        <v>0</v>
      </c>
      <c r="G1642" s="1">
        <v>1</v>
      </c>
    </row>
    <row r="1643" spans="1:7" x14ac:dyDescent="0.25">
      <c r="A1643">
        <v>3</v>
      </c>
      <c r="B1643">
        <v>0.16233388400000001</v>
      </c>
      <c r="C1643">
        <v>0.35041245700000001</v>
      </c>
      <c r="D1643" t="s">
        <v>9</v>
      </c>
      <c r="E1643">
        <v>6.8644254299999998</v>
      </c>
      <c r="F1643">
        <v>5</v>
      </c>
      <c r="G1643" s="1">
        <v>1</v>
      </c>
    </row>
    <row r="1644" spans="1:7" x14ac:dyDescent="0.25">
      <c r="A1644">
        <v>3</v>
      </c>
      <c r="B1644">
        <v>6.5985956850000003</v>
      </c>
      <c r="C1644">
        <v>3.6968648999999999E-2</v>
      </c>
      <c r="D1644" t="s">
        <v>11</v>
      </c>
      <c r="E1644">
        <v>2.8147761149999999</v>
      </c>
      <c r="F1644">
        <v>4</v>
      </c>
      <c r="G1644" s="1">
        <v>1</v>
      </c>
    </row>
    <row r="1645" spans="1:7" x14ac:dyDescent="0.25">
      <c r="A1645">
        <v>5</v>
      </c>
      <c r="B1645">
        <v>0.74224858500000002</v>
      </c>
      <c r="C1645">
        <v>0.395415935</v>
      </c>
      <c r="D1645" t="s">
        <v>9</v>
      </c>
      <c r="E1645">
        <v>3.058708856</v>
      </c>
      <c r="F1645">
        <v>0</v>
      </c>
      <c r="G1645" s="1">
        <v>0.90209484600000001</v>
      </c>
    </row>
    <row r="1646" spans="1:7" x14ac:dyDescent="0.25">
      <c r="A1646">
        <v>6</v>
      </c>
      <c r="B1646">
        <v>3.4046394260000001</v>
      </c>
      <c r="C1646">
        <v>0.31812938499999999</v>
      </c>
      <c r="D1646" t="s">
        <v>11</v>
      </c>
      <c r="E1646">
        <v>6.5522323350000002</v>
      </c>
      <c r="F1646">
        <v>1</v>
      </c>
      <c r="G1646" s="1">
        <v>1</v>
      </c>
    </row>
    <row r="1647" spans="1:7" x14ac:dyDescent="0.25">
      <c r="A1647">
        <v>9</v>
      </c>
      <c r="B1647">
        <v>2.6207836979999999</v>
      </c>
      <c r="C1647">
        <v>0.39462277699999998</v>
      </c>
      <c r="D1647" t="s">
        <v>7</v>
      </c>
      <c r="E1647">
        <v>12.92470262</v>
      </c>
      <c r="F1647">
        <v>2</v>
      </c>
      <c r="G1647" s="1">
        <v>1</v>
      </c>
    </row>
    <row r="1648" spans="1:7" x14ac:dyDescent="0.25">
      <c r="A1648">
        <v>6</v>
      </c>
      <c r="B1648">
        <v>2.415192416</v>
      </c>
      <c r="C1648">
        <v>8.3264622999999996E-2</v>
      </c>
      <c r="D1648" t="s">
        <v>7</v>
      </c>
      <c r="E1648">
        <v>3.3220320000000001</v>
      </c>
      <c r="F1648">
        <v>3</v>
      </c>
      <c r="G1648" s="1">
        <v>1</v>
      </c>
    </row>
    <row r="1649" spans="1:7" x14ac:dyDescent="0.25">
      <c r="A1649">
        <v>7</v>
      </c>
      <c r="B1649">
        <v>5.8846603289999999</v>
      </c>
      <c r="C1649">
        <v>0.17817496299999999</v>
      </c>
      <c r="D1649" t="s">
        <v>9</v>
      </c>
      <c r="E1649">
        <v>9.2171389010000002</v>
      </c>
      <c r="F1649">
        <v>3</v>
      </c>
      <c r="G1649" s="1">
        <v>1</v>
      </c>
    </row>
    <row r="1650" spans="1:7" x14ac:dyDescent="0.25">
      <c r="A1650">
        <v>2</v>
      </c>
      <c r="B1650">
        <v>0.32132660800000001</v>
      </c>
      <c r="C1650">
        <v>0.38219006500000002</v>
      </c>
      <c r="D1650" t="s">
        <v>9</v>
      </c>
      <c r="E1650">
        <v>10.735655769999999</v>
      </c>
      <c r="F1650">
        <v>4</v>
      </c>
      <c r="G1650" s="1">
        <v>1</v>
      </c>
    </row>
    <row r="1651" spans="1:7" x14ac:dyDescent="0.25">
      <c r="A1651">
        <v>2</v>
      </c>
      <c r="B1651">
        <v>1.278663205</v>
      </c>
      <c r="C1651">
        <v>0.19654379</v>
      </c>
      <c r="D1651" t="s">
        <v>8</v>
      </c>
      <c r="E1651">
        <v>0.97414867299999996</v>
      </c>
      <c r="F1651">
        <v>4</v>
      </c>
      <c r="G1651" s="1">
        <v>1</v>
      </c>
    </row>
    <row r="1652" spans="1:7" x14ac:dyDescent="0.25">
      <c r="A1652">
        <v>8</v>
      </c>
      <c r="B1652">
        <v>2.3182128230000001</v>
      </c>
      <c r="C1652">
        <v>0.67632108499999999</v>
      </c>
      <c r="D1652" t="s">
        <v>7</v>
      </c>
      <c r="E1652">
        <v>1.7778299689999999</v>
      </c>
      <c r="F1652">
        <v>2</v>
      </c>
      <c r="G1652" s="1">
        <v>1</v>
      </c>
    </row>
    <row r="1653" spans="1:7" x14ac:dyDescent="0.25">
      <c r="A1653">
        <v>8</v>
      </c>
      <c r="B1653">
        <v>5.0026132820000004</v>
      </c>
      <c r="C1653">
        <v>0.396964661</v>
      </c>
      <c r="D1653" t="s">
        <v>7</v>
      </c>
      <c r="E1653">
        <v>17.130634749999999</v>
      </c>
      <c r="F1653">
        <v>1</v>
      </c>
      <c r="G1653" s="1">
        <v>1</v>
      </c>
    </row>
    <row r="1654" spans="1:7" x14ac:dyDescent="0.25">
      <c r="A1654">
        <v>8</v>
      </c>
      <c r="B1654">
        <v>0.73173472699999997</v>
      </c>
      <c r="C1654">
        <v>0.12630281700000001</v>
      </c>
      <c r="D1654" t="s">
        <v>7</v>
      </c>
      <c r="E1654">
        <v>6.717051229</v>
      </c>
      <c r="F1654">
        <v>5</v>
      </c>
      <c r="G1654" s="1">
        <v>1</v>
      </c>
    </row>
    <row r="1655" spans="1:7" x14ac:dyDescent="0.25">
      <c r="A1655">
        <v>7</v>
      </c>
      <c r="B1655">
        <v>4.8725864349999997</v>
      </c>
      <c r="C1655">
        <v>0.19836721299999999</v>
      </c>
      <c r="D1655" t="s">
        <v>7</v>
      </c>
      <c r="E1655">
        <v>1.328071504</v>
      </c>
      <c r="F1655">
        <v>1</v>
      </c>
      <c r="G1655" s="1">
        <v>1</v>
      </c>
    </row>
    <row r="1656" spans="1:7" x14ac:dyDescent="0.25">
      <c r="A1656">
        <v>6</v>
      </c>
      <c r="B1656">
        <v>1.530669828</v>
      </c>
      <c r="C1656">
        <v>0.27567898000000002</v>
      </c>
      <c r="D1656" t="s">
        <v>11</v>
      </c>
      <c r="E1656">
        <v>9.6953545929999994</v>
      </c>
      <c r="F1656">
        <v>6</v>
      </c>
      <c r="G1656" s="1">
        <v>1</v>
      </c>
    </row>
    <row r="1657" spans="1:7" x14ac:dyDescent="0.25">
      <c r="A1657">
        <v>2</v>
      </c>
      <c r="B1657">
        <v>0.62814303500000002</v>
      </c>
      <c r="C1657">
        <v>0.263536245</v>
      </c>
      <c r="D1657" t="s">
        <v>9</v>
      </c>
      <c r="E1657">
        <v>11.61178949</v>
      </c>
      <c r="F1657">
        <v>3</v>
      </c>
      <c r="G1657" s="1">
        <v>1</v>
      </c>
    </row>
    <row r="1658" spans="1:7" x14ac:dyDescent="0.25">
      <c r="A1658">
        <v>7</v>
      </c>
      <c r="B1658">
        <v>4.2687062500000001</v>
      </c>
      <c r="C1658">
        <v>0.209419825</v>
      </c>
      <c r="D1658" t="s">
        <v>11</v>
      </c>
      <c r="E1658">
        <v>3.9304018859999998</v>
      </c>
      <c r="F1658">
        <v>1</v>
      </c>
      <c r="G1658" s="1">
        <v>1</v>
      </c>
    </row>
    <row r="1659" spans="1:7" x14ac:dyDescent="0.25">
      <c r="A1659">
        <v>6</v>
      </c>
      <c r="B1659">
        <v>0.285896914</v>
      </c>
      <c r="C1659">
        <v>0.37903535100000002</v>
      </c>
      <c r="D1659" t="s">
        <v>9</v>
      </c>
      <c r="E1659">
        <v>6.1158426779999999</v>
      </c>
      <c r="F1659">
        <v>1</v>
      </c>
      <c r="G1659" s="1">
        <v>1</v>
      </c>
    </row>
    <row r="1660" spans="1:7" x14ac:dyDescent="0.25">
      <c r="A1660">
        <v>5</v>
      </c>
      <c r="B1660">
        <v>2.1693805859999999</v>
      </c>
      <c r="C1660">
        <v>0.44725990900000001</v>
      </c>
      <c r="D1660" t="s">
        <v>8</v>
      </c>
      <c r="E1660">
        <v>4.7692112379999996</v>
      </c>
      <c r="F1660">
        <v>2</v>
      </c>
      <c r="G1660" s="1">
        <v>1</v>
      </c>
    </row>
    <row r="1661" spans="1:7" x14ac:dyDescent="0.25">
      <c r="A1661">
        <v>6</v>
      </c>
      <c r="B1661">
        <v>0.19802130500000001</v>
      </c>
      <c r="C1661">
        <v>0.34867161000000002</v>
      </c>
      <c r="D1661" t="s">
        <v>10</v>
      </c>
      <c r="E1661">
        <v>8.8549759800000007</v>
      </c>
      <c r="F1661">
        <v>4</v>
      </c>
      <c r="G1661" s="1">
        <v>1</v>
      </c>
    </row>
    <row r="1662" spans="1:7" x14ac:dyDescent="0.25">
      <c r="A1662">
        <v>4</v>
      </c>
      <c r="B1662">
        <v>1.3221168210000001</v>
      </c>
      <c r="C1662">
        <v>0.32463320299999998</v>
      </c>
      <c r="D1662" t="s">
        <v>11</v>
      </c>
      <c r="E1662">
        <v>1.697770403</v>
      </c>
      <c r="F1662">
        <v>1</v>
      </c>
      <c r="G1662" s="1">
        <v>1</v>
      </c>
    </row>
    <row r="1663" spans="1:7" x14ac:dyDescent="0.25">
      <c r="A1663">
        <v>4</v>
      </c>
      <c r="B1663">
        <v>2.756959078</v>
      </c>
      <c r="C1663">
        <v>0.214002952</v>
      </c>
      <c r="D1663" t="s">
        <v>8</v>
      </c>
      <c r="E1663">
        <v>2.3645493229999999</v>
      </c>
      <c r="F1663">
        <v>1</v>
      </c>
      <c r="G1663" s="1">
        <v>1</v>
      </c>
    </row>
    <row r="1664" spans="1:7" x14ac:dyDescent="0.25">
      <c r="A1664">
        <v>4</v>
      </c>
      <c r="B1664">
        <v>2.4365729370000002</v>
      </c>
      <c r="C1664">
        <v>7.6194182999999999E-2</v>
      </c>
      <c r="D1664" t="s">
        <v>9</v>
      </c>
      <c r="E1664">
        <v>6.8363544550000004</v>
      </c>
      <c r="F1664">
        <v>4</v>
      </c>
      <c r="G1664" s="1">
        <v>1</v>
      </c>
    </row>
    <row r="1665" spans="1:7" x14ac:dyDescent="0.25">
      <c r="A1665">
        <v>5</v>
      </c>
      <c r="B1665">
        <v>1.5558447339999999</v>
      </c>
      <c r="C1665">
        <v>9.1465334999999995E-2</v>
      </c>
      <c r="D1665" t="s">
        <v>10</v>
      </c>
      <c r="E1665">
        <v>6.9197296799999997</v>
      </c>
      <c r="F1665">
        <v>0</v>
      </c>
      <c r="G1665" s="1">
        <v>1</v>
      </c>
    </row>
    <row r="1666" spans="1:7" x14ac:dyDescent="0.25">
      <c r="A1666">
        <v>4</v>
      </c>
      <c r="B1666">
        <v>1.6813503759999999</v>
      </c>
      <c r="C1666">
        <v>0.26835850700000002</v>
      </c>
      <c r="D1666" t="s">
        <v>8</v>
      </c>
      <c r="E1666">
        <v>6.8233298839999996</v>
      </c>
      <c r="F1666">
        <v>1</v>
      </c>
      <c r="G1666" s="1">
        <v>1</v>
      </c>
    </row>
    <row r="1667" spans="1:7" x14ac:dyDescent="0.25">
      <c r="A1667">
        <v>7</v>
      </c>
      <c r="B1667">
        <v>0.771534465</v>
      </c>
      <c r="C1667">
        <v>0.47094834099999999</v>
      </c>
      <c r="D1667" t="s">
        <v>10</v>
      </c>
      <c r="E1667">
        <v>5.3161010969999998</v>
      </c>
      <c r="F1667">
        <v>3</v>
      </c>
      <c r="G1667" s="1">
        <v>1</v>
      </c>
    </row>
    <row r="1668" spans="1:7" x14ac:dyDescent="0.25">
      <c r="A1668">
        <v>2</v>
      </c>
      <c r="B1668">
        <v>1.8257706760000001</v>
      </c>
      <c r="C1668">
        <v>0.477664692</v>
      </c>
      <c r="D1668" t="s">
        <v>11</v>
      </c>
      <c r="E1668">
        <v>7.9210914700000004</v>
      </c>
      <c r="F1668">
        <v>2</v>
      </c>
      <c r="G1668" s="1">
        <v>1</v>
      </c>
    </row>
    <row r="1669" spans="1:7" x14ac:dyDescent="0.25">
      <c r="A1669">
        <v>4</v>
      </c>
      <c r="B1669">
        <v>9.1891346830000007</v>
      </c>
      <c r="C1669">
        <v>0.26511219899999999</v>
      </c>
      <c r="D1669" t="s">
        <v>8</v>
      </c>
      <c r="E1669">
        <v>9.8290917580000006</v>
      </c>
      <c r="F1669">
        <v>0</v>
      </c>
      <c r="G1669" s="1">
        <v>1</v>
      </c>
    </row>
    <row r="1670" spans="1:7" x14ac:dyDescent="0.25">
      <c r="A1670">
        <v>1</v>
      </c>
      <c r="B1670">
        <v>5.7004320140000004</v>
      </c>
      <c r="C1670">
        <v>0.169469643</v>
      </c>
      <c r="D1670" t="s">
        <v>9</v>
      </c>
      <c r="E1670">
        <v>8.98928422</v>
      </c>
      <c r="F1670">
        <v>1</v>
      </c>
      <c r="G1670" s="1">
        <v>1</v>
      </c>
    </row>
    <row r="1671" spans="1:7" x14ac:dyDescent="0.25">
      <c r="A1671">
        <v>6</v>
      </c>
      <c r="B1671">
        <v>0.47077862599999998</v>
      </c>
      <c r="C1671">
        <v>0.60013433699999996</v>
      </c>
      <c r="D1671" t="s">
        <v>7</v>
      </c>
      <c r="E1671">
        <v>2.6214518849999999</v>
      </c>
      <c r="F1671">
        <v>2</v>
      </c>
      <c r="G1671" s="1">
        <v>0.98192657400000005</v>
      </c>
    </row>
    <row r="1672" spans="1:7" x14ac:dyDescent="0.25">
      <c r="A1672">
        <v>1</v>
      </c>
      <c r="B1672">
        <v>9.0699721999999997E-2</v>
      </c>
      <c r="C1672">
        <v>0.27573164100000003</v>
      </c>
      <c r="D1672" t="s">
        <v>7</v>
      </c>
      <c r="E1672">
        <v>3.1947261409999999</v>
      </c>
      <c r="F1672">
        <v>1</v>
      </c>
      <c r="G1672" s="1">
        <v>1</v>
      </c>
    </row>
    <row r="1673" spans="1:7" x14ac:dyDescent="0.25">
      <c r="A1673">
        <v>6</v>
      </c>
      <c r="B1673">
        <v>8.1327570090000005</v>
      </c>
      <c r="C1673">
        <v>0.14003729500000001</v>
      </c>
      <c r="D1673" t="s">
        <v>8</v>
      </c>
      <c r="E1673">
        <v>4.3786388260000004</v>
      </c>
      <c r="F1673">
        <v>0</v>
      </c>
      <c r="G1673" s="1">
        <v>1</v>
      </c>
    </row>
    <row r="1674" spans="1:7" x14ac:dyDescent="0.25">
      <c r="A1674">
        <v>6</v>
      </c>
      <c r="B1674">
        <v>2.244392881</v>
      </c>
      <c r="C1674">
        <v>0.43604810199999999</v>
      </c>
      <c r="D1674" t="s">
        <v>7</v>
      </c>
      <c r="E1674">
        <v>1.8477994230000001</v>
      </c>
      <c r="F1674">
        <v>1</v>
      </c>
      <c r="G1674" s="1">
        <v>1</v>
      </c>
    </row>
    <row r="1675" spans="1:7" x14ac:dyDescent="0.25">
      <c r="A1675">
        <v>0</v>
      </c>
      <c r="B1675">
        <v>2.3155182519999999</v>
      </c>
      <c r="C1675">
        <v>0.19047087900000001</v>
      </c>
      <c r="D1675" t="s">
        <v>9</v>
      </c>
      <c r="E1675">
        <v>2.7043082730000001</v>
      </c>
      <c r="F1675">
        <v>3</v>
      </c>
      <c r="G1675" s="1">
        <v>0.71577274499999999</v>
      </c>
    </row>
    <row r="1676" spans="1:7" x14ac:dyDescent="0.25">
      <c r="A1676">
        <v>6</v>
      </c>
      <c r="B1676">
        <v>4.55219006</v>
      </c>
      <c r="C1676">
        <v>0.31344101000000002</v>
      </c>
      <c r="D1676" t="s">
        <v>7</v>
      </c>
      <c r="E1676">
        <v>3.9342109349999999</v>
      </c>
      <c r="F1676">
        <v>0</v>
      </c>
      <c r="G1676" s="1">
        <v>1</v>
      </c>
    </row>
    <row r="1677" spans="1:7" x14ac:dyDescent="0.25">
      <c r="A1677">
        <v>1</v>
      </c>
      <c r="B1677">
        <v>1.1336474729999999</v>
      </c>
      <c r="C1677">
        <v>6.6358791E-2</v>
      </c>
      <c r="D1677" t="s">
        <v>7</v>
      </c>
      <c r="E1677">
        <v>2.7595070829999999</v>
      </c>
      <c r="F1677">
        <v>3</v>
      </c>
      <c r="G1677" s="1">
        <v>1</v>
      </c>
    </row>
    <row r="1678" spans="1:7" x14ac:dyDescent="0.25">
      <c r="A1678">
        <v>4</v>
      </c>
      <c r="B1678">
        <v>1.9728048419999999</v>
      </c>
      <c r="C1678">
        <v>0.18611404500000001</v>
      </c>
      <c r="D1678" t="s">
        <v>8</v>
      </c>
      <c r="E1678">
        <v>1.981211251</v>
      </c>
      <c r="F1678">
        <v>3</v>
      </c>
      <c r="G1678" s="1">
        <v>0.92143523299999996</v>
      </c>
    </row>
    <row r="1679" spans="1:7" x14ac:dyDescent="0.25">
      <c r="A1679">
        <v>6</v>
      </c>
      <c r="B1679">
        <v>10.388859</v>
      </c>
      <c r="C1679">
        <v>0.46177679300000002</v>
      </c>
      <c r="D1679" t="s">
        <v>8</v>
      </c>
      <c r="E1679">
        <v>3.0909686980000002</v>
      </c>
      <c r="F1679">
        <v>2</v>
      </c>
      <c r="G1679" s="1">
        <v>1</v>
      </c>
    </row>
    <row r="1680" spans="1:7" x14ac:dyDescent="0.25">
      <c r="A1680">
        <v>7</v>
      </c>
      <c r="B1680">
        <v>3.3455852620000002</v>
      </c>
      <c r="C1680">
        <v>0.141839992</v>
      </c>
      <c r="D1680" t="s">
        <v>9</v>
      </c>
      <c r="E1680">
        <v>11.508982319999999</v>
      </c>
      <c r="F1680">
        <v>1</v>
      </c>
      <c r="G1680" s="1">
        <v>1</v>
      </c>
    </row>
    <row r="1681" spans="1:7" x14ac:dyDescent="0.25">
      <c r="A1681">
        <v>6</v>
      </c>
      <c r="B1681">
        <v>0.50080375200000005</v>
      </c>
      <c r="C1681">
        <v>9.1984445999999997E-2</v>
      </c>
      <c r="D1681" t="s">
        <v>7</v>
      </c>
      <c r="E1681">
        <v>12.14598649</v>
      </c>
      <c r="F1681">
        <v>4</v>
      </c>
      <c r="G1681" s="1">
        <v>1</v>
      </c>
    </row>
    <row r="1682" spans="1:7" x14ac:dyDescent="0.25">
      <c r="A1682">
        <v>3</v>
      </c>
      <c r="B1682">
        <v>0.42893360400000002</v>
      </c>
      <c r="C1682">
        <v>0.39898641200000001</v>
      </c>
      <c r="D1682" t="s">
        <v>9</v>
      </c>
      <c r="E1682">
        <v>1.6886991039999999</v>
      </c>
      <c r="F1682">
        <v>1</v>
      </c>
      <c r="G1682" s="1">
        <v>0.75537117200000004</v>
      </c>
    </row>
    <row r="1683" spans="1:7" x14ac:dyDescent="0.25">
      <c r="A1683">
        <v>7</v>
      </c>
      <c r="B1683">
        <v>0.68546627800000004</v>
      </c>
      <c r="C1683">
        <v>0.51316734799999997</v>
      </c>
      <c r="D1683" t="s">
        <v>9</v>
      </c>
      <c r="E1683">
        <v>0.81682990600000005</v>
      </c>
      <c r="F1683">
        <v>3</v>
      </c>
      <c r="G1683" s="1">
        <v>1</v>
      </c>
    </row>
    <row r="1684" spans="1:7" x14ac:dyDescent="0.25">
      <c r="A1684">
        <v>6</v>
      </c>
      <c r="B1684">
        <v>4.3664404250000004</v>
      </c>
      <c r="C1684">
        <v>0.250562913</v>
      </c>
      <c r="D1684" t="s">
        <v>7</v>
      </c>
      <c r="E1684">
        <v>3.7838630439999998</v>
      </c>
      <c r="F1684">
        <v>1</v>
      </c>
      <c r="G1684" s="1">
        <v>1</v>
      </c>
    </row>
    <row r="1685" spans="1:7" x14ac:dyDescent="0.25">
      <c r="A1685">
        <v>5</v>
      </c>
      <c r="B1685">
        <v>1.0502771289999999</v>
      </c>
      <c r="C1685">
        <v>0.143561306</v>
      </c>
      <c r="D1685" t="s">
        <v>7</v>
      </c>
      <c r="E1685">
        <v>1.182876005</v>
      </c>
      <c r="F1685">
        <v>3</v>
      </c>
      <c r="G1685" s="1">
        <v>1</v>
      </c>
    </row>
    <row r="1686" spans="1:7" x14ac:dyDescent="0.25">
      <c r="A1686">
        <v>7</v>
      </c>
      <c r="B1686">
        <v>6.4862709000000005E-2</v>
      </c>
      <c r="C1686">
        <v>0.34545963200000002</v>
      </c>
      <c r="D1686" t="s">
        <v>9</v>
      </c>
      <c r="E1686">
        <v>1.691294289</v>
      </c>
      <c r="F1686">
        <v>2</v>
      </c>
      <c r="G1686" s="1">
        <v>1</v>
      </c>
    </row>
    <row r="1687" spans="1:7" x14ac:dyDescent="0.25">
      <c r="A1687">
        <v>4</v>
      </c>
      <c r="B1687">
        <v>8.656566239</v>
      </c>
      <c r="C1687">
        <v>0.12680538999999999</v>
      </c>
      <c r="D1687" t="s">
        <v>7</v>
      </c>
      <c r="E1687">
        <v>5.2827152980000003</v>
      </c>
      <c r="F1687">
        <v>2</v>
      </c>
      <c r="G1687" s="1">
        <v>1</v>
      </c>
    </row>
    <row r="1688" spans="1:7" x14ac:dyDescent="0.25">
      <c r="A1688">
        <v>7</v>
      </c>
      <c r="B1688">
        <v>0.55795306899999997</v>
      </c>
      <c r="C1688">
        <v>0.16875597000000001</v>
      </c>
      <c r="D1688" t="s">
        <v>11</v>
      </c>
      <c r="E1688">
        <v>2.4335448629999998</v>
      </c>
      <c r="F1688">
        <v>3</v>
      </c>
      <c r="G1688" s="1">
        <v>1</v>
      </c>
    </row>
    <row r="1689" spans="1:7" x14ac:dyDescent="0.25">
      <c r="A1689">
        <v>1</v>
      </c>
      <c r="B1689">
        <v>2.8812476E-2</v>
      </c>
      <c r="C1689">
        <v>0.52824527799999998</v>
      </c>
      <c r="D1689" t="s">
        <v>7</v>
      </c>
      <c r="E1689">
        <v>9.6200622249999999</v>
      </c>
      <c r="F1689">
        <v>0</v>
      </c>
      <c r="G1689" s="1">
        <v>1</v>
      </c>
    </row>
    <row r="1690" spans="1:7" x14ac:dyDescent="0.25">
      <c r="A1690">
        <v>2</v>
      </c>
      <c r="B1690">
        <v>0.81200922799999997</v>
      </c>
      <c r="C1690">
        <v>0.43508869999999999</v>
      </c>
      <c r="D1690" t="s">
        <v>9</v>
      </c>
      <c r="E1690">
        <v>2.153414551</v>
      </c>
      <c r="F1690">
        <v>2</v>
      </c>
      <c r="G1690" s="1">
        <v>0.92064572300000003</v>
      </c>
    </row>
    <row r="1691" spans="1:7" x14ac:dyDescent="0.25">
      <c r="A1691">
        <v>2</v>
      </c>
      <c r="B1691">
        <v>0.80375122799999998</v>
      </c>
      <c r="C1691">
        <v>0.46802582799999998</v>
      </c>
      <c r="D1691" t="s">
        <v>7</v>
      </c>
      <c r="E1691">
        <v>4.9107471909999996</v>
      </c>
      <c r="F1691">
        <v>3</v>
      </c>
      <c r="G1691" s="1">
        <v>1</v>
      </c>
    </row>
    <row r="1692" spans="1:7" x14ac:dyDescent="0.25">
      <c r="A1692">
        <v>6</v>
      </c>
      <c r="B1692">
        <v>1.6445714849999999</v>
      </c>
      <c r="C1692">
        <v>0.242261699</v>
      </c>
      <c r="D1692" t="s">
        <v>10</v>
      </c>
      <c r="E1692">
        <v>12.078786239999999</v>
      </c>
      <c r="F1692">
        <v>2</v>
      </c>
      <c r="G1692" s="1">
        <v>1</v>
      </c>
    </row>
    <row r="1693" spans="1:7" x14ac:dyDescent="0.25">
      <c r="A1693">
        <v>8</v>
      </c>
      <c r="B1693">
        <v>7.5918403479999998</v>
      </c>
      <c r="C1693">
        <v>0.51254274600000005</v>
      </c>
      <c r="D1693" t="s">
        <v>9</v>
      </c>
      <c r="E1693">
        <v>2.4235521090000001</v>
      </c>
      <c r="F1693">
        <v>4</v>
      </c>
      <c r="G1693" s="1">
        <v>1</v>
      </c>
    </row>
    <row r="1694" spans="1:7" x14ac:dyDescent="0.25">
      <c r="A1694">
        <v>6</v>
      </c>
      <c r="B1694">
        <v>6.3404824450000001</v>
      </c>
      <c r="C1694">
        <v>0.114126493</v>
      </c>
      <c r="D1694" t="s">
        <v>7</v>
      </c>
      <c r="E1694">
        <v>0.96870408900000005</v>
      </c>
      <c r="F1694">
        <v>5</v>
      </c>
      <c r="G1694" s="1">
        <v>1</v>
      </c>
    </row>
    <row r="1695" spans="1:7" x14ac:dyDescent="0.25">
      <c r="A1695">
        <v>0</v>
      </c>
      <c r="B1695">
        <v>1.8313553650000001</v>
      </c>
      <c r="C1695">
        <v>0.25659431399999999</v>
      </c>
      <c r="D1695" t="s">
        <v>9</v>
      </c>
      <c r="E1695">
        <v>1.5183025210000001</v>
      </c>
      <c r="F1695">
        <v>3</v>
      </c>
      <c r="G1695" s="1">
        <v>1</v>
      </c>
    </row>
    <row r="1696" spans="1:7" x14ac:dyDescent="0.25">
      <c r="A1696">
        <v>10</v>
      </c>
      <c r="B1696">
        <v>1.5874775080000001</v>
      </c>
      <c r="C1696">
        <v>0.23690934999999999</v>
      </c>
      <c r="D1696" t="s">
        <v>8</v>
      </c>
      <c r="E1696">
        <v>10.88130389</v>
      </c>
      <c r="F1696">
        <v>0</v>
      </c>
      <c r="G1696" s="1">
        <v>1</v>
      </c>
    </row>
    <row r="1697" spans="1:7" x14ac:dyDescent="0.25">
      <c r="A1697">
        <v>2</v>
      </c>
      <c r="B1697">
        <v>2.4291042479999998</v>
      </c>
      <c r="C1697">
        <v>4.8278632000000002E-2</v>
      </c>
      <c r="D1697" t="s">
        <v>8</v>
      </c>
      <c r="E1697">
        <v>2.0005758849999999</v>
      </c>
      <c r="F1697">
        <v>0</v>
      </c>
      <c r="G1697" s="1">
        <v>1</v>
      </c>
    </row>
    <row r="1698" spans="1:7" x14ac:dyDescent="0.25">
      <c r="A1698">
        <v>5</v>
      </c>
      <c r="B1698">
        <v>0.83697587100000004</v>
      </c>
      <c r="C1698">
        <v>0.29304992299999999</v>
      </c>
      <c r="D1698" t="s">
        <v>11</v>
      </c>
      <c r="E1698">
        <v>1.1974352800000001</v>
      </c>
      <c r="F1698">
        <v>1</v>
      </c>
      <c r="G1698" s="1">
        <v>1</v>
      </c>
    </row>
    <row r="1699" spans="1:7" x14ac:dyDescent="0.25">
      <c r="A1699">
        <v>8</v>
      </c>
      <c r="B1699">
        <v>0.16078780500000001</v>
      </c>
      <c r="C1699">
        <v>0.14337961299999999</v>
      </c>
      <c r="D1699" t="s">
        <v>7</v>
      </c>
      <c r="E1699">
        <v>6.7311435260000003</v>
      </c>
      <c r="F1699">
        <v>3</v>
      </c>
      <c r="G1699" s="1">
        <v>1</v>
      </c>
    </row>
    <row r="1700" spans="1:7" x14ac:dyDescent="0.25">
      <c r="A1700">
        <v>5</v>
      </c>
      <c r="B1700">
        <v>8.4016876360000001</v>
      </c>
      <c r="C1700">
        <v>0.45748875700000002</v>
      </c>
      <c r="D1700" t="s">
        <v>11</v>
      </c>
      <c r="E1700">
        <v>1.1555000150000001</v>
      </c>
      <c r="F1700">
        <v>1</v>
      </c>
      <c r="G1700" s="1">
        <v>1</v>
      </c>
    </row>
    <row r="1701" spans="1:7" x14ac:dyDescent="0.25">
      <c r="A1701">
        <v>4</v>
      </c>
      <c r="B1701">
        <v>0.61996195700000001</v>
      </c>
      <c r="C1701">
        <v>0.34300335799999998</v>
      </c>
      <c r="D1701" t="s">
        <v>8</v>
      </c>
      <c r="E1701">
        <v>4.0652041429999999</v>
      </c>
      <c r="F1701">
        <v>1</v>
      </c>
      <c r="G1701" s="1">
        <v>1</v>
      </c>
    </row>
    <row r="1702" spans="1:7" x14ac:dyDescent="0.25">
      <c r="A1702">
        <v>3</v>
      </c>
      <c r="B1702">
        <v>0.66343937500000005</v>
      </c>
      <c r="C1702">
        <v>0.49395310799999997</v>
      </c>
      <c r="D1702" t="s">
        <v>9</v>
      </c>
      <c r="E1702">
        <v>0.99144681099999998</v>
      </c>
      <c r="F1702">
        <v>3</v>
      </c>
      <c r="G1702" s="1">
        <v>0.75120313599999999</v>
      </c>
    </row>
    <row r="1703" spans="1:7" x14ac:dyDescent="0.25">
      <c r="A1703">
        <v>7</v>
      </c>
      <c r="B1703">
        <v>1.918593631</v>
      </c>
      <c r="C1703">
        <v>0.50508891899999997</v>
      </c>
      <c r="D1703" t="s">
        <v>8</v>
      </c>
      <c r="E1703">
        <v>2.8558613080000002</v>
      </c>
      <c r="F1703">
        <v>3</v>
      </c>
      <c r="G1703" s="1">
        <v>1</v>
      </c>
    </row>
    <row r="1704" spans="1:7" x14ac:dyDescent="0.25">
      <c r="A1704">
        <v>7</v>
      </c>
      <c r="B1704">
        <v>2.0295389660000001</v>
      </c>
      <c r="C1704">
        <v>0.41167023200000002</v>
      </c>
      <c r="D1704" t="s">
        <v>7</v>
      </c>
      <c r="E1704">
        <v>8.2864522669999996</v>
      </c>
      <c r="F1704">
        <v>0</v>
      </c>
      <c r="G1704" s="1">
        <v>1</v>
      </c>
    </row>
    <row r="1705" spans="1:7" x14ac:dyDescent="0.25">
      <c r="A1705">
        <v>3</v>
      </c>
      <c r="B1705">
        <v>5.5818711E-2</v>
      </c>
      <c r="C1705">
        <v>0.14278639000000001</v>
      </c>
      <c r="D1705" t="s">
        <v>7</v>
      </c>
      <c r="E1705">
        <v>2.3111649559999998</v>
      </c>
      <c r="F1705">
        <v>2</v>
      </c>
      <c r="G1705" s="1">
        <v>0.91555715199999999</v>
      </c>
    </row>
    <row r="1706" spans="1:7" x14ac:dyDescent="0.25">
      <c r="A1706">
        <v>3</v>
      </c>
      <c r="B1706">
        <v>0.48034689000000003</v>
      </c>
      <c r="C1706">
        <v>0.29531756199999998</v>
      </c>
      <c r="D1706" t="s">
        <v>8</v>
      </c>
      <c r="E1706">
        <v>1.0256540249999999</v>
      </c>
      <c r="F1706">
        <v>2</v>
      </c>
      <c r="G1706" s="1">
        <v>1</v>
      </c>
    </row>
    <row r="1707" spans="1:7" x14ac:dyDescent="0.25">
      <c r="A1707">
        <v>2</v>
      </c>
      <c r="B1707">
        <v>1.425192365</v>
      </c>
      <c r="C1707">
        <v>0.17651941700000001</v>
      </c>
      <c r="D1707" t="s">
        <v>11</v>
      </c>
      <c r="E1707">
        <v>3.5982847950000001</v>
      </c>
      <c r="F1707">
        <v>3</v>
      </c>
      <c r="G1707" s="1">
        <v>1</v>
      </c>
    </row>
    <row r="1708" spans="1:7" x14ac:dyDescent="0.25">
      <c r="A1708">
        <v>2</v>
      </c>
      <c r="B1708">
        <v>3.4534835780000002</v>
      </c>
      <c r="C1708">
        <v>0.152778675</v>
      </c>
      <c r="D1708" t="s">
        <v>7</v>
      </c>
      <c r="E1708">
        <v>5.4830598359999998</v>
      </c>
      <c r="F1708">
        <v>1</v>
      </c>
      <c r="G1708" s="1">
        <v>1</v>
      </c>
    </row>
    <row r="1709" spans="1:7" x14ac:dyDescent="0.25">
      <c r="A1709">
        <v>7</v>
      </c>
      <c r="B1709">
        <v>0.77793875499999998</v>
      </c>
      <c r="C1709">
        <v>0.107835501</v>
      </c>
      <c r="D1709" t="s">
        <v>7</v>
      </c>
      <c r="E1709">
        <v>3.2284102319999999</v>
      </c>
      <c r="F1709">
        <v>1</v>
      </c>
      <c r="G1709" s="1">
        <v>1</v>
      </c>
    </row>
    <row r="1710" spans="1:7" x14ac:dyDescent="0.25">
      <c r="A1710">
        <v>4</v>
      </c>
      <c r="B1710">
        <v>1.649814149</v>
      </c>
      <c r="C1710">
        <v>0.25865722400000002</v>
      </c>
      <c r="D1710" t="s">
        <v>8</v>
      </c>
      <c r="E1710">
        <v>12.39653766</v>
      </c>
      <c r="F1710">
        <v>1</v>
      </c>
      <c r="G1710" s="1">
        <v>1</v>
      </c>
    </row>
    <row r="1711" spans="1:7" x14ac:dyDescent="0.25">
      <c r="A1711">
        <v>1</v>
      </c>
      <c r="B1711">
        <v>2.444894219</v>
      </c>
      <c r="C1711">
        <v>0.16328124799999999</v>
      </c>
      <c r="D1711" t="s">
        <v>7</v>
      </c>
      <c r="E1711">
        <v>1.598479395</v>
      </c>
      <c r="F1711">
        <v>1</v>
      </c>
      <c r="G1711" s="1">
        <v>0.97287718000000001</v>
      </c>
    </row>
    <row r="1712" spans="1:7" x14ac:dyDescent="0.25">
      <c r="A1712">
        <v>3</v>
      </c>
      <c r="B1712">
        <v>6.5836817419999996</v>
      </c>
      <c r="C1712">
        <v>0.345919843</v>
      </c>
      <c r="D1712" t="s">
        <v>7</v>
      </c>
      <c r="E1712">
        <v>2.5797655490000002</v>
      </c>
      <c r="F1712">
        <v>4</v>
      </c>
      <c r="G1712" s="1">
        <v>1</v>
      </c>
    </row>
    <row r="1713" spans="1:7" x14ac:dyDescent="0.25">
      <c r="A1713">
        <v>10</v>
      </c>
      <c r="B1713">
        <v>1.1838893290000001</v>
      </c>
      <c r="C1713">
        <v>0.40989063199999998</v>
      </c>
      <c r="D1713" t="s">
        <v>7</v>
      </c>
      <c r="E1713">
        <v>3.05677529</v>
      </c>
      <c r="F1713">
        <v>2</v>
      </c>
      <c r="G1713" s="1">
        <v>1</v>
      </c>
    </row>
    <row r="1714" spans="1:7" x14ac:dyDescent="0.25">
      <c r="A1714">
        <v>3</v>
      </c>
      <c r="B1714">
        <v>0.430081245</v>
      </c>
      <c r="C1714">
        <v>5.5892472999999998E-2</v>
      </c>
      <c r="D1714" t="s">
        <v>10</v>
      </c>
      <c r="E1714">
        <v>4.4896323630000001</v>
      </c>
      <c r="F1714">
        <v>2</v>
      </c>
      <c r="G1714" s="1">
        <v>1</v>
      </c>
    </row>
    <row r="1715" spans="1:7" x14ac:dyDescent="0.25">
      <c r="A1715">
        <v>6</v>
      </c>
      <c r="B1715">
        <v>2.015755687</v>
      </c>
      <c r="C1715">
        <v>0.23964914600000001</v>
      </c>
      <c r="D1715" t="s">
        <v>10</v>
      </c>
      <c r="E1715">
        <v>1.532582715</v>
      </c>
      <c r="F1715">
        <v>4</v>
      </c>
      <c r="G1715" s="1">
        <v>1</v>
      </c>
    </row>
    <row r="1716" spans="1:7" x14ac:dyDescent="0.25">
      <c r="A1716">
        <v>4</v>
      </c>
      <c r="B1716">
        <v>4.1197980200000002</v>
      </c>
      <c r="C1716">
        <v>8.6004831000000004E-2</v>
      </c>
      <c r="D1716" t="s">
        <v>9</v>
      </c>
      <c r="E1716">
        <v>2.3826714240000002</v>
      </c>
      <c r="F1716">
        <v>2</v>
      </c>
      <c r="G1716" s="1">
        <v>1</v>
      </c>
    </row>
    <row r="1717" spans="1:7" x14ac:dyDescent="0.25">
      <c r="A1717">
        <v>5</v>
      </c>
      <c r="B1717">
        <v>0.34912875700000001</v>
      </c>
      <c r="C1717">
        <v>0.48614094800000002</v>
      </c>
      <c r="D1717" t="s">
        <v>9</v>
      </c>
      <c r="E1717">
        <v>2.266492467</v>
      </c>
      <c r="F1717">
        <v>1</v>
      </c>
      <c r="G1717" s="1">
        <v>1</v>
      </c>
    </row>
    <row r="1718" spans="1:7" x14ac:dyDescent="0.25">
      <c r="A1718">
        <v>3</v>
      </c>
      <c r="B1718">
        <v>1.658504821</v>
      </c>
      <c r="C1718">
        <v>0.50417991799999995</v>
      </c>
      <c r="D1718" t="s">
        <v>7</v>
      </c>
      <c r="E1718">
        <v>1.459552264</v>
      </c>
      <c r="F1718">
        <v>1</v>
      </c>
      <c r="G1718" s="1">
        <v>1</v>
      </c>
    </row>
    <row r="1719" spans="1:7" x14ac:dyDescent="0.25">
      <c r="A1719">
        <v>7</v>
      </c>
      <c r="B1719">
        <v>5.3835592000000002E-2</v>
      </c>
      <c r="C1719">
        <v>0.18905140300000001</v>
      </c>
      <c r="D1719" t="s">
        <v>7</v>
      </c>
      <c r="E1719">
        <v>3.0445577030000002</v>
      </c>
      <c r="F1719">
        <v>8</v>
      </c>
      <c r="G1719" s="1">
        <v>1</v>
      </c>
    </row>
    <row r="1720" spans="1:7" x14ac:dyDescent="0.25">
      <c r="A1720">
        <v>5</v>
      </c>
      <c r="B1720">
        <v>0.102405645</v>
      </c>
      <c r="C1720">
        <v>0.13703744000000001</v>
      </c>
      <c r="D1720" t="s">
        <v>8</v>
      </c>
      <c r="E1720">
        <v>5.4150001230000004</v>
      </c>
      <c r="F1720">
        <v>0</v>
      </c>
      <c r="G1720" s="1">
        <v>1</v>
      </c>
    </row>
    <row r="1721" spans="1:7" x14ac:dyDescent="0.25">
      <c r="A1721">
        <v>2</v>
      </c>
      <c r="B1721">
        <v>1.978866606</v>
      </c>
      <c r="C1721">
        <v>0.48750479000000002</v>
      </c>
      <c r="D1721" t="s">
        <v>7</v>
      </c>
      <c r="E1721">
        <v>0.90800142100000003</v>
      </c>
      <c r="F1721">
        <v>3</v>
      </c>
      <c r="G1721" s="1">
        <v>1</v>
      </c>
    </row>
    <row r="1722" spans="1:7" x14ac:dyDescent="0.25">
      <c r="A1722">
        <v>6</v>
      </c>
      <c r="B1722">
        <v>1.0623088979999999</v>
      </c>
      <c r="C1722">
        <v>0.60585958799999995</v>
      </c>
      <c r="D1722" t="s">
        <v>9</v>
      </c>
      <c r="E1722">
        <v>3.442923151</v>
      </c>
      <c r="F1722">
        <v>4</v>
      </c>
      <c r="G1722" s="1">
        <v>1</v>
      </c>
    </row>
    <row r="1723" spans="1:7" x14ac:dyDescent="0.25">
      <c r="A1723">
        <v>3</v>
      </c>
      <c r="B1723">
        <v>5.5950679599999997</v>
      </c>
      <c r="C1723">
        <v>0.27055664200000001</v>
      </c>
      <c r="D1723" t="s">
        <v>11</v>
      </c>
      <c r="E1723">
        <v>3.9328518840000002</v>
      </c>
      <c r="F1723">
        <v>4</v>
      </c>
      <c r="G1723" s="1">
        <v>1</v>
      </c>
    </row>
    <row r="1724" spans="1:7" x14ac:dyDescent="0.25">
      <c r="A1724">
        <v>2</v>
      </c>
      <c r="B1724">
        <v>2.7650731579999999</v>
      </c>
      <c r="C1724">
        <v>0.105783719</v>
      </c>
      <c r="D1724" t="s">
        <v>7</v>
      </c>
      <c r="E1724">
        <v>3.8687836390000001</v>
      </c>
      <c r="F1724">
        <v>2</v>
      </c>
      <c r="G1724" s="1">
        <v>1</v>
      </c>
    </row>
    <row r="1725" spans="1:7" x14ac:dyDescent="0.25">
      <c r="A1725">
        <v>7</v>
      </c>
      <c r="B1725">
        <v>1.81504059</v>
      </c>
      <c r="C1725">
        <v>0.13051617200000001</v>
      </c>
      <c r="D1725" t="s">
        <v>9</v>
      </c>
      <c r="E1725">
        <v>14.632949269999999</v>
      </c>
      <c r="F1725">
        <v>2</v>
      </c>
      <c r="G1725" s="1">
        <v>1</v>
      </c>
    </row>
    <row r="1726" spans="1:7" x14ac:dyDescent="0.25">
      <c r="A1726">
        <v>6</v>
      </c>
      <c r="B1726">
        <v>1.572418439</v>
      </c>
      <c r="C1726">
        <v>0.16630009500000001</v>
      </c>
      <c r="D1726" t="s">
        <v>9</v>
      </c>
      <c r="E1726">
        <v>3.9668552259999998</v>
      </c>
      <c r="F1726">
        <v>2</v>
      </c>
      <c r="G1726" s="1">
        <v>1</v>
      </c>
    </row>
    <row r="1727" spans="1:7" x14ac:dyDescent="0.25">
      <c r="A1727">
        <v>3</v>
      </c>
      <c r="B1727">
        <v>2.062959781</v>
      </c>
      <c r="C1727">
        <v>0.250705452</v>
      </c>
      <c r="D1727" t="s">
        <v>11</v>
      </c>
      <c r="E1727">
        <v>2.818399898</v>
      </c>
      <c r="F1727">
        <v>4</v>
      </c>
      <c r="G1727" s="1">
        <v>1</v>
      </c>
    </row>
    <row r="1728" spans="1:7" x14ac:dyDescent="0.25">
      <c r="A1728">
        <v>5</v>
      </c>
      <c r="B1728">
        <v>0.123837645</v>
      </c>
      <c r="C1728">
        <v>0.28837178800000002</v>
      </c>
      <c r="D1728" t="s">
        <v>7</v>
      </c>
      <c r="E1728">
        <v>2.012481449</v>
      </c>
      <c r="F1728">
        <v>2</v>
      </c>
      <c r="G1728" s="1">
        <v>0.96054097299999996</v>
      </c>
    </row>
    <row r="1729" spans="1:7" x14ac:dyDescent="0.25">
      <c r="A1729">
        <v>7</v>
      </c>
      <c r="B1729">
        <v>6.6989911759999998</v>
      </c>
      <c r="C1729">
        <v>0.389893243</v>
      </c>
      <c r="D1729" t="s">
        <v>7</v>
      </c>
      <c r="E1729">
        <v>2.2861962579999999</v>
      </c>
      <c r="F1729">
        <v>1</v>
      </c>
      <c r="G1729" s="1">
        <v>1</v>
      </c>
    </row>
    <row r="1730" spans="1:7" x14ac:dyDescent="0.25">
      <c r="A1730">
        <v>4</v>
      </c>
      <c r="B1730">
        <v>19.136955199999999</v>
      </c>
      <c r="C1730">
        <v>7.4132565999999997E-2</v>
      </c>
      <c r="D1730" t="s">
        <v>9</v>
      </c>
      <c r="E1730">
        <v>1.7021136880000001</v>
      </c>
      <c r="F1730">
        <v>2</v>
      </c>
      <c r="G1730" s="1">
        <v>1</v>
      </c>
    </row>
    <row r="1731" spans="1:7" x14ac:dyDescent="0.25">
      <c r="A1731">
        <v>4</v>
      </c>
      <c r="B1731">
        <v>0.60079845600000004</v>
      </c>
      <c r="C1731">
        <v>0.25249660099999999</v>
      </c>
      <c r="D1731" t="s">
        <v>10</v>
      </c>
      <c r="E1731">
        <v>2.0754463159999998</v>
      </c>
      <c r="F1731">
        <v>2</v>
      </c>
      <c r="G1731" s="1">
        <v>1</v>
      </c>
    </row>
    <row r="1732" spans="1:7" x14ac:dyDescent="0.25">
      <c r="A1732">
        <v>3</v>
      </c>
      <c r="B1732">
        <v>0.38480596</v>
      </c>
      <c r="C1732">
        <v>7.7248642000000006E-2</v>
      </c>
      <c r="D1732" t="s">
        <v>7</v>
      </c>
      <c r="E1732">
        <v>2.4804933459999998</v>
      </c>
      <c r="F1732">
        <v>2</v>
      </c>
      <c r="G1732" s="1">
        <v>1</v>
      </c>
    </row>
    <row r="1733" spans="1:7" x14ac:dyDescent="0.25">
      <c r="A1733">
        <v>6</v>
      </c>
      <c r="B1733">
        <v>0.46497422100000002</v>
      </c>
      <c r="C1733">
        <v>0.10035759599999999</v>
      </c>
      <c r="D1733" t="s">
        <v>10</v>
      </c>
      <c r="E1733">
        <v>2.9738867419999999</v>
      </c>
      <c r="F1733">
        <v>0</v>
      </c>
      <c r="G1733" s="1">
        <v>1</v>
      </c>
    </row>
    <row r="1734" spans="1:7" x14ac:dyDescent="0.25">
      <c r="A1734">
        <v>4</v>
      </c>
      <c r="B1734">
        <v>3.245504978</v>
      </c>
      <c r="C1734">
        <v>0.31061121200000003</v>
      </c>
      <c r="D1734" t="s">
        <v>11</v>
      </c>
      <c r="E1734">
        <v>5.0012294339999999</v>
      </c>
      <c r="F1734">
        <v>1</v>
      </c>
      <c r="G1734" s="1">
        <v>1</v>
      </c>
    </row>
    <row r="1735" spans="1:7" x14ac:dyDescent="0.25">
      <c r="A1735">
        <v>5</v>
      </c>
      <c r="B1735">
        <v>3.2491692790000002</v>
      </c>
      <c r="C1735">
        <v>0.218931917</v>
      </c>
      <c r="D1735" t="s">
        <v>8</v>
      </c>
      <c r="E1735">
        <v>1.8908188829999999</v>
      </c>
      <c r="F1735">
        <v>7</v>
      </c>
      <c r="G1735" s="1">
        <v>1</v>
      </c>
    </row>
    <row r="1736" spans="1:7" x14ac:dyDescent="0.25">
      <c r="A1736">
        <v>7</v>
      </c>
      <c r="B1736">
        <v>5.6501278509999997</v>
      </c>
      <c r="C1736">
        <v>0.21083196700000001</v>
      </c>
      <c r="D1736" t="s">
        <v>7</v>
      </c>
      <c r="E1736">
        <v>1.9072077140000001</v>
      </c>
      <c r="F1736">
        <v>1</v>
      </c>
      <c r="G1736" s="1">
        <v>1</v>
      </c>
    </row>
    <row r="1737" spans="1:7" x14ac:dyDescent="0.25">
      <c r="A1737">
        <v>4</v>
      </c>
      <c r="B1737">
        <v>4.1808801930000001</v>
      </c>
      <c r="C1737">
        <v>0.30085902799999997</v>
      </c>
      <c r="D1737" t="s">
        <v>7</v>
      </c>
      <c r="E1737">
        <v>3.739580712</v>
      </c>
      <c r="F1737">
        <v>3</v>
      </c>
      <c r="G1737" s="1">
        <v>1</v>
      </c>
    </row>
    <row r="1738" spans="1:7" x14ac:dyDescent="0.25">
      <c r="A1738">
        <v>3</v>
      </c>
      <c r="B1738">
        <v>1.7918187889999999</v>
      </c>
      <c r="C1738">
        <v>0.355590721</v>
      </c>
      <c r="D1738" t="s">
        <v>7</v>
      </c>
      <c r="E1738">
        <v>3.7458362040000002</v>
      </c>
      <c r="F1738">
        <v>1</v>
      </c>
      <c r="G1738" s="1">
        <v>1</v>
      </c>
    </row>
    <row r="1739" spans="1:7" x14ac:dyDescent="0.25">
      <c r="A1739">
        <v>1</v>
      </c>
      <c r="B1739">
        <v>2.8468707389999999</v>
      </c>
      <c r="C1739">
        <v>0.173133023</v>
      </c>
      <c r="D1739" t="s">
        <v>7</v>
      </c>
      <c r="E1739">
        <v>2.2176423110000001</v>
      </c>
      <c r="F1739">
        <v>3</v>
      </c>
      <c r="G1739" s="1">
        <v>1</v>
      </c>
    </row>
    <row r="1740" spans="1:7" x14ac:dyDescent="0.25">
      <c r="A1740">
        <v>5</v>
      </c>
      <c r="B1740">
        <v>3.4969947380000002</v>
      </c>
      <c r="C1740">
        <v>0.19436806400000001</v>
      </c>
      <c r="D1740" t="s">
        <v>10</v>
      </c>
      <c r="E1740">
        <v>1.0002404309999999</v>
      </c>
      <c r="F1740">
        <v>5</v>
      </c>
      <c r="G1740" s="1">
        <v>1</v>
      </c>
    </row>
    <row r="1741" spans="1:7" x14ac:dyDescent="0.25">
      <c r="A1741">
        <v>8</v>
      </c>
      <c r="B1741">
        <v>2.1568505199999999</v>
      </c>
      <c r="C1741">
        <v>0.36600832</v>
      </c>
      <c r="D1741" t="s">
        <v>7</v>
      </c>
      <c r="E1741">
        <v>6.5143588790000004</v>
      </c>
      <c r="F1741">
        <v>1</v>
      </c>
      <c r="G1741" s="1">
        <v>1</v>
      </c>
    </row>
    <row r="1742" spans="1:7" x14ac:dyDescent="0.25">
      <c r="A1742">
        <v>5</v>
      </c>
      <c r="B1742">
        <v>1.936793269</v>
      </c>
      <c r="C1742">
        <v>0.306923377</v>
      </c>
      <c r="D1742" t="s">
        <v>9</v>
      </c>
      <c r="E1742">
        <v>4.6637026050000001</v>
      </c>
      <c r="F1742">
        <v>1</v>
      </c>
      <c r="G1742" s="1">
        <v>1</v>
      </c>
    </row>
    <row r="1743" spans="1:7" x14ac:dyDescent="0.25">
      <c r="A1743">
        <v>5</v>
      </c>
      <c r="B1743">
        <v>3.1077360660000002</v>
      </c>
      <c r="C1743">
        <v>0.62069081599999998</v>
      </c>
      <c r="D1743" t="s">
        <v>7</v>
      </c>
      <c r="E1743">
        <v>3.4413961899999999</v>
      </c>
      <c r="F1743">
        <v>3</v>
      </c>
      <c r="G1743" s="1">
        <v>1</v>
      </c>
    </row>
    <row r="1744" spans="1:7" x14ac:dyDescent="0.25">
      <c r="A1744">
        <v>3</v>
      </c>
      <c r="B1744">
        <v>2.4457718989999999</v>
      </c>
      <c r="C1744">
        <v>0.20658351799999999</v>
      </c>
      <c r="D1744" t="s">
        <v>11</v>
      </c>
      <c r="E1744">
        <v>5.8192225989999997</v>
      </c>
      <c r="F1744">
        <v>3</v>
      </c>
      <c r="G1744" s="1">
        <v>1</v>
      </c>
    </row>
    <row r="1745" spans="1:7" x14ac:dyDescent="0.25">
      <c r="A1745">
        <v>3</v>
      </c>
      <c r="B1745">
        <v>3.0979874930000002</v>
      </c>
      <c r="C1745">
        <v>0.47501390399999999</v>
      </c>
      <c r="D1745" t="s">
        <v>7</v>
      </c>
      <c r="E1745">
        <v>0.68175044100000004</v>
      </c>
      <c r="F1745">
        <v>3</v>
      </c>
      <c r="G1745" s="1">
        <v>1</v>
      </c>
    </row>
    <row r="1746" spans="1:7" x14ac:dyDescent="0.25">
      <c r="A1746">
        <v>6</v>
      </c>
      <c r="B1746">
        <v>2.8468661860000002</v>
      </c>
      <c r="C1746">
        <v>0.40347417200000002</v>
      </c>
      <c r="D1746" t="s">
        <v>7</v>
      </c>
      <c r="E1746">
        <v>0.53519141400000003</v>
      </c>
      <c r="F1746">
        <v>1</v>
      </c>
      <c r="G1746" s="1">
        <v>0.77658746300000003</v>
      </c>
    </row>
    <row r="1747" spans="1:7" x14ac:dyDescent="0.25">
      <c r="A1747">
        <v>5</v>
      </c>
      <c r="B1747">
        <v>3.8103010739999998</v>
      </c>
      <c r="C1747">
        <v>0.326062254</v>
      </c>
      <c r="D1747" t="s">
        <v>7</v>
      </c>
      <c r="E1747">
        <v>3.2569571509999999</v>
      </c>
      <c r="F1747">
        <v>2</v>
      </c>
      <c r="G1747" s="1">
        <v>1</v>
      </c>
    </row>
    <row r="1748" spans="1:7" x14ac:dyDescent="0.25">
      <c r="A1748">
        <v>7</v>
      </c>
      <c r="B1748">
        <v>3.0884077589999999</v>
      </c>
      <c r="C1748">
        <v>0.38654864799999999</v>
      </c>
      <c r="D1748" t="s">
        <v>8</v>
      </c>
      <c r="E1748">
        <v>5.3132314840000001</v>
      </c>
      <c r="F1748">
        <v>4</v>
      </c>
      <c r="G1748" s="1">
        <v>1</v>
      </c>
    </row>
    <row r="1749" spans="1:7" x14ac:dyDescent="0.25">
      <c r="A1749">
        <v>6</v>
      </c>
      <c r="B1749">
        <v>2.2002984969999999</v>
      </c>
      <c r="C1749">
        <v>0.53677046699999997</v>
      </c>
      <c r="D1749" t="s">
        <v>7</v>
      </c>
      <c r="E1749">
        <v>3.1828048099999999</v>
      </c>
      <c r="F1749">
        <v>3</v>
      </c>
      <c r="G1749" s="1">
        <v>1</v>
      </c>
    </row>
    <row r="1750" spans="1:7" x14ac:dyDescent="0.25">
      <c r="A1750">
        <v>8</v>
      </c>
      <c r="B1750">
        <v>3.4351954259999999</v>
      </c>
      <c r="C1750">
        <v>7.3206943999999996E-2</v>
      </c>
      <c r="D1750" t="s">
        <v>7</v>
      </c>
      <c r="E1750">
        <v>0.67267226199999997</v>
      </c>
      <c r="F1750">
        <v>4</v>
      </c>
      <c r="G1750" s="1">
        <v>1</v>
      </c>
    </row>
    <row r="1751" spans="1:7" x14ac:dyDescent="0.25">
      <c r="A1751">
        <v>8</v>
      </c>
      <c r="B1751">
        <v>1.7906866880000001</v>
      </c>
      <c r="C1751">
        <v>2.4740654000000001E-2</v>
      </c>
      <c r="D1751" t="s">
        <v>7</v>
      </c>
      <c r="E1751">
        <v>5.3181468550000002</v>
      </c>
      <c r="F1751">
        <v>4</v>
      </c>
      <c r="G1751" s="1">
        <v>1</v>
      </c>
    </row>
    <row r="1752" spans="1:7" x14ac:dyDescent="0.25">
      <c r="A1752">
        <v>8</v>
      </c>
      <c r="B1752">
        <v>0.82991474600000004</v>
      </c>
      <c r="C1752">
        <v>0.12569818699999999</v>
      </c>
      <c r="D1752" t="s">
        <v>10</v>
      </c>
      <c r="E1752">
        <v>1.901185326</v>
      </c>
      <c r="F1752">
        <v>2</v>
      </c>
      <c r="G1752" s="1">
        <v>1</v>
      </c>
    </row>
    <row r="1753" spans="1:7" x14ac:dyDescent="0.25">
      <c r="A1753">
        <v>9</v>
      </c>
      <c r="B1753">
        <v>4.2576799999999998E-3</v>
      </c>
      <c r="C1753">
        <v>0.14212602999999999</v>
      </c>
      <c r="D1753" t="s">
        <v>9</v>
      </c>
      <c r="E1753">
        <v>6.9459761350000004</v>
      </c>
      <c r="F1753">
        <v>1</v>
      </c>
      <c r="G1753" s="1">
        <v>1</v>
      </c>
    </row>
    <row r="1754" spans="1:7" x14ac:dyDescent="0.25">
      <c r="A1754">
        <v>5</v>
      </c>
      <c r="B1754">
        <v>2.4626972149999999</v>
      </c>
      <c r="C1754">
        <v>0.43161334000000001</v>
      </c>
      <c r="D1754" t="s">
        <v>11</v>
      </c>
      <c r="E1754">
        <v>14.108011039999999</v>
      </c>
      <c r="F1754">
        <v>2</v>
      </c>
      <c r="G1754" s="1">
        <v>1</v>
      </c>
    </row>
    <row r="1755" spans="1:7" x14ac:dyDescent="0.25">
      <c r="A1755">
        <v>3</v>
      </c>
      <c r="B1755">
        <v>2.6795925340000002</v>
      </c>
      <c r="C1755">
        <v>0.33305821400000002</v>
      </c>
      <c r="D1755" t="s">
        <v>11</v>
      </c>
      <c r="E1755">
        <v>0.71821055300000003</v>
      </c>
      <c r="F1755">
        <v>2</v>
      </c>
      <c r="G1755" s="1">
        <v>1</v>
      </c>
    </row>
    <row r="1756" spans="1:7" x14ac:dyDescent="0.25">
      <c r="A1756">
        <v>4</v>
      </c>
      <c r="B1756">
        <v>10.73190312</v>
      </c>
      <c r="C1756">
        <v>0.37577597499999998</v>
      </c>
      <c r="D1756" t="s">
        <v>7</v>
      </c>
      <c r="E1756">
        <v>1.3699611920000001</v>
      </c>
      <c r="F1756">
        <v>1</v>
      </c>
      <c r="G1756" s="1">
        <v>1</v>
      </c>
    </row>
    <row r="1757" spans="1:7" x14ac:dyDescent="0.25">
      <c r="A1757">
        <v>5</v>
      </c>
      <c r="B1757">
        <v>1.3457990150000001</v>
      </c>
      <c r="C1757">
        <v>0.230636541</v>
      </c>
      <c r="D1757" t="s">
        <v>9</v>
      </c>
      <c r="E1757">
        <v>2.6794797670000001</v>
      </c>
      <c r="F1757">
        <v>2</v>
      </c>
      <c r="G1757" s="1">
        <v>0.88094396900000005</v>
      </c>
    </row>
    <row r="1758" spans="1:7" x14ac:dyDescent="0.25">
      <c r="A1758">
        <v>6</v>
      </c>
      <c r="B1758">
        <v>1.503285569</v>
      </c>
      <c r="C1758">
        <v>0.185064119</v>
      </c>
      <c r="D1758" t="s">
        <v>7</v>
      </c>
      <c r="E1758">
        <v>3.549525327</v>
      </c>
      <c r="F1758">
        <v>9</v>
      </c>
      <c r="G1758" s="1">
        <v>1</v>
      </c>
    </row>
    <row r="1759" spans="1:7" x14ac:dyDescent="0.25">
      <c r="A1759">
        <v>7</v>
      </c>
      <c r="B1759">
        <v>0.67618668599999998</v>
      </c>
      <c r="C1759">
        <v>0.27270267199999998</v>
      </c>
      <c r="D1759" t="s">
        <v>9</v>
      </c>
      <c r="E1759">
        <v>6.4320248749999998</v>
      </c>
      <c r="F1759">
        <v>2</v>
      </c>
      <c r="G1759" s="1">
        <v>1</v>
      </c>
    </row>
    <row r="1760" spans="1:7" x14ac:dyDescent="0.25">
      <c r="A1760">
        <v>4</v>
      </c>
      <c r="B1760">
        <v>0.21943610699999999</v>
      </c>
      <c r="C1760">
        <v>0.16510082800000001</v>
      </c>
      <c r="D1760" t="s">
        <v>9</v>
      </c>
      <c r="E1760">
        <v>3.135185866</v>
      </c>
      <c r="F1760">
        <v>3</v>
      </c>
      <c r="G1760" s="1">
        <v>1</v>
      </c>
    </row>
    <row r="1761" spans="1:7" x14ac:dyDescent="0.25">
      <c r="A1761">
        <v>6</v>
      </c>
      <c r="B1761">
        <v>4.4458331019999999</v>
      </c>
      <c r="C1761">
        <v>0.373786332</v>
      </c>
      <c r="D1761" t="s">
        <v>9</v>
      </c>
      <c r="E1761">
        <v>1.3064494390000001</v>
      </c>
      <c r="F1761">
        <v>2</v>
      </c>
      <c r="G1761" s="1">
        <v>1</v>
      </c>
    </row>
    <row r="1762" spans="1:7" x14ac:dyDescent="0.25">
      <c r="A1762">
        <v>13</v>
      </c>
      <c r="B1762">
        <v>0.86177074600000003</v>
      </c>
      <c r="C1762">
        <v>0.37103015900000003</v>
      </c>
      <c r="D1762" t="s">
        <v>7</v>
      </c>
      <c r="E1762">
        <v>4.3784423559999999</v>
      </c>
      <c r="F1762">
        <v>1</v>
      </c>
      <c r="G1762" s="1">
        <v>1</v>
      </c>
    </row>
    <row r="1763" spans="1:7" x14ac:dyDescent="0.25">
      <c r="A1763">
        <v>3</v>
      </c>
      <c r="B1763">
        <v>2.8164132789999998</v>
      </c>
      <c r="C1763">
        <v>0.218823674</v>
      </c>
      <c r="D1763" t="s">
        <v>7</v>
      </c>
      <c r="E1763">
        <v>1.3866670780000001</v>
      </c>
      <c r="F1763">
        <v>1</v>
      </c>
      <c r="G1763" s="1">
        <v>1</v>
      </c>
    </row>
    <row r="1764" spans="1:7" x14ac:dyDescent="0.25">
      <c r="A1764">
        <v>7</v>
      </c>
      <c r="B1764">
        <v>3.4920747159999999</v>
      </c>
      <c r="C1764">
        <v>0.203047373</v>
      </c>
      <c r="D1764" t="s">
        <v>8</v>
      </c>
      <c r="E1764">
        <v>2.026297987</v>
      </c>
      <c r="F1764">
        <v>1</v>
      </c>
      <c r="G1764" s="1">
        <v>1</v>
      </c>
    </row>
    <row r="1765" spans="1:7" x14ac:dyDescent="0.25">
      <c r="A1765">
        <v>7</v>
      </c>
      <c r="B1765">
        <v>1.9116431140000001</v>
      </c>
      <c r="C1765">
        <v>9.5141081000000002E-2</v>
      </c>
      <c r="D1765" t="s">
        <v>11</v>
      </c>
      <c r="E1765">
        <v>6.9110430210000002</v>
      </c>
      <c r="F1765">
        <v>2</v>
      </c>
      <c r="G1765" s="1">
        <v>1</v>
      </c>
    </row>
    <row r="1766" spans="1:7" x14ac:dyDescent="0.25">
      <c r="A1766">
        <v>2</v>
      </c>
      <c r="B1766">
        <v>6.2709521219999997</v>
      </c>
      <c r="C1766">
        <v>0.21546065</v>
      </c>
      <c r="D1766" t="s">
        <v>7</v>
      </c>
      <c r="E1766">
        <v>1.860850804</v>
      </c>
      <c r="F1766">
        <v>2</v>
      </c>
      <c r="G1766" s="1">
        <v>1</v>
      </c>
    </row>
    <row r="1767" spans="1:7" x14ac:dyDescent="0.25">
      <c r="A1767">
        <v>5</v>
      </c>
      <c r="B1767">
        <v>1.759854185</v>
      </c>
      <c r="C1767">
        <v>0.47556019399999999</v>
      </c>
      <c r="D1767" t="s">
        <v>7</v>
      </c>
      <c r="E1767">
        <v>1.424209244</v>
      </c>
      <c r="F1767">
        <v>1</v>
      </c>
      <c r="G1767" s="1">
        <v>1</v>
      </c>
    </row>
    <row r="1768" spans="1:7" x14ac:dyDescent="0.25">
      <c r="A1768">
        <v>2</v>
      </c>
      <c r="B1768">
        <v>1.006034834</v>
      </c>
      <c r="C1768">
        <v>0.46955369800000002</v>
      </c>
      <c r="D1768" t="s">
        <v>8</v>
      </c>
      <c r="E1768">
        <v>2.1318309449999999</v>
      </c>
      <c r="F1768">
        <v>4</v>
      </c>
      <c r="G1768" s="1">
        <v>1</v>
      </c>
    </row>
    <row r="1769" spans="1:7" x14ac:dyDescent="0.25">
      <c r="A1769">
        <v>4</v>
      </c>
      <c r="B1769">
        <v>6.7905409509999997</v>
      </c>
      <c r="C1769">
        <v>0.20561771600000001</v>
      </c>
      <c r="D1769" t="s">
        <v>8</v>
      </c>
      <c r="E1769">
        <v>4.8293369540000004</v>
      </c>
      <c r="F1769">
        <v>0</v>
      </c>
      <c r="G1769" s="1">
        <v>1</v>
      </c>
    </row>
    <row r="1770" spans="1:7" x14ac:dyDescent="0.25">
      <c r="A1770">
        <v>3</v>
      </c>
      <c r="B1770">
        <v>5.9320476219999998</v>
      </c>
      <c r="C1770">
        <v>4.0761793999999997E-2</v>
      </c>
      <c r="D1770" t="s">
        <v>10</v>
      </c>
      <c r="E1770">
        <v>0.49639583599999998</v>
      </c>
      <c r="F1770">
        <v>1</v>
      </c>
      <c r="G1770" s="1">
        <v>1</v>
      </c>
    </row>
    <row r="1771" spans="1:7" x14ac:dyDescent="0.25">
      <c r="A1771">
        <v>3</v>
      </c>
      <c r="B1771">
        <v>0.53752335200000001</v>
      </c>
      <c r="C1771">
        <v>0.332495241</v>
      </c>
      <c r="D1771" t="s">
        <v>7</v>
      </c>
      <c r="E1771">
        <v>4.3522413990000004</v>
      </c>
      <c r="F1771">
        <v>4</v>
      </c>
      <c r="G1771" s="1">
        <v>1</v>
      </c>
    </row>
    <row r="1772" spans="1:7" x14ac:dyDescent="0.25">
      <c r="A1772">
        <v>1</v>
      </c>
      <c r="B1772">
        <v>7.8911861999999999E-2</v>
      </c>
      <c r="C1772">
        <v>0.15526451599999999</v>
      </c>
      <c r="D1772" t="s">
        <v>9</v>
      </c>
      <c r="E1772">
        <v>3.0746099980000001</v>
      </c>
      <c r="F1772">
        <v>2</v>
      </c>
      <c r="G1772" s="1">
        <v>1</v>
      </c>
    </row>
    <row r="1773" spans="1:7" x14ac:dyDescent="0.25">
      <c r="A1773">
        <v>7</v>
      </c>
      <c r="B1773">
        <v>0.28288442200000002</v>
      </c>
      <c r="C1773">
        <v>0.44057985999999999</v>
      </c>
      <c r="D1773" t="s">
        <v>7</v>
      </c>
      <c r="E1773">
        <v>1.8820089360000001</v>
      </c>
      <c r="F1773">
        <v>2</v>
      </c>
      <c r="G1773" s="1">
        <v>1</v>
      </c>
    </row>
    <row r="1774" spans="1:7" x14ac:dyDescent="0.25">
      <c r="A1774">
        <v>4</v>
      </c>
      <c r="B1774">
        <v>1.012917826</v>
      </c>
      <c r="C1774">
        <v>0.31759685100000001</v>
      </c>
      <c r="D1774" t="s">
        <v>11</v>
      </c>
      <c r="E1774">
        <v>3.1013144370000001</v>
      </c>
      <c r="F1774">
        <v>2</v>
      </c>
      <c r="G1774" s="1">
        <v>1</v>
      </c>
    </row>
    <row r="1775" spans="1:7" x14ac:dyDescent="0.25">
      <c r="A1775">
        <v>9</v>
      </c>
      <c r="B1775">
        <v>10.754618150000001</v>
      </c>
      <c r="C1775">
        <v>0.54437523799999998</v>
      </c>
      <c r="D1775" t="s">
        <v>7</v>
      </c>
      <c r="E1775">
        <v>2.80833478</v>
      </c>
      <c r="F1775">
        <v>4</v>
      </c>
      <c r="G1775" s="1">
        <v>1</v>
      </c>
    </row>
    <row r="1776" spans="1:7" x14ac:dyDescent="0.25">
      <c r="A1776">
        <v>4</v>
      </c>
      <c r="B1776">
        <v>2.4528415400000001</v>
      </c>
      <c r="C1776">
        <v>0.36208730700000002</v>
      </c>
      <c r="D1776" t="s">
        <v>7</v>
      </c>
      <c r="E1776">
        <v>2.6216966890000002</v>
      </c>
      <c r="F1776">
        <v>3</v>
      </c>
      <c r="G1776" s="1">
        <v>1</v>
      </c>
    </row>
    <row r="1777" spans="1:7" x14ac:dyDescent="0.25">
      <c r="A1777">
        <v>6</v>
      </c>
      <c r="B1777">
        <v>1.4016787829999999</v>
      </c>
      <c r="C1777">
        <v>0.27725482400000001</v>
      </c>
      <c r="D1777" t="s">
        <v>7</v>
      </c>
      <c r="E1777">
        <v>2.9985050439999998</v>
      </c>
      <c r="F1777">
        <v>4</v>
      </c>
      <c r="G1777" s="1">
        <v>1</v>
      </c>
    </row>
    <row r="1778" spans="1:7" x14ac:dyDescent="0.25">
      <c r="A1778">
        <v>3</v>
      </c>
      <c r="B1778">
        <v>6.5870119110000003</v>
      </c>
      <c r="C1778">
        <v>0.109601325</v>
      </c>
      <c r="D1778" t="s">
        <v>11</v>
      </c>
      <c r="E1778">
        <v>2.8914139379999999</v>
      </c>
      <c r="F1778">
        <v>3</v>
      </c>
      <c r="G1778" s="1">
        <v>1</v>
      </c>
    </row>
    <row r="1779" spans="1:7" x14ac:dyDescent="0.25">
      <c r="A1779">
        <v>8</v>
      </c>
      <c r="B1779">
        <v>1.810667228</v>
      </c>
      <c r="C1779">
        <v>0.20074856499999999</v>
      </c>
      <c r="D1779" t="s">
        <v>9</v>
      </c>
      <c r="E1779">
        <v>1.623742306</v>
      </c>
      <c r="F1779">
        <v>1</v>
      </c>
      <c r="G1779" s="1">
        <v>0.80501889400000004</v>
      </c>
    </row>
    <row r="1780" spans="1:7" x14ac:dyDescent="0.25">
      <c r="A1780">
        <v>6</v>
      </c>
      <c r="B1780">
        <v>1.136054592</v>
      </c>
      <c r="C1780">
        <v>0.37502816300000003</v>
      </c>
      <c r="D1780" t="s">
        <v>11</v>
      </c>
      <c r="E1780">
        <v>2.2368795779999999</v>
      </c>
      <c r="F1780">
        <v>1</v>
      </c>
      <c r="G1780" s="1">
        <v>1</v>
      </c>
    </row>
    <row r="1781" spans="1:7" x14ac:dyDescent="0.25">
      <c r="A1781">
        <v>5</v>
      </c>
      <c r="B1781">
        <v>8.5018368019999997</v>
      </c>
      <c r="C1781">
        <v>0.366438088</v>
      </c>
      <c r="D1781" t="s">
        <v>8</v>
      </c>
      <c r="E1781">
        <v>4.199388635</v>
      </c>
      <c r="F1781">
        <v>4</v>
      </c>
      <c r="G1781" s="1">
        <v>1</v>
      </c>
    </row>
    <row r="1782" spans="1:7" x14ac:dyDescent="0.25">
      <c r="A1782">
        <v>3</v>
      </c>
      <c r="B1782">
        <v>5.681728755</v>
      </c>
      <c r="C1782">
        <v>0.22581546599999999</v>
      </c>
      <c r="D1782" t="s">
        <v>11</v>
      </c>
      <c r="E1782">
        <v>0.90441169300000002</v>
      </c>
      <c r="F1782">
        <v>1</v>
      </c>
      <c r="G1782" s="1">
        <v>1</v>
      </c>
    </row>
    <row r="1783" spans="1:7" x14ac:dyDescent="0.25">
      <c r="A1783">
        <v>11</v>
      </c>
      <c r="B1783">
        <v>5.5673271880000001</v>
      </c>
      <c r="C1783">
        <v>0.16747062300000001</v>
      </c>
      <c r="D1783" t="s">
        <v>9</v>
      </c>
      <c r="E1783">
        <v>3.4995868720000001</v>
      </c>
      <c r="F1783">
        <v>0</v>
      </c>
      <c r="G1783" s="1">
        <v>1</v>
      </c>
    </row>
    <row r="1784" spans="1:7" x14ac:dyDescent="0.25">
      <c r="A1784">
        <v>7</v>
      </c>
      <c r="B1784">
        <v>2.1540705999999998</v>
      </c>
      <c r="C1784">
        <v>0.56000743100000006</v>
      </c>
      <c r="D1784" t="s">
        <v>10</v>
      </c>
      <c r="E1784">
        <v>1.056499579</v>
      </c>
      <c r="F1784">
        <v>0</v>
      </c>
      <c r="G1784" s="1">
        <v>0.72430819300000004</v>
      </c>
    </row>
    <row r="1785" spans="1:7" x14ac:dyDescent="0.25">
      <c r="A1785">
        <v>6</v>
      </c>
      <c r="B1785">
        <v>4.6739310789999999</v>
      </c>
      <c r="C1785">
        <v>6.0893707999999998E-2</v>
      </c>
      <c r="D1785" t="s">
        <v>9</v>
      </c>
      <c r="E1785">
        <v>3.343325101</v>
      </c>
      <c r="F1785">
        <v>4</v>
      </c>
      <c r="G1785" s="1">
        <v>1</v>
      </c>
    </row>
    <row r="1786" spans="1:7" x14ac:dyDescent="0.25">
      <c r="A1786">
        <v>6</v>
      </c>
      <c r="B1786">
        <v>0.59298799000000002</v>
      </c>
      <c r="C1786">
        <v>9.1902640999999993E-2</v>
      </c>
      <c r="D1786" t="s">
        <v>7</v>
      </c>
      <c r="E1786">
        <v>0.85114856800000005</v>
      </c>
      <c r="F1786">
        <v>1</v>
      </c>
      <c r="G1786" s="1">
        <v>0.85094346300000001</v>
      </c>
    </row>
    <row r="1787" spans="1:7" x14ac:dyDescent="0.25">
      <c r="A1787">
        <v>6</v>
      </c>
      <c r="B1787">
        <v>2.5544806530000002</v>
      </c>
      <c r="C1787">
        <v>0.224223004</v>
      </c>
      <c r="D1787" t="s">
        <v>10</v>
      </c>
      <c r="E1787">
        <v>1.7518109829999999</v>
      </c>
      <c r="F1787">
        <v>1</v>
      </c>
      <c r="G1787" s="1">
        <v>1</v>
      </c>
    </row>
    <row r="1788" spans="1:7" x14ac:dyDescent="0.25">
      <c r="A1788">
        <v>6</v>
      </c>
      <c r="B1788">
        <v>12.37674842</v>
      </c>
      <c r="C1788">
        <v>0.678911814</v>
      </c>
      <c r="D1788" t="s">
        <v>7</v>
      </c>
      <c r="E1788">
        <v>3.7821219890000002</v>
      </c>
      <c r="F1788">
        <v>2</v>
      </c>
      <c r="G1788" s="1">
        <v>1</v>
      </c>
    </row>
    <row r="1789" spans="1:7" x14ac:dyDescent="0.25">
      <c r="A1789">
        <v>5</v>
      </c>
      <c r="B1789">
        <v>1.0315233690000001</v>
      </c>
      <c r="C1789">
        <v>0.406592919</v>
      </c>
      <c r="D1789" t="s">
        <v>9</v>
      </c>
      <c r="E1789">
        <v>2.7030154020000001</v>
      </c>
      <c r="F1789">
        <v>3</v>
      </c>
      <c r="G1789" s="1">
        <v>1</v>
      </c>
    </row>
    <row r="1790" spans="1:7" x14ac:dyDescent="0.25">
      <c r="A1790">
        <v>8</v>
      </c>
      <c r="B1790">
        <v>4.7447727320000004</v>
      </c>
      <c r="C1790">
        <v>0.38881170900000001</v>
      </c>
      <c r="D1790" t="s">
        <v>7</v>
      </c>
      <c r="E1790">
        <v>3.067598662</v>
      </c>
      <c r="F1790">
        <v>3</v>
      </c>
      <c r="G1790" s="1">
        <v>1</v>
      </c>
    </row>
    <row r="1791" spans="1:7" x14ac:dyDescent="0.25">
      <c r="A1791">
        <v>6</v>
      </c>
      <c r="B1791">
        <v>2.022849141</v>
      </c>
      <c r="C1791">
        <v>0.411940994</v>
      </c>
      <c r="D1791" t="s">
        <v>9</v>
      </c>
      <c r="E1791">
        <v>1.4559214949999999</v>
      </c>
      <c r="F1791">
        <v>2</v>
      </c>
      <c r="G1791" s="1">
        <v>1</v>
      </c>
    </row>
    <row r="1792" spans="1:7" x14ac:dyDescent="0.25">
      <c r="A1792">
        <v>8</v>
      </c>
      <c r="B1792">
        <v>0.121858805</v>
      </c>
      <c r="C1792">
        <v>0.72651281199999995</v>
      </c>
      <c r="D1792" t="s">
        <v>9</v>
      </c>
      <c r="E1792">
        <v>5.5769557409999999</v>
      </c>
      <c r="F1792">
        <v>3</v>
      </c>
      <c r="G1792" s="1">
        <v>1</v>
      </c>
    </row>
    <row r="1793" spans="1:7" x14ac:dyDescent="0.25">
      <c r="A1793">
        <v>13</v>
      </c>
      <c r="B1793">
        <v>4.3193309659999999</v>
      </c>
      <c r="C1793">
        <v>0.35065130700000002</v>
      </c>
      <c r="D1793" t="s">
        <v>7</v>
      </c>
      <c r="E1793">
        <v>2.7571958900000002</v>
      </c>
      <c r="F1793">
        <v>0</v>
      </c>
      <c r="G1793" s="1">
        <v>1</v>
      </c>
    </row>
    <row r="1794" spans="1:7" x14ac:dyDescent="0.25">
      <c r="A1794">
        <v>4</v>
      </c>
      <c r="B1794">
        <v>0.55382142000000001</v>
      </c>
      <c r="C1794">
        <v>9.3090334999999996E-2</v>
      </c>
      <c r="D1794" t="s">
        <v>9</v>
      </c>
      <c r="E1794">
        <v>2.4817332639999998</v>
      </c>
      <c r="F1794">
        <v>1</v>
      </c>
      <c r="G1794" s="1">
        <v>1</v>
      </c>
    </row>
    <row r="1795" spans="1:7" x14ac:dyDescent="0.25">
      <c r="A1795">
        <v>1</v>
      </c>
      <c r="B1795">
        <v>2.994728517</v>
      </c>
      <c r="C1795">
        <v>0.49394607600000001</v>
      </c>
      <c r="D1795" t="s">
        <v>8</v>
      </c>
      <c r="E1795">
        <v>3.1706110810000001</v>
      </c>
      <c r="F1795">
        <v>2</v>
      </c>
      <c r="G1795" s="1">
        <v>1</v>
      </c>
    </row>
    <row r="1796" spans="1:7" x14ac:dyDescent="0.25">
      <c r="A1796">
        <v>4</v>
      </c>
      <c r="B1796">
        <v>0.26867211699999999</v>
      </c>
      <c r="C1796">
        <v>8.8831163000000005E-2</v>
      </c>
      <c r="D1796" t="s">
        <v>7</v>
      </c>
      <c r="E1796">
        <v>0.43806821400000001</v>
      </c>
      <c r="F1796">
        <v>2</v>
      </c>
      <c r="G1796" s="1">
        <v>1</v>
      </c>
    </row>
    <row r="1797" spans="1:7" x14ac:dyDescent="0.25">
      <c r="A1797">
        <v>2</v>
      </c>
      <c r="B1797">
        <v>8.8048936680000001</v>
      </c>
      <c r="C1797">
        <v>7.0492628000000002E-2</v>
      </c>
      <c r="D1797" t="s">
        <v>7</v>
      </c>
      <c r="E1797">
        <v>2.7835322119999999</v>
      </c>
      <c r="F1797">
        <v>2</v>
      </c>
      <c r="G1797" s="1">
        <v>1</v>
      </c>
    </row>
    <row r="1798" spans="1:7" x14ac:dyDescent="0.25">
      <c r="A1798">
        <v>7</v>
      </c>
      <c r="B1798">
        <v>1.0347638139999999</v>
      </c>
      <c r="C1798">
        <v>0.35340655399999998</v>
      </c>
      <c r="D1798" t="s">
        <v>7</v>
      </c>
      <c r="E1798">
        <v>3.2495111849999998</v>
      </c>
      <c r="F1798">
        <v>3</v>
      </c>
      <c r="G1798" s="1">
        <v>1</v>
      </c>
    </row>
    <row r="1799" spans="1:7" x14ac:dyDescent="0.25">
      <c r="A1799">
        <v>4</v>
      </c>
      <c r="B1799">
        <v>0.77035188799999998</v>
      </c>
      <c r="C1799">
        <v>9.2592168000000002E-2</v>
      </c>
      <c r="D1799" t="s">
        <v>8</v>
      </c>
      <c r="E1799">
        <v>1.7010997750000001</v>
      </c>
      <c r="F1799">
        <v>4</v>
      </c>
      <c r="G1799" s="1">
        <v>1</v>
      </c>
    </row>
    <row r="1800" spans="1:7" x14ac:dyDescent="0.25">
      <c r="A1800">
        <v>5</v>
      </c>
      <c r="B1800">
        <v>0.41480976200000003</v>
      </c>
      <c r="C1800">
        <v>0.14771404399999999</v>
      </c>
      <c r="D1800" t="s">
        <v>11</v>
      </c>
      <c r="E1800">
        <v>6.0443765669999996</v>
      </c>
      <c r="F1800">
        <v>1</v>
      </c>
      <c r="G1800" s="1">
        <v>1</v>
      </c>
    </row>
    <row r="1801" spans="1:7" x14ac:dyDescent="0.25">
      <c r="A1801">
        <v>8</v>
      </c>
      <c r="B1801">
        <v>8.7564355519999992</v>
      </c>
      <c r="C1801">
        <v>0.59292858999999998</v>
      </c>
      <c r="D1801" t="s">
        <v>8</v>
      </c>
      <c r="E1801">
        <v>0.822736307</v>
      </c>
      <c r="F1801">
        <v>2</v>
      </c>
      <c r="G1801" s="1">
        <v>1</v>
      </c>
    </row>
    <row r="1802" spans="1:7" x14ac:dyDescent="0.25">
      <c r="A1802">
        <v>6</v>
      </c>
      <c r="B1802">
        <v>3.7333818810000001</v>
      </c>
      <c r="C1802">
        <v>0.40885742800000002</v>
      </c>
      <c r="D1802" t="s">
        <v>7</v>
      </c>
      <c r="E1802">
        <v>5.5692296219999999</v>
      </c>
      <c r="F1802">
        <v>1</v>
      </c>
      <c r="G1802" s="1">
        <v>1</v>
      </c>
    </row>
    <row r="1803" spans="1:7" x14ac:dyDescent="0.25">
      <c r="A1803">
        <v>5</v>
      </c>
      <c r="B1803">
        <v>4.0604465169999999</v>
      </c>
      <c r="C1803">
        <v>4.5547284E-2</v>
      </c>
      <c r="D1803" t="s">
        <v>7</v>
      </c>
      <c r="E1803">
        <v>7.4584776570000004</v>
      </c>
      <c r="F1803">
        <v>5</v>
      </c>
      <c r="G1803" s="1">
        <v>1</v>
      </c>
    </row>
    <row r="1804" spans="1:7" x14ac:dyDescent="0.25">
      <c r="A1804">
        <v>2</v>
      </c>
      <c r="B1804">
        <v>2.0758710360000001</v>
      </c>
      <c r="C1804">
        <v>0.14268061900000001</v>
      </c>
      <c r="D1804" t="s">
        <v>7</v>
      </c>
      <c r="E1804">
        <v>4.5220214529999998</v>
      </c>
      <c r="F1804">
        <v>1</v>
      </c>
      <c r="G1804" s="1">
        <v>0.942110169</v>
      </c>
    </row>
    <row r="1805" spans="1:7" x14ac:dyDescent="0.25">
      <c r="A1805">
        <v>6</v>
      </c>
      <c r="B1805">
        <v>1.9315159399999999</v>
      </c>
      <c r="C1805">
        <v>0.26678591200000001</v>
      </c>
      <c r="D1805" t="s">
        <v>7</v>
      </c>
      <c r="E1805">
        <v>1.8086771340000001</v>
      </c>
      <c r="F1805">
        <v>2</v>
      </c>
      <c r="G1805" s="1">
        <v>1</v>
      </c>
    </row>
    <row r="1806" spans="1:7" x14ac:dyDescent="0.25">
      <c r="A1806">
        <v>5</v>
      </c>
      <c r="B1806">
        <v>0.34967305500000001</v>
      </c>
      <c r="C1806">
        <v>0.14100554300000001</v>
      </c>
      <c r="D1806" t="s">
        <v>9</v>
      </c>
      <c r="E1806">
        <v>3.5812297960000001</v>
      </c>
      <c r="F1806">
        <v>0</v>
      </c>
      <c r="G1806" s="1">
        <v>0.95301884800000003</v>
      </c>
    </row>
    <row r="1807" spans="1:7" x14ac:dyDescent="0.25">
      <c r="A1807">
        <v>6</v>
      </c>
      <c r="B1807">
        <v>2.4618584129999999</v>
      </c>
      <c r="C1807">
        <v>0.34122796100000002</v>
      </c>
      <c r="D1807" t="s">
        <v>10</v>
      </c>
      <c r="E1807">
        <v>1.435362161</v>
      </c>
      <c r="F1807">
        <v>2</v>
      </c>
      <c r="G1807" s="1">
        <v>1</v>
      </c>
    </row>
    <row r="1808" spans="1:7" x14ac:dyDescent="0.25">
      <c r="A1808">
        <v>3</v>
      </c>
      <c r="B1808">
        <v>0.85073748299999996</v>
      </c>
      <c r="C1808">
        <v>0.28859885200000002</v>
      </c>
      <c r="D1808" t="s">
        <v>7</v>
      </c>
      <c r="E1808">
        <v>10.345028429999999</v>
      </c>
      <c r="F1808">
        <v>0</v>
      </c>
      <c r="G1808" s="1">
        <v>1</v>
      </c>
    </row>
    <row r="1809" spans="1:7" x14ac:dyDescent="0.25">
      <c r="A1809">
        <v>6</v>
      </c>
      <c r="B1809">
        <v>11.335799789999999</v>
      </c>
      <c r="C1809">
        <v>0.26952643900000001</v>
      </c>
      <c r="D1809" t="s">
        <v>10</v>
      </c>
      <c r="E1809">
        <v>2.6288355829999999</v>
      </c>
      <c r="F1809">
        <v>3</v>
      </c>
      <c r="G1809" s="1">
        <v>1</v>
      </c>
    </row>
    <row r="1810" spans="1:7" x14ac:dyDescent="0.25">
      <c r="A1810">
        <v>6</v>
      </c>
      <c r="B1810">
        <v>4.7774612789999997</v>
      </c>
      <c r="C1810">
        <v>0.34498865499999998</v>
      </c>
      <c r="D1810" t="s">
        <v>7</v>
      </c>
      <c r="E1810">
        <v>1.482999814</v>
      </c>
      <c r="F1810">
        <v>3</v>
      </c>
      <c r="G1810" s="1">
        <v>1</v>
      </c>
    </row>
    <row r="1811" spans="1:7" x14ac:dyDescent="0.25">
      <c r="A1811">
        <v>4</v>
      </c>
      <c r="B1811">
        <v>1.5981508</v>
      </c>
      <c r="C1811">
        <v>0.16451543299999999</v>
      </c>
      <c r="D1811" t="s">
        <v>10</v>
      </c>
      <c r="E1811">
        <v>0.24651720499999999</v>
      </c>
      <c r="F1811">
        <v>1</v>
      </c>
      <c r="G1811" s="1">
        <v>0.89899772499999997</v>
      </c>
    </row>
    <row r="1812" spans="1:7" x14ac:dyDescent="0.25">
      <c r="A1812">
        <v>7</v>
      </c>
      <c r="B1812">
        <v>0.49229438199999997</v>
      </c>
      <c r="C1812">
        <v>0.19406878999999999</v>
      </c>
      <c r="D1812" t="s">
        <v>7</v>
      </c>
      <c r="E1812">
        <v>3.041262154</v>
      </c>
      <c r="F1812">
        <v>4</v>
      </c>
      <c r="G1812" s="1">
        <v>1</v>
      </c>
    </row>
    <row r="1813" spans="1:7" x14ac:dyDescent="0.25">
      <c r="A1813">
        <v>4</v>
      </c>
      <c r="B1813">
        <v>4.6159835749999996</v>
      </c>
      <c r="C1813">
        <v>0.33211230000000003</v>
      </c>
      <c r="D1813" t="s">
        <v>10</v>
      </c>
      <c r="E1813">
        <v>6.575329462</v>
      </c>
      <c r="F1813">
        <v>3</v>
      </c>
      <c r="G1813" s="1">
        <v>1</v>
      </c>
    </row>
    <row r="1814" spans="1:7" x14ac:dyDescent="0.25">
      <c r="A1814">
        <v>0</v>
      </c>
      <c r="B1814">
        <v>0.39050977599999998</v>
      </c>
      <c r="C1814">
        <v>0.73440179900000002</v>
      </c>
      <c r="D1814" t="s">
        <v>7</v>
      </c>
      <c r="E1814">
        <v>4.4033890390000003</v>
      </c>
      <c r="F1814">
        <v>1</v>
      </c>
      <c r="G1814" s="1">
        <v>0.85362969799999999</v>
      </c>
    </row>
    <row r="1815" spans="1:7" x14ac:dyDescent="0.25">
      <c r="A1815">
        <v>9</v>
      </c>
      <c r="B1815">
        <v>0.62969652899999995</v>
      </c>
      <c r="C1815">
        <v>0.47021405700000002</v>
      </c>
      <c r="D1815" t="s">
        <v>10</v>
      </c>
      <c r="E1815">
        <v>6.029770955</v>
      </c>
      <c r="F1815">
        <v>1</v>
      </c>
      <c r="G1815" s="1">
        <v>1</v>
      </c>
    </row>
    <row r="1816" spans="1:7" x14ac:dyDescent="0.25">
      <c r="A1816">
        <v>1</v>
      </c>
      <c r="B1816">
        <v>0.712946682</v>
      </c>
      <c r="C1816">
        <v>0.32693150199999998</v>
      </c>
      <c r="D1816" t="s">
        <v>7</v>
      </c>
      <c r="E1816">
        <v>11.308615980000001</v>
      </c>
      <c r="F1816">
        <v>2</v>
      </c>
      <c r="G1816" s="1">
        <v>1</v>
      </c>
    </row>
    <row r="1817" spans="1:7" x14ac:dyDescent="0.25">
      <c r="A1817">
        <v>6</v>
      </c>
      <c r="B1817">
        <v>2.4418160200000001</v>
      </c>
      <c r="C1817">
        <v>0.174192821</v>
      </c>
      <c r="D1817" t="s">
        <v>7</v>
      </c>
      <c r="E1817">
        <v>3.1360478079999998</v>
      </c>
      <c r="F1817">
        <v>3</v>
      </c>
      <c r="G1817" s="1">
        <v>1</v>
      </c>
    </row>
    <row r="1818" spans="1:7" x14ac:dyDescent="0.25">
      <c r="A1818">
        <v>4</v>
      </c>
      <c r="B1818">
        <v>4.6401873890000003</v>
      </c>
      <c r="C1818">
        <v>0.412133945</v>
      </c>
      <c r="D1818" t="s">
        <v>9</v>
      </c>
      <c r="E1818">
        <v>2.6553216609999999</v>
      </c>
      <c r="F1818">
        <v>4</v>
      </c>
      <c r="G1818" s="1">
        <v>0.81816828500000005</v>
      </c>
    </row>
    <row r="1819" spans="1:7" x14ac:dyDescent="0.25">
      <c r="A1819">
        <v>5</v>
      </c>
      <c r="B1819">
        <v>1.1320102910000001</v>
      </c>
      <c r="C1819">
        <v>0.14781555399999999</v>
      </c>
      <c r="D1819" t="s">
        <v>7</v>
      </c>
      <c r="E1819">
        <v>12.63093005</v>
      </c>
      <c r="F1819">
        <v>4</v>
      </c>
      <c r="G1819" s="1">
        <v>1</v>
      </c>
    </row>
    <row r="1820" spans="1:7" x14ac:dyDescent="0.25">
      <c r="A1820">
        <v>6</v>
      </c>
      <c r="B1820">
        <v>0.26541125999999998</v>
      </c>
      <c r="C1820">
        <v>9.4117742000000004E-2</v>
      </c>
      <c r="D1820" t="s">
        <v>11</v>
      </c>
      <c r="E1820">
        <v>3.6182834609999999</v>
      </c>
      <c r="F1820">
        <v>6</v>
      </c>
      <c r="G1820" s="1">
        <v>1</v>
      </c>
    </row>
    <row r="1821" spans="1:7" x14ac:dyDescent="0.25">
      <c r="A1821">
        <v>8</v>
      </c>
      <c r="B1821">
        <v>1.8738786569999999</v>
      </c>
      <c r="C1821">
        <v>7.0278997999999995E-2</v>
      </c>
      <c r="D1821" t="s">
        <v>10</v>
      </c>
      <c r="E1821">
        <v>0.96227008000000003</v>
      </c>
      <c r="F1821">
        <v>3</v>
      </c>
      <c r="G1821" s="1">
        <v>1</v>
      </c>
    </row>
    <row r="1822" spans="1:7" x14ac:dyDescent="0.25">
      <c r="A1822">
        <v>4</v>
      </c>
      <c r="B1822">
        <v>4.1362912559999998</v>
      </c>
      <c r="C1822">
        <v>0.31475171699999999</v>
      </c>
      <c r="D1822" t="s">
        <v>11</v>
      </c>
      <c r="E1822">
        <v>1.8052086439999999</v>
      </c>
      <c r="F1822">
        <v>1</v>
      </c>
      <c r="G1822" s="1">
        <v>1</v>
      </c>
    </row>
    <row r="1823" spans="1:7" x14ac:dyDescent="0.25">
      <c r="A1823">
        <v>5</v>
      </c>
      <c r="B1823">
        <v>0.75179030899999999</v>
      </c>
      <c r="C1823">
        <v>0.64410861699999999</v>
      </c>
      <c r="D1823" t="s">
        <v>11</v>
      </c>
      <c r="E1823">
        <v>12.237511039999999</v>
      </c>
      <c r="F1823">
        <v>1</v>
      </c>
      <c r="G1823" s="1">
        <v>1</v>
      </c>
    </row>
    <row r="1824" spans="1:7" x14ac:dyDescent="0.25">
      <c r="A1824">
        <v>10</v>
      </c>
      <c r="B1824">
        <v>0.74509389199999998</v>
      </c>
      <c r="C1824">
        <v>0.25362607100000001</v>
      </c>
      <c r="D1824" t="s">
        <v>7</v>
      </c>
      <c r="E1824">
        <v>4.0733503239999997</v>
      </c>
      <c r="F1824">
        <v>3</v>
      </c>
      <c r="G1824" s="1">
        <v>1</v>
      </c>
    </row>
    <row r="1825" spans="1:7" x14ac:dyDescent="0.25">
      <c r="A1825">
        <v>5</v>
      </c>
      <c r="B1825">
        <v>8.8252683029999996</v>
      </c>
      <c r="C1825">
        <v>0.208725683</v>
      </c>
      <c r="D1825" t="s">
        <v>11</v>
      </c>
      <c r="E1825">
        <v>6.6460942779999996</v>
      </c>
      <c r="F1825">
        <v>2</v>
      </c>
      <c r="G1825" s="1">
        <v>1</v>
      </c>
    </row>
    <row r="1826" spans="1:7" x14ac:dyDescent="0.25">
      <c r="A1826">
        <v>7</v>
      </c>
      <c r="B1826">
        <v>9.2473841189999995</v>
      </c>
      <c r="C1826">
        <v>0.33872086800000001</v>
      </c>
      <c r="D1826" t="s">
        <v>9</v>
      </c>
      <c r="E1826">
        <v>1.302481671</v>
      </c>
      <c r="F1826">
        <v>3</v>
      </c>
      <c r="G1826" s="1">
        <v>1</v>
      </c>
    </row>
    <row r="1827" spans="1:7" x14ac:dyDescent="0.25">
      <c r="A1827">
        <v>6</v>
      </c>
      <c r="B1827">
        <v>13.95858846</v>
      </c>
      <c r="C1827">
        <v>0.159577303</v>
      </c>
      <c r="D1827" t="s">
        <v>8</v>
      </c>
      <c r="E1827">
        <v>6.6240832080000001</v>
      </c>
      <c r="F1827">
        <v>1</v>
      </c>
      <c r="G1827" s="1">
        <v>1</v>
      </c>
    </row>
    <row r="1828" spans="1:7" x14ac:dyDescent="0.25">
      <c r="A1828">
        <v>4</v>
      </c>
      <c r="B1828">
        <v>4.9454657050000002</v>
      </c>
      <c r="C1828">
        <v>7.1831829E-2</v>
      </c>
      <c r="D1828" t="s">
        <v>7</v>
      </c>
      <c r="E1828">
        <v>2.4711684279999999</v>
      </c>
      <c r="F1828">
        <v>3</v>
      </c>
      <c r="G1828" s="1">
        <v>1</v>
      </c>
    </row>
    <row r="1829" spans="1:7" x14ac:dyDescent="0.25">
      <c r="A1829">
        <v>3</v>
      </c>
      <c r="B1829">
        <v>0.62544532200000003</v>
      </c>
      <c r="C1829">
        <v>7.1639425000000007E-2</v>
      </c>
      <c r="D1829" t="s">
        <v>11</v>
      </c>
      <c r="E1829">
        <v>6.8123150739999998</v>
      </c>
      <c r="F1829">
        <v>1</v>
      </c>
      <c r="G1829" s="1">
        <v>1</v>
      </c>
    </row>
    <row r="1830" spans="1:7" x14ac:dyDescent="0.25">
      <c r="A1830">
        <v>5</v>
      </c>
      <c r="B1830">
        <v>0.71470121600000003</v>
      </c>
      <c r="C1830">
        <v>0.262511365</v>
      </c>
      <c r="D1830" t="s">
        <v>7</v>
      </c>
      <c r="E1830">
        <v>9.7562470890000004</v>
      </c>
      <c r="F1830">
        <v>1</v>
      </c>
      <c r="G1830" s="1">
        <v>1</v>
      </c>
    </row>
    <row r="1831" spans="1:7" x14ac:dyDescent="0.25">
      <c r="A1831">
        <v>4</v>
      </c>
      <c r="B1831">
        <v>1.247570332</v>
      </c>
      <c r="C1831">
        <v>0.63438514400000001</v>
      </c>
      <c r="D1831" t="s">
        <v>7</v>
      </c>
      <c r="E1831">
        <v>1.745551726</v>
      </c>
      <c r="F1831">
        <v>4</v>
      </c>
      <c r="G1831" s="1">
        <v>0.64083206699999995</v>
      </c>
    </row>
    <row r="1832" spans="1:7" x14ac:dyDescent="0.25">
      <c r="A1832">
        <v>4</v>
      </c>
      <c r="B1832">
        <v>1.1487599020000001</v>
      </c>
      <c r="C1832">
        <v>0.27566143900000001</v>
      </c>
      <c r="D1832" t="s">
        <v>7</v>
      </c>
      <c r="E1832">
        <v>5.3409068340000001</v>
      </c>
      <c r="F1832">
        <v>2</v>
      </c>
      <c r="G1832" s="1">
        <v>1</v>
      </c>
    </row>
    <row r="1833" spans="1:7" x14ac:dyDescent="0.25">
      <c r="A1833">
        <v>5</v>
      </c>
      <c r="B1833">
        <v>9.4068973630000006</v>
      </c>
      <c r="C1833">
        <v>0.179034055</v>
      </c>
      <c r="D1833" t="s">
        <v>7</v>
      </c>
      <c r="E1833">
        <v>3.7949851680000002</v>
      </c>
      <c r="F1833">
        <v>0</v>
      </c>
      <c r="G1833" s="1">
        <v>1</v>
      </c>
    </row>
    <row r="1834" spans="1:7" x14ac:dyDescent="0.25">
      <c r="A1834">
        <v>2</v>
      </c>
      <c r="B1834">
        <v>4.6687435099999997</v>
      </c>
      <c r="C1834">
        <v>0.38166011</v>
      </c>
      <c r="D1834" t="s">
        <v>7</v>
      </c>
      <c r="E1834">
        <v>2.2176168939999998</v>
      </c>
      <c r="F1834">
        <v>0</v>
      </c>
      <c r="G1834" s="1">
        <v>1</v>
      </c>
    </row>
    <row r="1835" spans="1:7" x14ac:dyDescent="0.25">
      <c r="A1835">
        <v>7</v>
      </c>
      <c r="B1835">
        <v>3.8621588080000002</v>
      </c>
      <c r="C1835">
        <v>0.10840298199999999</v>
      </c>
      <c r="D1835" t="s">
        <v>7</v>
      </c>
      <c r="E1835">
        <v>1.891189556</v>
      </c>
      <c r="F1835">
        <v>3</v>
      </c>
      <c r="G1835" s="1">
        <v>1</v>
      </c>
    </row>
    <row r="1836" spans="1:7" x14ac:dyDescent="0.25">
      <c r="A1836">
        <v>3</v>
      </c>
      <c r="B1836">
        <v>0.61724920400000005</v>
      </c>
      <c r="C1836">
        <v>0.47787709099999998</v>
      </c>
      <c r="D1836" t="s">
        <v>8</v>
      </c>
      <c r="E1836">
        <v>3.6179726630000002</v>
      </c>
      <c r="F1836">
        <v>0</v>
      </c>
      <c r="G1836" s="1">
        <v>1</v>
      </c>
    </row>
    <row r="1837" spans="1:7" x14ac:dyDescent="0.25">
      <c r="A1837">
        <v>5</v>
      </c>
      <c r="B1837">
        <v>7.2080636760000001</v>
      </c>
      <c r="C1837">
        <v>0.38321392500000001</v>
      </c>
      <c r="D1837" t="s">
        <v>7</v>
      </c>
      <c r="E1837">
        <v>1.537939022</v>
      </c>
      <c r="F1837">
        <v>1</v>
      </c>
      <c r="G1837" s="1">
        <v>1</v>
      </c>
    </row>
    <row r="1838" spans="1:7" x14ac:dyDescent="0.25">
      <c r="A1838">
        <v>6</v>
      </c>
      <c r="B1838">
        <v>5.2785224350000002</v>
      </c>
      <c r="C1838">
        <v>0.33769691600000001</v>
      </c>
      <c r="D1838" t="s">
        <v>8</v>
      </c>
      <c r="E1838">
        <v>2.9396064719999999</v>
      </c>
      <c r="F1838">
        <v>1</v>
      </c>
      <c r="G1838" s="1">
        <v>1</v>
      </c>
    </row>
    <row r="1839" spans="1:7" x14ac:dyDescent="0.25">
      <c r="A1839">
        <v>8</v>
      </c>
      <c r="B1839">
        <v>0.53609501500000001</v>
      </c>
      <c r="C1839">
        <v>0.40689125700000001</v>
      </c>
      <c r="D1839" t="s">
        <v>7</v>
      </c>
      <c r="E1839">
        <v>5.6248128990000001</v>
      </c>
      <c r="F1839">
        <v>4</v>
      </c>
      <c r="G1839" s="1">
        <v>1</v>
      </c>
    </row>
    <row r="1840" spans="1:7" x14ac:dyDescent="0.25">
      <c r="A1840">
        <v>5</v>
      </c>
      <c r="B1840">
        <v>6.1477924499999999</v>
      </c>
      <c r="C1840">
        <v>0.17377312</v>
      </c>
      <c r="D1840" t="s">
        <v>7</v>
      </c>
      <c r="E1840">
        <v>0.895331196</v>
      </c>
      <c r="F1840">
        <v>4</v>
      </c>
      <c r="G1840" s="1">
        <v>1</v>
      </c>
    </row>
    <row r="1841" spans="1:7" x14ac:dyDescent="0.25">
      <c r="A1841">
        <v>3</v>
      </c>
      <c r="B1841">
        <v>0.95338293299999999</v>
      </c>
      <c r="C1841">
        <v>0.229190537</v>
      </c>
      <c r="D1841" t="s">
        <v>9</v>
      </c>
      <c r="E1841">
        <v>1.3858620100000001</v>
      </c>
      <c r="F1841">
        <v>4</v>
      </c>
      <c r="G1841" s="1">
        <v>1</v>
      </c>
    </row>
    <row r="1842" spans="1:7" x14ac:dyDescent="0.25">
      <c r="A1842">
        <v>3</v>
      </c>
      <c r="B1842">
        <v>0.252982296</v>
      </c>
      <c r="C1842">
        <v>0.206818891</v>
      </c>
      <c r="D1842" t="s">
        <v>9</v>
      </c>
      <c r="E1842">
        <v>1.7484519279999999</v>
      </c>
      <c r="F1842">
        <v>1</v>
      </c>
      <c r="G1842" s="1">
        <v>0.85256083599999999</v>
      </c>
    </row>
    <row r="1843" spans="1:7" x14ac:dyDescent="0.25">
      <c r="A1843">
        <v>5</v>
      </c>
      <c r="B1843">
        <v>3.2085207269999998</v>
      </c>
      <c r="C1843">
        <v>0.52698816500000001</v>
      </c>
      <c r="D1843" t="s">
        <v>9</v>
      </c>
      <c r="E1843">
        <v>4.4769042780000001</v>
      </c>
      <c r="F1843">
        <v>2</v>
      </c>
      <c r="G1843" s="1">
        <v>1</v>
      </c>
    </row>
    <row r="1844" spans="1:7" x14ac:dyDescent="0.25">
      <c r="A1844">
        <v>7</v>
      </c>
      <c r="B1844">
        <v>3.1822562849999998</v>
      </c>
      <c r="C1844">
        <v>0.33055952100000002</v>
      </c>
      <c r="D1844" t="s">
        <v>9</v>
      </c>
      <c r="E1844">
        <v>6.1438513170000002</v>
      </c>
      <c r="F1844">
        <v>2</v>
      </c>
      <c r="G1844" s="1">
        <v>1</v>
      </c>
    </row>
    <row r="1845" spans="1:7" x14ac:dyDescent="0.25">
      <c r="A1845">
        <v>5</v>
      </c>
      <c r="B1845">
        <v>0.29923563199999997</v>
      </c>
      <c r="C1845">
        <v>0.164468159</v>
      </c>
      <c r="D1845" t="s">
        <v>7</v>
      </c>
      <c r="E1845">
        <v>3.5412067550000002</v>
      </c>
      <c r="F1845">
        <v>0</v>
      </c>
      <c r="G1845" s="1">
        <v>1</v>
      </c>
    </row>
    <row r="1846" spans="1:7" x14ac:dyDescent="0.25">
      <c r="A1846">
        <v>5</v>
      </c>
      <c r="B1846">
        <v>1.1519261649999999</v>
      </c>
      <c r="C1846">
        <v>4.7259599999999999E-2</v>
      </c>
      <c r="D1846" t="s">
        <v>11</v>
      </c>
      <c r="E1846">
        <v>5.3999147540000001</v>
      </c>
      <c r="F1846">
        <v>2</v>
      </c>
      <c r="G1846" s="1">
        <v>1</v>
      </c>
    </row>
    <row r="1847" spans="1:7" x14ac:dyDescent="0.25">
      <c r="A1847">
        <v>10</v>
      </c>
      <c r="B1847">
        <v>14.80705476</v>
      </c>
      <c r="C1847">
        <v>0.23136980700000001</v>
      </c>
      <c r="D1847" t="s">
        <v>9</v>
      </c>
      <c r="E1847">
        <v>4.2212554229999997</v>
      </c>
      <c r="F1847">
        <v>3</v>
      </c>
      <c r="G1847" s="1">
        <v>1</v>
      </c>
    </row>
    <row r="1848" spans="1:7" x14ac:dyDescent="0.25">
      <c r="A1848">
        <v>2</v>
      </c>
      <c r="B1848">
        <v>3.4035889949999998</v>
      </c>
      <c r="C1848">
        <v>0.362228204</v>
      </c>
      <c r="D1848" t="s">
        <v>7</v>
      </c>
      <c r="E1848">
        <v>10.418201229999999</v>
      </c>
      <c r="F1848">
        <v>1</v>
      </c>
      <c r="G1848" s="1">
        <v>1</v>
      </c>
    </row>
    <row r="1849" spans="1:7" x14ac:dyDescent="0.25">
      <c r="A1849">
        <v>6</v>
      </c>
      <c r="B1849">
        <v>3.9288352610000001</v>
      </c>
      <c r="C1849">
        <v>0.39649084800000001</v>
      </c>
      <c r="D1849" t="s">
        <v>8</v>
      </c>
      <c r="E1849">
        <v>1.208185335</v>
      </c>
      <c r="F1849">
        <v>3</v>
      </c>
      <c r="G1849" s="1">
        <v>1</v>
      </c>
    </row>
    <row r="1850" spans="1:7" x14ac:dyDescent="0.25">
      <c r="A1850">
        <v>7</v>
      </c>
      <c r="B1850">
        <v>0.71826580600000001</v>
      </c>
      <c r="C1850">
        <v>0.36754420199999999</v>
      </c>
      <c r="D1850" t="s">
        <v>11</v>
      </c>
      <c r="E1850">
        <v>1.1624613429999999</v>
      </c>
      <c r="F1850">
        <v>0</v>
      </c>
      <c r="G1850" s="1">
        <v>1</v>
      </c>
    </row>
    <row r="1851" spans="1:7" x14ac:dyDescent="0.25">
      <c r="A1851">
        <v>4</v>
      </c>
      <c r="B1851">
        <v>0.24617594600000001</v>
      </c>
      <c r="C1851">
        <v>0.32776765899999999</v>
      </c>
      <c r="D1851" t="s">
        <v>7</v>
      </c>
      <c r="E1851">
        <v>0.23590876999999999</v>
      </c>
      <c r="F1851">
        <v>1</v>
      </c>
      <c r="G1851" s="1">
        <v>0.55957004600000004</v>
      </c>
    </row>
    <row r="1852" spans="1:7" x14ac:dyDescent="0.25">
      <c r="A1852">
        <v>11</v>
      </c>
      <c r="B1852">
        <v>0.97263027199999996</v>
      </c>
      <c r="C1852">
        <v>0.29726297400000001</v>
      </c>
      <c r="D1852" t="s">
        <v>8</v>
      </c>
      <c r="E1852">
        <v>0.87751310299999996</v>
      </c>
      <c r="F1852">
        <v>2</v>
      </c>
      <c r="G1852" s="1">
        <v>1</v>
      </c>
    </row>
    <row r="1853" spans="1:7" x14ac:dyDescent="0.25">
      <c r="A1853">
        <v>5</v>
      </c>
      <c r="B1853">
        <v>0.85864299099999997</v>
      </c>
      <c r="C1853">
        <v>0.343531631</v>
      </c>
      <c r="D1853" t="s">
        <v>10</v>
      </c>
      <c r="E1853">
        <v>1.755400445</v>
      </c>
      <c r="F1853">
        <v>1</v>
      </c>
      <c r="G1853" s="1">
        <v>1</v>
      </c>
    </row>
    <row r="1854" spans="1:7" x14ac:dyDescent="0.25">
      <c r="A1854">
        <v>4</v>
      </c>
      <c r="B1854">
        <v>0.80185102799999997</v>
      </c>
      <c r="C1854">
        <v>0.25131705599999998</v>
      </c>
      <c r="D1854" t="s">
        <v>9</v>
      </c>
      <c r="E1854">
        <v>3.3928868680000002</v>
      </c>
      <c r="F1854">
        <v>3</v>
      </c>
      <c r="G1854" s="1">
        <v>1</v>
      </c>
    </row>
    <row r="1855" spans="1:7" x14ac:dyDescent="0.25">
      <c r="A1855">
        <v>1</v>
      </c>
      <c r="B1855">
        <v>0.64238167000000002</v>
      </c>
      <c r="C1855">
        <v>0.44653435200000002</v>
      </c>
      <c r="D1855" t="s">
        <v>7</v>
      </c>
      <c r="E1855">
        <v>3.4027446239999999</v>
      </c>
      <c r="F1855">
        <v>1</v>
      </c>
      <c r="G1855" s="1">
        <v>1</v>
      </c>
    </row>
    <row r="1856" spans="1:7" x14ac:dyDescent="0.25">
      <c r="A1856">
        <v>11</v>
      </c>
      <c r="B1856">
        <v>2.565274289</v>
      </c>
      <c r="C1856">
        <v>0.128721056</v>
      </c>
      <c r="D1856" t="s">
        <v>10</v>
      </c>
      <c r="E1856">
        <v>4.487820567</v>
      </c>
      <c r="F1856">
        <v>5</v>
      </c>
      <c r="G1856" s="1">
        <v>1</v>
      </c>
    </row>
    <row r="1857" spans="1:7" x14ac:dyDescent="0.25">
      <c r="A1857">
        <v>3</v>
      </c>
      <c r="B1857">
        <v>1.192952797</v>
      </c>
      <c r="C1857">
        <v>0.124341049</v>
      </c>
      <c r="D1857" t="s">
        <v>7</v>
      </c>
      <c r="E1857">
        <v>3.1435772649999998</v>
      </c>
      <c r="F1857">
        <v>1</v>
      </c>
      <c r="G1857" s="1">
        <v>0.75339910600000004</v>
      </c>
    </row>
    <row r="1858" spans="1:7" x14ac:dyDescent="0.25">
      <c r="A1858">
        <v>2</v>
      </c>
      <c r="B1858">
        <v>5.1501510530000001</v>
      </c>
      <c r="C1858">
        <v>0.167144348</v>
      </c>
      <c r="D1858" t="s">
        <v>7</v>
      </c>
      <c r="E1858">
        <v>3.3150344839999999</v>
      </c>
      <c r="F1858">
        <v>0</v>
      </c>
      <c r="G1858" s="1">
        <v>1</v>
      </c>
    </row>
    <row r="1859" spans="1:7" x14ac:dyDescent="0.25">
      <c r="A1859">
        <v>7</v>
      </c>
      <c r="B1859">
        <v>0.60982946199999999</v>
      </c>
      <c r="C1859">
        <v>0.29555705300000001</v>
      </c>
      <c r="D1859" t="s">
        <v>7</v>
      </c>
      <c r="E1859">
        <v>4.4847902050000004</v>
      </c>
      <c r="F1859">
        <v>0</v>
      </c>
      <c r="G1859" s="1">
        <v>1</v>
      </c>
    </row>
    <row r="1860" spans="1:7" x14ac:dyDescent="0.25">
      <c r="A1860">
        <v>5</v>
      </c>
      <c r="B1860">
        <v>1.874375133</v>
      </c>
      <c r="C1860">
        <v>0.159120602</v>
      </c>
      <c r="D1860" t="s">
        <v>11</v>
      </c>
      <c r="E1860">
        <v>9.4529279830000004</v>
      </c>
      <c r="F1860">
        <v>3</v>
      </c>
      <c r="G1860" s="1">
        <v>1</v>
      </c>
    </row>
    <row r="1861" spans="1:7" x14ac:dyDescent="0.25">
      <c r="A1861">
        <v>1</v>
      </c>
      <c r="B1861">
        <v>4.1255887999999998E-2</v>
      </c>
      <c r="C1861">
        <v>0.41689708199999997</v>
      </c>
      <c r="D1861" t="s">
        <v>10</v>
      </c>
      <c r="E1861">
        <v>7.5702802289999997</v>
      </c>
      <c r="F1861">
        <v>0</v>
      </c>
      <c r="G1861" s="1">
        <v>1</v>
      </c>
    </row>
    <row r="1862" spans="1:7" x14ac:dyDescent="0.25">
      <c r="A1862">
        <v>6</v>
      </c>
      <c r="B1862">
        <v>1.9715008430000001</v>
      </c>
      <c r="C1862">
        <v>6.0621878999999997E-2</v>
      </c>
      <c r="D1862" t="s">
        <v>11</v>
      </c>
      <c r="E1862">
        <v>1.0112905350000001</v>
      </c>
      <c r="F1862">
        <v>5</v>
      </c>
      <c r="G1862" s="1">
        <v>1</v>
      </c>
    </row>
    <row r="1863" spans="1:7" x14ac:dyDescent="0.25">
      <c r="A1863">
        <v>4</v>
      </c>
      <c r="B1863">
        <v>0.172373254</v>
      </c>
      <c r="C1863">
        <v>0.46550867099999998</v>
      </c>
      <c r="D1863" t="s">
        <v>10</v>
      </c>
      <c r="E1863">
        <v>11.6761961</v>
      </c>
      <c r="F1863">
        <v>0</v>
      </c>
      <c r="G1863" s="1">
        <v>1</v>
      </c>
    </row>
    <row r="1864" spans="1:7" x14ac:dyDescent="0.25">
      <c r="A1864">
        <v>9</v>
      </c>
      <c r="B1864">
        <v>11.412670500000001</v>
      </c>
      <c r="C1864">
        <v>0.35350241599999999</v>
      </c>
      <c r="D1864" t="s">
        <v>7</v>
      </c>
      <c r="E1864">
        <v>12.68274634</v>
      </c>
      <c r="F1864">
        <v>0</v>
      </c>
      <c r="G1864" s="1">
        <v>1</v>
      </c>
    </row>
    <row r="1865" spans="1:7" x14ac:dyDescent="0.25">
      <c r="A1865">
        <v>4</v>
      </c>
      <c r="B1865">
        <v>4.6904141739999998</v>
      </c>
      <c r="C1865">
        <v>0.53516750199999996</v>
      </c>
      <c r="D1865" t="s">
        <v>7</v>
      </c>
      <c r="E1865">
        <v>1.011122936</v>
      </c>
      <c r="F1865">
        <v>1</v>
      </c>
      <c r="G1865" s="1">
        <v>1</v>
      </c>
    </row>
    <row r="1866" spans="1:7" x14ac:dyDescent="0.25">
      <c r="A1866">
        <v>9</v>
      </c>
      <c r="B1866">
        <v>2.0206894759999998</v>
      </c>
      <c r="C1866">
        <v>0.40369597800000001</v>
      </c>
      <c r="D1866" t="s">
        <v>11</v>
      </c>
      <c r="E1866">
        <v>2.612284941</v>
      </c>
      <c r="F1866">
        <v>2</v>
      </c>
      <c r="G1866" s="1">
        <v>1</v>
      </c>
    </row>
    <row r="1867" spans="1:7" x14ac:dyDescent="0.25">
      <c r="A1867">
        <v>5</v>
      </c>
      <c r="B1867">
        <v>0.27170261400000001</v>
      </c>
      <c r="C1867">
        <v>0.17091177399999999</v>
      </c>
      <c r="D1867" t="s">
        <v>10</v>
      </c>
      <c r="E1867">
        <v>3.8754035070000001</v>
      </c>
      <c r="F1867">
        <v>4</v>
      </c>
      <c r="G1867" s="1">
        <v>1</v>
      </c>
    </row>
    <row r="1868" spans="1:7" x14ac:dyDescent="0.25">
      <c r="A1868">
        <v>2</v>
      </c>
      <c r="B1868">
        <v>2.6927414029999999</v>
      </c>
      <c r="C1868">
        <v>0.23556251</v>
      </c>
      <c r="D1868" t="s">
        <v>9</v>
      </c>
      <c r="E1868">
        <v>4.9864066569999999</v>
      </c>
      <c r="F1868">
        <v>1</v>
      </c>
      <c r="G1868" s="1">
        <v>1</v>
      </c>
    </row>
    <row r="1869" spans="1:7" x14ac:dyDescent="0.25">
      <c r="A1869">
        <v>8</v>
      </c>
      <c r="B1869">
        <v>4.265935614</v>
      </c>
      <c r="C1869">
        <v>0.21961190899999999</v>
      </c>
      <c r="D1869" t="s">
        <v>7</v>
      </c>
      <c r="E1869">
        <v>1.371588472</v>
      </c>
      <c r="F1869">
        <v>3</v>
      </c>
      <c r="G1869" s="1">
        <v>1</v>
      </c>
    </row>
    <row r="1870" spans="1:7" x14ac:dyDescent="0.25">
      <c r="A1870">
        <v>2</v>
      </c>
      <c r="B1870">
        <v>0.63482076300000001</v>
      </c>
      <c r="C1870">
        <v>0.43455289400000002</v>
      </c>
      <c r="D1870" t="s">
        <v>7</v>
      </c>
      <c r="E1870">
        <v>0.72740739499999996</v>
      </c>
      <c r="F1870">
        <v>3</v>
      </c>
      <c r="G1870" s="1">
        <v>1</v>
      </c>
    </row>
    <row r="1871" spans="1:7" x14ac:dyDescent="0.25">
      <c r="A1871">
        <v>7</v>
      </c>
      <c r="B1871">
        <v>2.5194362319999999</v>
      </c>
      <c r="C1871">
        <v>0.323688896</v>
      </c>
      <c r="D1871" t="s">
        <v>7</v>
      </c>
      <c r="E1871">
        <v>7.3217056429999996</v>
      </c>
      <c r="F1871">
        <v>1</v>
      </c>
      <c r="G1871" s="1">
        <v>1</v>
      </c>
    </row>
    <row r="1872" spans="1:7" x14ac:dyDescent="0.25">
      <c r="A1872">
        <v>9</v>
      </c>
      <c r="B1872">
        <v>5.049429333</v>
      </c>
      <c r="C1872">
        <v>3.6194851E-2</v>
      </c>
      <c r="D1872" t="s">
        <v>7</v>
      </c>
      <c r="E1872">
        <v>5.5241552660000002</v>
      </c>
      <c r="F1872">
        <v>0</v>
      </c>
      <c r="G1872" s="1">
        <v>1</v>
      </c>
    </row>
    <row r="1873" spans="1:7" x14ac:dyDescent="0.25">
      <c r="A1873">
        <v>3</v>
      </c>
      <c r="B1873">
        <v>4.3862594550000003</v>
      </c>
      <c r="C1873">
        <v>9.4319970000000003E-2</v>
      </c>
      <c r="D1873" t="s">
        <v>7</v>
      </c>
      <c r="E1873">
        <v>3.2273081970000002</v>
      </c>
      <c r="F1873">
        <v>1</v>
      </c>
      <c r="G1873" s="1">
        <v>1</v>
      </c>
    </row>
    <row r="1874" spans="1:7" x14ac:dyDescent="0.25">
      <c r="A1874">
        <v>3</v>
      </c>
      <c r="B1874">
        <v>4.8735330980000002</v>
      </c>
      <c r="C1874">
        <v>0.28715107499999998</v>
      </c>
      <c r="D1874" t="s">
        <v>10</v>
      </c>
      <c r="E1874">
        <v>2.6865786780000001</v>
      </c>
      <c r="F1874">
        <v>3</v>
      </c>
      <c r="G1874" s="1">
        <v>1</v>
      </c>
    </row>
    <row r="1875" spans="1:7" x14ac:dyDescent="0.25">
      <c r="A1875">
        <v>6</v>
      </c>
      <c r="B1875">
        <v>6.3439237349999997</v>
      </c>
      <c r="C1875">
        <v>0.447904776</v>
      </c>
      <c r="D1875" t="s">
        <v>9</v>
      </c>
      <c r="E1875">
        <v>6.0552197310000002</v>
      </c>
      <c r="F1875">
        <v>0</v>
      </c>
      <c r="G1875" s="1">
        <v>1</v>
      </c>
    </row>
    <row r="1876" spans="1:7" x14ac:dyDescent="0.25">
      <c r="A1876">
        <v>7</v>
      </c>
      <c r="B1876">
        <v>8.3265198290000004</v>
      </c>
      <c r="C1876">
        <v>0.46651001800000003</v>
      </c>
      <c r="D1876" t="s">
        <v>11</v>
      </c>
      <c r="E1876">
        <v>1.1580270340000001</v>
      </c>
      <c r="F1876">
        <v>0</v>
      </c>
      <c r="G1876" s="1">
        <v>1</v>
      </c>
    </row>
    <row r="1877" spans="1:7" x14ac:dyDescent="0.25">
      <c r="A1877">
        <v>2</v>
      </c>
      <c r="B1877">
        <v>1.5602104450000001</v>
      </c>
      <c r="C1877">
        <v>0.33647487300000001</v>
      </c>
      <c r="D1877" t="s">
        <v>7</v>
      </c>
      <c r="E1877">
        <v>4.2995468240000001</v>
      </c>
      <c r="F1877">
        <v>1</v>
      </c>
      <c r="G1877" s="1">
        <v>1</v>
      </c>
    </row>
    <row r="1878" spans="1:7" x14ac:dyDescent="0.25">
      <c r="A1878">
        <v>9</v>
      </c>
      <c r="B1878">
        <v>2.5233348219999998</v>
      </c>
      <c r="C1878">
        <v>0.43198393400000001</v>
      </c>
      <c r="D1878" t="s">
        <v>7</v>
      </c>
      <c r="E1878">
        <v>5.6055375700000001</v>
      </c>
      <c r="F1878">
        <v>3</v>
      </c>
      <c r="G1878" s="1">
        <v>1</v>
      </c>
    </row>
    <row r="1879" spans="1:7" x14ac:dyDescent="0.25">
      <c r="A1879">
        <v>5</v>
      </c>
      <c r="B1879">
        <v>4.6913798719999997</v>
      </c>
      <c r="C1879">
        <v>0.56902537600000003</v>
      </c>
      <c r="D1879" t="s">
        <v>9</v>
      </c>
      <c r="E1879">
        <v>3.1260745820000002</v>
      </c>
      <c r="F1879">
        <v>2</v>
      </c>
      <c r="G1879" s="1">
        <v>1</v>
      </c>
    </row>
    <row r="1880" spans="1:7" x14ac:dyDescent="0.25">
      <c r="A1880">
        <v>5</v>
      </c>
      <c r="B1880">
        <v>3.5834520360000002</v>
      </c>
      <c r="C1880">
        <v>0.428913247</v>
      </c>
      <c r="D1880" t="s">
        <v>8</v>
      </c>
      <c r="E1880">
        <v>1.3598957469999999</v>
      </c>
      <c r="F1880">
        <v>1</v>
      </c>
      <c r="G1880" s="1">
        <v>0.94145444300000003</v>
      </c>
    </row>
    <row r="1881" spans="1:7" x14ac:dyDescent="0.25">
      <c r="A1881">
        <v>3</v>
      </c>
      <c r="B1881">
        <v>16.22454956</v>
      </c>
      <c r="C1881">
        <v>0.44472872200000002</v>
      </c>
      <c r="D1881" t="s">
        <v>9</v>
      </c>
      <c r="E1881">
        <v>1.4647821219999999</v>
      </c>
      <c r="F1881">
        <v>0</v>
      </c>
      <c r="G1881" s="1">
        <v>1</v>
      </c>
    </row>
    <row r="1882" spans="1:7" x14ac:dyDescent="0.25">
      <c r="A1882">
        <v>6</v>
      </c>
      <c r="B1882">
        <v>4.1316156E-2</v>
      </c>
      <c r="C1882">
        <v>0.321779759</v>
      </c>
      <c r="D1882" t="s">
        <v>8</v>
      </c>
      <c r="E1882">
        <v>2.3421982479999999</v>
      </c>
      <c r="F1882">
        <v>0</v>
      </c>
      <c r="G1882" s="1">
        <v>0.84444641899999995</v>
      </c>
    </row>
    <row r="1883" spans="1:7" x14ac:dyDescent="0.25">
      <c r="A1883">
        <v>6</v>
      </c>
      <c r="B1883">
        <v>1.316134557</v>
      </c>
      <c r="C1883">
        <v>5.8377518000000003E-2</v>
      </c>
      <c r="D1883" t="s">
        <v>8</v>
      </c>
      <c r="E1883">
        <v>3.1438483549999998</v>
      </c>
      <c r="F1883">
        <v>2</v>
      </c>
      <c r="G1883" s="1">
        <v>1</v>
      </c>
    </row>
    <row r="1884" spans="1:7" x14ac:dyDescent="0.25">
      <c r="A1884">
        <v>4</v>
      </c>
      <c r="B1884">
        <v>0.98979828700000005</v>
      </c>
      <c r="C1884">
        <v>0.34446782500000001</v>
      </c>
      <c r="D1884" t="s">
        <v>7</v>
      </c>
      <c r="E1884">
        <v>1.4571805929999999</v>
      </c>
      <c r="F1884">
        <v>2</v>
      </c>
      <c r="G1884" s="1">
        <v>0.95406521300000002</v>
      </c>
    </row>
    <row r="1885" spans="1:7" x14ac:dyDescent="0.25">
      <c r="A1885">
        <v>6</v>
      </c>
      <c r="B1885">
        <v>0.912718582</v>
      </c>
      <c r="C1885">
        <v>0.47359198800000002</v>
      </c>
      <c r="D1885" t="s">
        <v>7</v>
      </c>
      <c r="E1885">
        <v>5.971110243</v>
      </c>
      <c r="F1885">
        <v>1</v>
      </c>
      <c r="G1885" s="1">
        <v>1</v>
      </c>
    </row>
    <row r="1886" spans="1:7" x14ac:dyDescent="0.25">
      <c r="A1886">
        <v>8</v>
      </c>
      <c r="B1886">
        <v>0.75512982299999998</v>
      </c>
      <c r="C1886">
        <v>8.0357169000000006E-2</v>
      </c>
      <c r="D1886" t="s">
        <v>11</v>
      </c>
      <c r="E1886">
        <v>3.9953070049999999</v>
      </c>
      <c r="F1886">
        <v>1</v>
      </c>
      <c r="G1886" s="1">
        <v>1</v>
      </c>
    </row>
    <row r="1887" spans="1:7" x14ac:dyDescent="0.25">
      <c r="A1887">
        <v>4</v>
      </c>
      <c r="B1887">
        <v>3.704573017</v>
      </c>
      <c r="C1887">
        <v>0.21818119</v>
      </c>
      <c r="D1887" t="s">
        <v>9</v>
      </c>
      <c r="E1887">
        <v>0.80631503800000004</v>
      </c>
      <c r="F1887">
        <v>0</v>
      </c>
      <c r="G1887" s="1">
        <v>0.86858561300000003</v>
      </c>
    </row>
    <row r="1888" spans="1:7" x14ac:dyDescent="0.25">
      <c r="A1888">
        <v>6</v>
      </c>
      <c r="B1888">
        <v>0.26570513299999998</v>
      </c>
      <c r="C1888">
        <v>6.0797552999999997E-2</v>
      </c>
      <c r="D1888" t="s">
        <v>7</v>
      </c>
      <c r="E1888">
        <v>4.1699527449999998</v>
      </c>
      <c r="F1888">
        <v>2</v>
      </c>
      <c r="G1888" s="1">
        <v>1</v>
      </c>
    </row>
    <row r="1889" spans="1:7" x14ac:dyDescent="0.25">
      <c r="A1889">
        <v>4</v>
      </c>
      <c r="B1889">
        <v>4.0598420839999996</v>
      </c>
      <c r="C1889">
        <v>0.29147486</v>
      </c>
      <c r="D1889" t="s">
        <v>9</v>
      </c>
      <c r="E1889">
        <v>6.7759018759999998</v>
      </c>
      <c r="F1889">
        <v>1</v>
      </c>
      <c r="G1889" s="1">
        <v>1</v>
      </c>
    </row>
    <row r="1890" spans="1:7" x14ac:dyDescent="0.25">
      <c r="A1890">
        <v>9</v>
      </c>
      <c r="B1890">
        <v>3.5468868059999998</v>
      </c>
      <c r="C1890">
        <v>0.39225021799999998</v>
      </c>
      <c r="D1890" t="s">
        <v>9</v>
      </c>
      <c r="E1890">
        <v>4.9960966950000003</v>
      </c>
      <c r="F1890">
        <v>0</v>
      </c>
      <c r="G1890" s="1">
        <v>1</v>
      </c>
    </row>
    <row r="1891" spans="1:7" x14ac:dyDescent="0.25">
      <c r="A1891">
        <v>5</v>
      </c>
      <c r="B1891">
        <v>0.86626447299999998</v>
      </c>
      <c r="C1891">
        <v>0.27607900499999999</v>
      </c>
      <c r="D1891" t="s">
        <v>10</v>
      </c>
      <c r="E1891">
        <v>9.4471774909999997</v>
      </c>
      <c r="F1891">
        <v>1</v>
      </c>
      <c r="G1891" s="1">
        <v>1</v>
      </c>
    </row>
    <row r="1892" spans="1:7" x14ac:dyDescent="0.25">
      <c r="A1892">
        <v>7</v>
      </c>
      <c r="B1892">
        <v>0.87440281799999997</v>
      </c>
      <c r="C1892">
        <v>0.24396758800000001</v>
      </c>
      <c r="D1892" t="s">
        <v>7</v>
      </c>
      <c r="E1892">
        <v>0.625946789</v>
      </c>
      <c r="F1892">
        <v>3</v>
      </c>
      <c r="G1892" s="1">
        <v>1</v>
      </c>
    </row>
    <row r="1893" spans="1:7" x14ac:dyDescent="0.25">
      <c r="A1893">
        <v>2</v>
      </c>
      <c r="B1893">
        <v>2.9735325189999999</v>
      </c>
      <c r="C1893">
        <v>5.8647006000000002E-2</v>
      </c>
      <c r="D1893" t="s">
        <v>7</v>
      </c>
      <c r="E1893">
        <v>1.9543416149999999</v>
      </c>
      <c r="F1893">
        <v>3</v>
      </c>
      <c r="G1893" s="1">
        <v>1</v>
      </c>
    </row>
    <row r="1894" spans="1:7" x14ac:dyDescent="0.25">
      <c r="A1894">
        <v>4</v>
      </c>
      <c r="B1894">
        <v>4.3086113829999997</v>
      </c>
      <c r="C1894">
        <v>0.186487879</v>
      </c>
      <c r="D1894" t="s">
        <v>9</v>
      </c>
      <c r="E1894">
        <v>4.5939073759999998</v>
      </c>
      <c r="F1894">
        <v>4</v>
      </c>
      <c r="G1894" s="1">
        <v>1</v>
      </c>
    </row>
    <row r="1895" spans="1:7" x14ac:dyDescent="0.25">
      <c r="A1895">
        <v>4</v>
      </c>
      <c r="B1895">
        <v>6.2741929089999999</v>
      </c>
      <c r="C1895">
        <v>0.503611963</v>
      </c>
      <c r="D1895" t="s">
        <v>11</v>
      </c>
      <c r="E1895">
        <v>2.2564381949999999</v>
      </c>
      <c r="F1895">
        <v>0</v>
      </c>
      <c r="G1895" s="1">
        <v>1</v>
      </c>
    </row>
    <row r="1896" spans="1:7" x14ac:dyDescent="0.25">
      <c r="A1896">
        <v>7</v>
      </c>
      <c r="B1896">
        <v>5.7344593469999996</v>
      </c>
      <c r="C1896">
        <v>0.46214365200000002</v>
      </c>
      <c r="D1896" t="s">
        <v>11</v>
      </c>
      <c r="E1896">
        <v>3.0762072709999999</v>
      </c>
      <c r="F1896">
        <v>1</v>
      </c>
      <c r="G1896" s="1">
        <v>1</v>
      </c>
    </row>
    <row r="1897" spans="1:7" x14ac:dyDescent="0.25">
      <c r="A1897">
        <v>3</v>
      </c>
      <c r="B1897">
        <v>10.04720931</v>
      </c>
      <c r="C1897">
        <v>0.30002327099999998</v>
      </c>
      <c r="D1897" t="s">
        <v>10</v>
      </c>
      <c r="E1897">
        <v>9.8204903990000005</v>
      </c>
      <c r="F1897">
        <v>2</v>
      </c>
      <c r="G1897" s="1">
        <v>1</v>
      </c>
    </row>
    <row r="1898" spans="1:7" x14ac:dyDescent="0.25">
      <c r="A1898">
        <v>4</v>
      </c>
      <c r="B1898">
        <v>2.6124101579999999</v>
      </c>
      <c r="C1898">
        <v>2.1873403E-2</v>
      </c>
      <c r="D1898" t="s">
        <v>8</v>
      </c>
      <c r="E1898">
        <v>7.5520434270000001</v>
      </c>
      <c r="F1898">
        <v>3</v>
      </c>
      <c r="G1898" s="1">
        <v>1</v>
      </c>
    </row>
    <row r="1899" spans="1:7" x14ac:dyDescent="0.25">
      <c r="A1899">
        <v>3</v>
      </c>
      <c r="B1899">
        <v>7.1793536319999998</v>
      </c>
      <c r="C1899">
        <v>0.55741884399999997</v>
      </c>
      <c r="D1899" t="s">
        <v>9</v>
      </c>
      <c r="E1899">
        <v>4.9392524160000004</v>
      </c>
      <c r="F1899">
        <v>4</v>
      </c>
      <c r="G1899" s="1">
        <v>1</v>
      </c>
    </row>
    <row r="1900" spans="1:7" x14ac:dyDescent="0.25">
      <c r="A1900">
        <v>3</v>
      </c>
      <c r="B1900">
        <v>4.9588103539999997</v>
      </c>
      <c r="C1900">
        <v>0.34960100300000002</v>
      </c>
      <c r="D1900" t="s">
        <v>7</v>
      </c>
      <c r="E1900">
        <v>3.5820945289999999</v>
      </c>
      <c r="F1900">
        <v>3</v>
      </c>
      <c r="G1900" s="1">
        <v>1</v>
      </c>
    </row>
    <row r="1901" spans="1:7" x14ac:dyDescent="0.25">
      <c r="A1901">
        <v>2</v>
      </c>
      <c r="B1901">
        <v>6.7519033369999999</v>
      </c>
      <c r="C1901">
        <v>0.181162359</v>
      </c>
      <c r="D1901" t="s">
        <v>9</v>
      </c>
      <c r="E1901">
        <v>5.0256772160000001</v>
      </c>
      <c r="F1901">
        <v>2</v>
      </c>
      <c r="G1901" s="1">
        <v>1</v>
      </c>
    </row>
    <row r="1902" spans="1:7" x14ac:dyDescent="0.25">
      <c r="A1902">
        <v>10</v>
      </c>
      <c r="B1902">
        <v>3.5084155999999998E-2</v>
      </c>
      <c r="C1902">
        <v>0.21119131699999999</v>
      </c>
      <c r="D1902" t="s">
        <v>11</v>
      </c>
      <c r="E1902">
        <v>5.6763902269999997</v>
      </c>
      <c r="F1902">
        <v>6</v>
      </c>
      <c r="G1902" s="1">
        <v>1</v>
      </c>
    </row>
    <row r="1903" spans="1:7" x14ac:dyDescent="0.25">
      <c r="A1903">
        <v>3</v>
      </c>
      <c r="B1903">
        <v>10.135636910000001</v>
      </c>
      <c r="C1903">
        <v>0.36262536000000001</v>
      </c>
      <c r="D1903" t="s">
        <v>8</v>
      </c>
      <c r="E1903">
        <v>2.2882764130000002</v>
      </c>
      <c r="F1903">
        <v>2</v>
      </c>
      <c r="G1903" s="1">
        <v>1</v>
      </c>
    </row>
    <row r="1904" spans="1:7" x14ac:dyDescent="0.25">
      <c r="A1904">
        <v>2</v>
      </c>
      <c r="B1904">
        <v>1.924683715</v>
      </c>
      <c r="C1904">
        <v>0.27492904000000001</v>
      </c>
      <c r="D1904" t="s">
        <v>10</v>
      </c>
      <c r="E1904">
        <v>6.2796812419999997</v>
      </c>
      <c r="F1904">
        <v>3</v>
      </c>
      <c r="G1904" s="1">
        <v>1</v>
      </c>
    </row>
    <row r="1905" spans="1:7" x14ac:dyDescent="0.25">
      <c r="A1905">
        <v>6</v>
      </c>
      <c r="B1905">
        <v>4.8011816429999996</v>
      </c>
      <c r="C1905">
        <v>0.30212708399999999</v>
      </c>
      <c r="D1905" t="s">
        <v>11</v>
      </c>
      <c r="E1905">
        <v>4.498281811</v>
      </c>
      <c r="F1905">
        <v>1</v>
      </c>
      <c r="G1905" s="1">
        <v>1</v>
      </c>
    </row>
    <row r="1906" spans="1:7" x14ac:dyDescent="0.25">
      <c r="A1906">
        <v>4</v>
      </c>
      <c r="B1906">
        <v>0.40816069199999999</v>
      </c>
      <c r="C1906">
        <v>4.9666786999999997E-2</v>
      </c>
      <c r="D1906" t="s">
        <v>9</v>
      </c>
      <c r="E1906">
        <v>4.4389410509999996</v>
      </c>
      <c r="F1906">
        <v>1</v>
      </c>
      <c r="G1906" s="1">
        <v>0.87076255499999999</v>
      </c>
    </row>
    <row r="1907" spans="1:7" x14ac:dyDescent="0.25">
      <c r="A1907">
        <v>6</v>
      </c>
      <c r="B1907">
        <v>1.5122506870000001</v>
      </c>
      <c r="C1907">
        <v>0.17041118599999999</v>
      </c>
      <c r="D1907" t="s">
        <v>7</v>
      </c>
      <c r="E1907">
        <v>3.2646066560000002</v>
      </c>
      <c r="F1907">
        <v>3</v>
      </c>
      <c r="G1907" s="1">
        <v>1</v>
      </c>
    </row>
    <row r="1908" spans="1:7" x14ac:dyDescent="0.25">
      <c r="A1908">
        <v>2</v>
      </c>
      <c r="B1908">
        <v>0.950140973</v>
      </c>
      <c r="C1908">
        <v>0.142868461</v>
      </c>
      <c r="D1908" t="s">
        <v>7</v>
      </c>
      <c r="E1908">
        <v>4.9605432309999999</v>
      </c>
      <c r="F1908">
        <v>1</v>
      </c>
      <c r="G1908" s="1">
        <v>1</v>
      </c>
    </row>
    <row r="1909" spans="1:7" x14ac:dyDescent="0.25">
      <c r="A1909">
        <v>4</v>
      </c>
      <c r="B1909">
        <v>1.0344880160000001</v>
      </c>
      <c r="C1909">
        <v>3.2640006999999999E-2</v>
      </c>
      <c r="D1909" t="s">
        <v>7</v>
      </c>
      <c r="E1909">
        <v>6.7868943709999998</v>
      </c>
      <c r="F1909">
        <v>2</v>
      </c>
      <c r="G1909" s="1">
        <v>1</v>
      </c>
    </row>
    <row r="1910" spans="1:7" x14ac:dyDescent="0.25">
      <c r="A1910">
        <v>9</v>
      </c>
      <c r="B1910">
        <v>0.39461940000000001</v>
      </c>
      <c r="C1910">
        <v>0.14212191099999999</v>
      </c>
      <c r="D1910" t="s">
        <v>7</v>
      </c>
      <c r="E1910">
        <v>1.4891969439999999</v>
      </c>
      <c r="F1910">
        <v>2</v>
      </c>
      <c r="G1910" s="1">
        <v>1</v>
      </c>
    </row>
    <row r="1911" spans="1:7" x14ac:dyDescent="0.25">
      <c r="A1911">
        <v>10</v>
      </c>
      <c r="B1911">
        <v>4.9160415070000001</v>
      </c>
      <c r="C1911">
        <v>0.19960893599999999</v>
      </c>
      <c r="D1911" t="s">
        <v>9</v>
      </c>
      <c r="E1911">
        <v>11.27044858</v>
      </c>
      <c r="F1911">
        <v>2</v>
      </c>
      <c r="G1911" s="1">
        <v>1</v>
      </c>
    </row>
    <row r="1912" spans="1:7" x14ac:dyDescent="0.25">
      <c r="A1912">
        <v>5</v>
      </c>
      <c r="B1912">
        <v>2.7855868999999998E-2</v>
      </c>
      <c r="C1912">
        <v>0.10221609600000001</v>
      </c>
      <c r="D1912" t="s">
        <v>7</v>
      </c>
      <c r="E1912">
        <v>7.1826164590000001</v>
      </c>
      <c r="F1912">
        <v>5</v>
      </c>
      <c r="G1912" s="1">
        <v>1</v>
      </c>
    </row>
    <row r="1913" spans="1:7" x14ac:dyDescent="0.25">
      <c r="A1913">
        <v>2</v>
      </c>
      <c r="B1913">
        <v>1.124104161</v>
      </c>
      <c r="C1913">
        <v>0.17262623399999999</v>
      </c>
      <c r="D1913" t="s">
        <v>11</v>
      </c>
      <c r="E1913">
        <v>1.295418118</v>
      </c>
      <c r="F1913">
        <v>1</v>
      </c>
      <c r="G1913" s="1">
        <v>0.80874140999999999</v>
      </c>
    </row>
    <row r="1914" spans="1:7" x14ac:dyDescent="0.25">
      <c r="A1914">
        <v>3</v>
      </c>
      <c r="B1914">
        <v>0.57497296399999998</v>
      </c>
      <c r="C1914">
        <v>0.45530087600000002</v>
      </c>
      <c r="D1914" t="s">
        <v>9</v>
      </c>
      <c r="E1914">
        <v>6.2294350490000001</v>
      </c>
      <c r="F1914">
        <v>0</v>
      </c>
      <c r="G1914" s="1">
        <v>1</v>
      </c>
    </row>
    <row r="1915" spans="1:7" x14ac:dyDescent="0.25">
      <c r="A1915">
        <v>7</v>
      </c>
      <c r="B1915">
        <v>2.6677704449999999</v>
      </c>
      <c r="C1915">
        <v>0.66287352200000005</v>
      </c>
      <c r="D1915" t="s">
        <v>9</v>
      </c>
      <c r="E1915">
        <v>2.8487365090000001</v>
      </c>
      <c r="F1915">
        <v>2</v>
      </c>
      <c r="G1915" s="1">
        <v>0</v>
      </c>
    </row>
    <row r="1916" spans="1:7" x14ac:dyDescent="0.25">
      <c r="A1916">
        <v>6</v>
      </c>
      <c r="B1916">
        <v>0.88010423199999999</v>
      </c>
      <c r="C1916">
        <v>5.3403315999999999E-2</v>
      </c>
      <c r="D1916" t="s">
        <v>9</v>
      </c>
      <c r="E1916">
        <v>1.1215064990000001</v>
      </c>
      <c r="F1916">
        <v>2</v>
      </c>
      <c r="G1916" s="1">
        <v>0</v>
      </c>
    </row>
    <row r="1917" spans="1:7" x14ac:dyDescent="0.25">
      <c r="A1917">
        <v>4</v>
      </c>
      <c r="B1917">
        <v>0.89925770400000005</v>
      </c>
      <c r="C1917">
        <v>0.26552219100000002</v>
      </c>
      <c r="D1917" t="s">
        <v>7</v>
      </c>
      <c r="E1917">
        <v>1.9890329849999999</v>
      </c>
      <c r="F1917">
        <v>1</v>
      </c>
      <c r="G1917" s="1">
        <v>0</v>
      </c>
    </row>
    <row r="1918" spans="1:7" x14ac:dyDescent="0.25">
      <c r="A1918">
        <v>2</v>
      </c>
      <c r="B1918">
        <v>2.0102739289999998</v>
      </c>
      <c r="C1918">
        <v>0.402731163</v>
      </c>
      <c r="D1918" t="s">
        <v>10</v>
      </c>
      <c r="E1918">
        <v>2.1099603490000001</v>
      </c>
      <c r="F1918">
        <v>6</v>
      </c>
      <c r="G1918" s="1">
        <v>0</v>
      </c>
    </row>
    <row r="1919" spans="1:7" x14ac:dyDescent="0.25">
      <c r="A1919">
        <v>7</v>
      </c>
      <c r="B1919">
        <v>3.1726042799999998</v>
      </c>
      <c r="C1919">
        <v>0.46197253900000002</v>
      </c>
      <c r="D1919" t="s">
        <v>7</v>
      </c>
      <c r="E1919">
        <v>5.2509220819999998</v>
      </c>
      <c r="F1919">
        <v>3</v>
      </c>
      <c r="G1919" s="1">
        <v>0</v>
      </c>
    </row>
    <row r="1920" spans="1:7" x14ac:dyDescent="0.25">
      <c r="A1920">
        <v>6</v>
      </c>
      <c r="B1920">
        <v>0.38795127200000001</v>
      </c>
      <c r="C1920">
        <v>0.45407197199999999</v>
      </c>
      <c r="D1920" t="s">
        <v>10</v>
      </c>
      <c r="E1920">
        <v>3.237192152</v>
      </c>
      <c r="F1920">
        <v>2</v>
      </c>
      <c r="G1920" s="1">
        <v>0</v>
      </c>
    </row>
    <row r="1921" spans="1:7" x14ac:dyDescent="0.25">
      <c r="A1921">
        <v>7</v>
      </c>
      <c r="B1921">
        <v>0.57897608199999995</v>
      </c>
      <c r="C1921">
        <v>0.53326296699999998</v>
      </c>
      <c r="D1921" t="s">
        <v>7</v>
      </c>
      <c r="E1921">
        <v>4.4639988300000004</v>
      </c>
      <c r="F1921">
        <v>3</v>
      </c>
      <c r="G1921" s="1">
        <v>0</v>
      </c>
    </row>
    <row r="1922" spans="1:7" x14ac:dyDescent="0.25">
      <c r="A1922">
        <v>7</v>
      </c>
      <c r="B1922">
        <v>0.85176642800000002</v>
      </c>
      <c r="C1922">
        <v>0.2636288</v>
      </c>
      <c r="D1922" t="s">
        <v>9</v>
      </c>
      <c r="E1922">
        <v>5.9713417050000004</v>
      </c>
      <c r="F1922">
        <v>1</v>
      </c>
      <c r="G1922" s="1">
        <v>0</v>
      </c>
    </row>
    <row r="1923" spans="1:7" x14ac:dyDescent="0.25">
      <c r="A1923">
        <v>3</v>
      </c>
      <c r="B1923">
        <v>10.92006378</v>
      </c>
      <c r="C1923">
        <v>0.55247493400000003</v>
      </c>
      <c r="D1923" t="s">
        <v>7</v>
      </c>
      <c r="E1923">
        <v>4.9387261530000002</v>
      </c>
      <c r="F1923">
        <v>2</v>
      </c>
      <c r="G1923" s="1">
        <v>0</v>
      </c>
    </row>
    <row r="1924" spans="1:7" x14ac:dyDescent="0.25">
      <c r="A1924">
        <v>3</v>
      </c>
      <c r="B1924">
        <v>1.518273049</v>
      </c>
      <c r="C1924">
        <v>0.100613972</v>
      </c>
      <c r="D1924" t="s">
        <v>7</v>
      </c>
      <c r="E1924">
        <v>6.0477580169999996</v>
      </c>
      <c r="F1924">
        <v>3</v>
      </c>
      <c r="G1924" s="1">
        <v>0</v>
      </c>
    </row>
    <row r="1925" spans="1:7" x14ac:dyDescent="0.25">
      <c r="A1925">
        <v>4</v>
      </c>
      <c r="B1925">
        <v>2.7413074210000001</v>
      </c>
      <c r="C1925">
        <v>0.18230865700000001</v>
      </c>
      <c r="D1925" t="s">
        <v>9</v>
      </c>
      <c r="E1925">
        <v>1.8383322609999999</v>
      </c>
      <c r="F1925">
        <v>3</v>
      </c>
      <c r="G1925" s="1">
        <v>0</v>
      </c>
    </row>
    <row r="1926" spans="1:7" x14ac:dyDescent="0.25">
      <c r="A1926">
        <v>5</v>
      </c>
      <c r="B1926">
        <v>0.82940677699999998</v>
      </c>
      <c r="C1926">
        <v>0.17427541299999999</v>
      </c>
      <c r="D1926" t="s">
        <v>11</v>
      </c>
      <c r="E1926">
        <v>2.6349980400000002</v>
      </c>
      <c r="F1926">
        <v>3</v>
      </c>
      <c r="G1926" s="1">
        <v>0</v>
      </c>
    </row>
    <row r="1927" spans="1:7" x14ac:dyDescent="0.25">
      <c r="A1927">
        <v>2</v>
      </c>
      <c r="B1927">
        <v>2.0227379669999999</v>
      </c>
      <c r="C1927">
        <v>0.115662396</v>
      </c>
      <c r="D1927" t="s">
        <v>7</v>
      </c>
      <c r="E1927">
        <v>1.5668122799999999</v>
      </c>
      <c r="F1927">
        <v>0</v>
      </c>
      <c r="G1927" s="1">
        <v>0</v>
      </c>
    </row>
    <row r="1928" spans="1:7" x14ac:dyDescent="0.25">
      <c r="A1928">
        <v>4</v>
      </c>
      <c r="B1928">
        <v>0.23102925199999999</v>
      </c>
      <c r="C1928">
        <v>0.14048475999999999</v>
      </c>
      <c r="D1928" t="s">
        <v>9</v>
      </c>
      <c r="E1928">
        <v>2.7671306750000002</v>
      </c>
      <c r="F1928">
        <v>2</v>
      </c>
      <c r="G1928" s="1">
        <v>0</v>
      </c>
    </row>
    <row r="1929" spans="1:7" x14ac:dyDescent="0.25">
      <c r="A1929">
        <v>7</v>
      </c>
      <c r="B1929">
        <v>0.106080021</v>
      </c>
      <c r="C1929">
        <v>4.4330972000000003E-2</v>
      </c>
      <c r="D1929" t="s">
        <v>7</v>
      </c>
      <c r="E1929">
        <v>1.6430941050000001</v>
      </c>
      <c r="F1929">
        <v>3</v>
      </c>
      <c r="G1929" s="1">
        <v>0</v>
      </c>
    </row>
    <row r="1930" spans="1:7" x14ac:dyDescent="0.25">
      <c r="A1930">
        <v>5</v>
      </c>
      <c r="B1930">
        <v>1.897474653</v>
      </c>
      <c r="C1930">
        <v>7.8819997000000003E-2</v>
      </c>
      <c r="D1930" t="s">
        <v>7</v>
      </c>
      <c r="E1930">
        <v>2.115108765</v>
      </c>
      <c r="F1930">
        <v>1</v>
      </c>
      <c r="G1930" s="1">
        <v>0</v>
      </c>
    </row>
    <row r="1931" spans="1:7" x14ac:dyDescent="0.25">
      <c r="A1931">
        <v>6</v>
      </c>
      <c r="B1931">
        <v>1.525780787</v>
      </c>
      <c r="C1931">
        <v>0.49245857700000001</v>
      </c>
      <c r="D1931" t="s">
        <v>10</v>
      </c>
      <c r="E1931">
        <v>1.8749121900000001</v>
      </c>
      <c r="F1931">
        <v>2</v>
      </c>
      <c r="G1931" s="1">
        <v>0</v>
      </c>
    </row>
    <row r="1932" spans="1:7" x14ac:dyDescent="0.25">
      <c r="A1932">
        <v>4</v>
      </c>
      <c r="B1932">
        <v>0.44160575400000002</v>
      </c>
      <c r="C1932">
        <v>0.27265582300000002</v>
      </c>
      <c r="D1932" t="s">
        <v>8</v>
      </c>
      <c r="E1932">
        <v>3.7020566869999998</v>
      </c>
      <c r="F1932">
        <v>1</v>
      </c>
      <c r="G1932" s="1">
        <v>0</v>
      </c>
    </row>
    <row r="1933" spans="1:7" x14ac:dyDescent="0.25">
      <c r="A1933">
        <v>9</v>
      </c>
      <c r="B1933">
        <v>3.4904263050000002</v>
      </c>
      <c r="C1933">
        <v>0.45400417799999998</v>
      </c>
      <c r="D1933" t="s">
        <v>9</v>
      </c>
      <c r="E1933">
        <v>8.5018088879999993</v>
      </c>
      <c r="F1933">
        <v>2</v>
      </c>
      <c r="G1933" s="1">
        <v>0</v>
      </c>
    </row>
    <row r="1934" spans="1:7" x14ac:dyDescent="0.25">
      <c r="A1934">
        <v>2</v>
      </c>
      <c r="B1934">
        <v>14.844456879999999</v>
      </c>
      <c r="C1934">
        <v>0.25396787300000001</v>
      </c>
      <c r="D1934" t="s">
        <v>7</v>
      </c>
      <c r="E1934">
        <v>0.58752791000000004</v>
      </c>
      <c r="F1934">
        <v>2</v>
      </c>
      <c r="G1934" s="1">
        <v>0</v>
      </c>
    </row>
    <row r="1935" spans="1:7" x14ac:dyDescent="0.25">
      <c r="A1935">
        <v>6</v>
      </c>
      <c r="B1935">
        <v>1.510789556</v>
      </c>
      <c r="C1935">
        <v>0.106298842</v>
      </c>
      <c r="D1935" t="s">
        <v>7</v>
      </c>
      <c r="E1935">
        <v>2.4444992769999998</v>
      </c>
      <c r="F1935">
        <v>3</v>
      </c>
      <c r="G1935" s="1">
        <v>0</v>
      </c>
    </row>
    <row r="1936" spans="1:7" x14ac:dyDescent="0.25">
      <c r="A1936">
        <v>4</v>
      </c>
      <c r="B1936">
        <v>2.9389589229999999</v>
      </c>
      <c r="C1936">
        <v>0.33883750200000001</v>
      </c>
      <c r="D1936" t="s">
        <v>10</v>
      </c>
      <c r="E1936">
        <v>5.5370263609999997</v>
      </c>
      <c r="F1936">
        <v>1</v>
      </c>
      <c r="G1936" s="1">
        <v>0</v>
      </c>
    </row>
    <row r="1937" spans="1:7" x14ac:dyDescent="0.25">
      <c r="A1937">
        <v>3</v>
      </c>
      <c r="B1937">
        <v>9.8885621140000008</v>
      </c>
      <c r="C1937">
        <v>0.106940459</v>
      </c>
      <c r="D1937" t="s">
        <v>7</v>
      </c>
      <c r="E1937">
        <v>2.1650470689999999</v>
      </c>
      <c r="F1937">
        <v>1</v>
      </c>
      <c r="G1937" s="1">
        <v>0</v>
      </c>
    </row>
    <row r="1938" spans="1:7" x14ac:dyDescent="0.25">
      <c r="A1938">
        <v>6</v>
      </c>
      <c r="B1938">
        <v>5.3430813070000003</v>
      </c>
      <c r="C1938">
        <v>0.54361748799999998</v>
      </c>
      <c r="D1938" t="s">
        <v>8</v>
      </c>
      <c r="E1938">
        <v>6.8205776140000003</v>
      </c>
      <c r="F1938">
        <v>0</v>
      </c>
      <c r="G1938" s="1">
        <v>0</v>
      </c>
    </row>
    <row r="1939" spans="1:7" x14ac:dyDescent="0.25">
      <c r="A1939">
        <v>7</v>
      </c>
      <c r="B1939">
        <v>1.8683581869999999</v>
      </c>
      <c r="C1939">
        <v>0.51654950300000002</v>
      </c>
      <c r="D1939" t="s">
        <v>7</v>
      </c>
      <c r="E1939">
        <v>1.5492296189999999</v>
      </c>
      <c r="F1939">
        <v>2</v>
      </c>
      <c r="G1939" s="1">
        <v>0</v>
      </c>
    </row>
    <row r="1940" spans="1:7" x14ac:dyDescent="0.25">
      <c r="A1940">
        <v>8</v>
      </c>
      <c r="B1940">
        <v>4.012392416</v>
      </c>
      <c r="C1940">
        <v>0.24383563899999999</v>
      </c>
      <c r="D1940" t="s">
        <v>10</v>
      </c>
      <c r="E1940">
        <v>2.4951388030000001</v>
      </c>
      <c r="F1940">
        <v>2</v>
      </c>
      <c r="G1940" s="1">
        <v>0</v>
      </c>
    </row>
    <row r="1941" spans="1:7" x14ac:dyDescent="0.25">
      <c r="A1941">
        <v>9</v>
      </c>
      <c r="B1941">
        <v>0.41136218899999999</v>
      </c>
      <c r="C1941">
        <v>7.4138931000000005E-2</v>
      </c>
      <c r="D1941" t="s">
        <v>7</v>
      </c>
      <c r="E1941">
        <v>2.321536327</v>
      </c>
      <c r="F1941">
        <v>0</v>
      </c>
      <c r="G1941" s="1">
        <v>0</v>
      </c>
    </row>
    <row r="1942" spans="1:7" x14ac:dyDescent="0.25">
      <c r="A1942">
        <v>5</v>
      </c>
      <c r="B1942">
        <v>2.1529581430000002</v>
      </c>
      <c r="C1942">
        <v>0.32346725300000001</v>
      </c>
      <c r="D1942" t="s">
        <v>7</v>
      </c>
      <c r="E1942">
        <v>1.9172863179999999</v>
      </c>
      <c r="F1942">
        <v>0</v>
      </c>
      <c r="G1942" s="1">
        <v>0</v>
      </c>
    </row>
    <row r="1943" spans="1:7" x14ac:dyDescent="0.25">
      <c r="A1943">
        <v>4</v>
      </c>
      <c r="B1943">
        <v>0.98159924200000004</v>
      </c>
      <c r="C1943">
        <v>8.0650489000000006E-2</v>
      </c>
      <c r="D1943" t="s">
        <v>11</v>
      </c>
      <c r="E1943">
        <v>2.71218256</v>
      </c>
      <c r="F1943">
        <v>0</v>
      </c>
      <c r="G1943" s="1">
        <v>0</v>
      </c>
    </row>
    <row r="1944" spans="1:7" x14ac:dyDescent="0.25">
      <c r="A1944">
        <v>3</v>
      </c>
      <c r="B1944">
        <v>0.52721907099999998</v>
      </c>
      <c r="C1944">
        <v>0.29898624299999998</v>
      </c>
      <c r="D1944" t="s">
        <v>10</v>
      </c>
      <c r="E1944">
        <v>6.9053953210000003</v>
      </c>
      <c r="F1944">
        <v>3</v>
      </c>
      <c r="G1944" s="1">
        <v>0</v>
      </c>
    </row>
    <row r="1945" spans="1:7" x14ac:dyDescent="0.25">
      <c r="A1945">
        <v>7</v>
      </c>
      <c r="B1945">
        <v>1.6668461590000001</v>
      </c>
      <c r="C1945">
        <v>0.39015345699999998</v>
      </c>
      <c r="D1945" t="s">
        <v>10</v>
      </c>
      <c r="E1945">
        <v>3.7016517699999998</v>
      </c>
      <c r="F1945">
        <v>5</v>
      </c>
      <c r="G1945" s="1">
        <v>0</v>
      </c>
    </row>
    <row r="1946" spans="1:7" x14ac:dyDescent="0.25">
      <c r="A1946">
        <v>4</v>
      </c>
      <c r="B1946">
        <v>0.42128670699999998</v>
      </c>
      <c r="C1946">
        <v>0.23152194300000001</v>
      </c>
      <c r="D1946" t="s">
        <v>11</v>
      </c>
      <c r="E1946">
        <v>9.7129047889999995</v>
      </c>
      <c r="F1946">
        <v>2</v>
      </c>
      <c r="G1946" s="1">
        <v>0</v>
      </c>
    </row>
    <row r="1947" spans="1:7" x14ac:dyDescent="0.25">
      <c r="A1947">
        <v>8</v>
      </c>
      <c r="B1947">
        <v>3.6017866230000002</v>
      </c>
      <c r="C1947">
        <v>0.33597519300000001</v>
      </c>
      <c r="D1947" t="s">
        <v>8</v>
      </c>
      <c r="E1947">
        <v>1.3740837100000001</v>
      </c>
      <c r="F1947">
        <v>4</v>
      </c>
      <c r="G1947" s="1">
        <v>0</v>
      </c>
    </row>
    <row r="1948" spans="1:7" x14ac:dyDescent="0.25">
      <c r="A1948">
        <v>8</v>
      </c>
      <c r="B1948">
        <v>1.827742161</v>
      </c>
      <c r="C1948">
        <v>0.51448929399999999</v>
      </c>
      <c r="D1948" t="s">
        <v>9</v>
      </c>
      <c r="E1948">
        <v>7.9977535450000001</v>
      </c>
      <c r="F1948">
        <v>2</v>
      </c>
      <c r="G1948" s="1">
        <v>0</v>
      </c>
    </row>
    <row r="1949" spans="1:7" x14ac:dyDescent="0.25">
      <c r="A1949">
        <v>1</v>
      </c>
      <c r="B1949">
        <v>2.2723828290000001</v>
      </c>
      <c r="C1949">
        <v>0.12984997100000001</v>
      </c>
      <c r="D1949" t="s">
        <v>8</v>
      </c>
      <c r="E1949">
        <v>0.32932740900000002</v>
      </c>
      <c r="F1949">
        <v>1</v>
      </c>
      <c r="G1949" s="1">
        <v>0</v>
      </c>
    </row>
    <row r="1950" spans="1:7" x14ac:dyDescent="0.25">
      <c r="A1950">
        <v>5</v>
      </c>
      <c r="B1950">
        <v>0.47479317399999998</v>
      </c>
      <c r="C1950">
        <v>0.12519722999999999</v>
      </c>
      <c r="D1950" t="s">
        <v>8</v>
      </c>
      <c r="E1950">
        <v>5.5863443930000001</v>
      </c>
      <c r="F1950">
        <v>1</v>
      </c>
      <c r="G1950" s="1">
        <v>0</v>
      </c>
    </row>
    <row r="1951" spans="1:7" x14ac:dyDescent="0.25">
      <c r="A1951">
        <v>4</v>
      </c>
      <c r="B1951">
        <v>0.451672244</v>
      </c>
      <c r="C1951">
        <v>0.31014097099999999</v>
      </c>
      <c r="D1951" t="s">
        <v>9</v>
      </c>
      <c r="E1951">
        <v>10.52793383</v>
      </c>
      <c r="F1951">
        <v>2</v>
      </c>
      <c r="G1951" s="1">
        <v>0</v>
      </c>
    </row>
    <row r="1952" spans="1:7" x14ac:dyDescent="0.25">
      <c r="A1952">
        <v>3</v>
      </c>
      <c r="B1952">
        <v>2.6269974039999999</v>
      </c>
      <c r="C1952">
        <v>0.61519088600000005</v>
      </c>
      <c r="D1952" t="s">
        <v>11</v>
      </c>
      <c r="E1952">
        <v>10.080512260000001</v>
      </c>
      <c r="F1952">
        <v>1</v>
      </c>
      <c r="G1952" s="1">
        <v>0</v>
      </c>
    </row>
    <row r="1953" spans="1:7" x14ac:dyDescent="0.25">
      <c r="A1953">
        <v>2</v>
      </c>
      <c r="B1953">
        <v>12.60106543</v>
      </c>
      <c r="C1953">
        <v>0.19492989499999999</v>
      </c>
      <c r="D1953" t="s">
        <v>9</v>
      </c>
      <c r="E1953">
        <v>1.9344180740000001</v>
      </c>
      <c r="F1953">
        <v>1</v>
      </c>
      <c r="G1953" s="1">
        <v>0</v>
      </c>
    </row>
    <row r="1954" spans="1:7" x14ac:dyDescent="0.25">
      <c r="A1954">
        <v>8</v>
      </c>
      <c r="B1954">
        <v>0.30360945299999997</v>
      </c>
      <c r="C1954">
        <v>0.19860175399999999</v>
      </c>
      <c r="D1954" t="s">
        <v>9</v>
      </c>
      <c r="E1954">
        <v>6.1577106629999996</v>
      </c>
      <c r="F1954">
        <v>2</v>
      </c>
      <c r="G1954" s="1">
        <v>0</v>
      </c>
    </row>
    <row r="1955" spans="1:7" x14ac:dyDescent="0.25">
      <c r="A1955">
        <v>8</v>
      </c>
      <c r="B1955">
        <v>1.0094887109999999</v>
      </c>
      <c r="C1955">
        <v>0.57458701599999995</v>
      </c>
      <c r="D1955" t="s">
        <v>8</v>
      </c>
      <c r="E1955">
        <v>7.5076641390000001</v>
      </c>
      <c r="F1955">
        <v>3</v>
      </c>
      <c r="G1955" s="1">
        <v>0</v>
      </c>
    </row>
    <row r="1956" spans="1:7" x14ac:dyDescent="0.25">
      <c r="A1956">
        <v>3</v>
      </c>
      <c r="B1956">
        <v>6.1082064540000003</v>
      </c>
      <c r="C1956">
        <v>0.23648942000000001</v>
      </c>
      <c r="D1956" t="s">
        <v>7</v>
      </c>
      <c r="E1956">
        <v>5.3602721600000001</v>
      </c>
      <c r="F1956">
        <v>2</v>
      </c>
      <c r="G1956" s="1">
        <v>0</v>
      </c>
    </row>
    <row r="1957" spans="1:7" x14ac:dyDescent="0.25">
      <c r="A1957">
        <v>4</v>
      </c>
      <c r="B1957">
        <v>0.22505011699999999</v>
      </c>
      <c r="C1957">
        <v>0.20304472800000001</v>
      </c>
      <c r="D1957" t="s">
        <v>7</v>
      </c>
      <c r="E1957">
        <v>2.2451111670000001</v>
      </c>
      <c r="F1957">
        <v>2</v>
      </c>
      <c r="G1957" s="1">
        <v>0</v>
      </c>
    </row>
    <row r="1958" spans="1:7" x14ac:dyDescent="0.25">
      <c r="A1958">
        <v>12</v>
      </c>
      <c r="B1958">
        <v>6.2596576080000004</v>
      </c>
      <c r="C1958">
        <v>4.4932579E-2</v>
      </c>
      <c r="D1958" t="s">
        <v>9</v>
      </c>
      <c r="E1958">
        <v>1.701089769</v>
      </c>
      <c r="F1958">
        <v>1</v>
      </c>
      <c r="G1958" s="1">
        <v>0</v>
      </c>
    </row>
    <row r="1959" spans="1:7" x14ac:dyDescent="0.25">
      <c r="A1959">
        <v>3</v>
      </c>
      <c r="B1959">
        <v>2.2288152320000001</v>
      </c>
      <c r="C1959">
        <v>0.23505888899999999</v>
      </c>
      <c r="D1959" t="s">
        <v>7</v>
      </c>
      <c r="E1959">
        <v>2.8908946819999999</v>
      </c>
      <c r="F1959">
        <v>2</v>
      </c>
      <c r="G1959" s="1">
        <v>0</v>
      </c>
    </row>
    <row r="1960" spans="1:7" x14ac:dyDescent="0.25">
      <c r="A1960">
        <v>3</v>
      </c>
      <c r="B1960">
        <v>1.574098132</v>
      </c>
      <c r="C1960">
        <v>0.14579705100000001</v>
      </c>
      <c r="D1960" t="s">
        <v>9</v>
      </c>
      <c r="E1960">
        <v>5.9493630169999996</v>
      </c>
      <c r="F1960">
        <v>0</v>
      </c>
      <c r="G1960" s="1">
        <v>0</v>
      </c>
    </row>
    <row r="1961" spans="1:7" x14ac:dyDescent="0.25">
      <c r="A1961">
        <v>4</v>
      </c>
      <c r="B1961">
        <v>1.1118025149999999</v>
      </c>
      <c r="C1961">
        <v>0.143394417</v>
      </c>
      <c r="D1961" t="s">
        <v>10</v>
      </c>
      <c r="E1961">
        <v>2.4372060100000001</v>
      </c>
      <c r="F1961">
        <v>2</v>
      </c>
      <c r="G1961" s="1">
        <v>0</v>
      </c>
    </row>
    <row r="1962" spans="1:7" x14ac:dyDescent="0.25">
      <c r="A1962">
        <v>3</v>
      </c>
      <c r="B1962">
        <v>1.0576951670000001</v>
      </c>
      <c r="C1962">
        <v>0.233522796</v>
      </c>
      <c r="D1962" t="s">
        <v>11</v>
      </c>
      <c r="E1962">
        <v>2.9306326770000002</v>
      </c>
      <c r="F1962">
        <v>6</v>
      </c>
      <c r="G1962" s="1">
        <v>0</v>
      </c>
    </row>
    <row r="1963" spans="1:7" x14ac:dyDescent="0.25">
      <c r="A1963">
        <v>4</v>
      </c>
      <c r="B1963">
        <v>1.0949966870000001</v>
      </c>
      <c r="C1963">
        <v>0.23616099400000001</v>
      </c>
      <c r="D1963" t="s">
        <v>8</v>
      </c>
      <c r="E1963">
        <v>2.9848005240000002</v>
      </c>
      <c r="F1963">
        <v>0</v>
      </c>
      <c r="G1963" s="1">
        <v>0</v>
      </c>
    </row>
    <row r="1964" spans="1:7" x14ac:dyDescent="0.25">
      <c r="A1964">
        <v>6</v>
      </c>
      <c r="B1964">
        <v>6.4833368269999996</v>
      </c>
      <c r="C1964">
        <v>8.8121853999999999E-2</v>
      </c>
      <c r="D1964" t="s">
        <v>7</v>
      </c>
      <c r="E1964">
        <v>5.0056420900000003</v>
      </c>
      <c r="F1964">
        <v>1</v>
      </c>
      <c r="G1964" s="1">
        <v>0</v>
      </c>
    </row>
    <row r="1965" spans="1:7" x14ac:dyDescent="0.25">
      <c r="A1965">
        <v>4</v>
      </c>
      <c r="B1965">
        <v>3.8598383059999999</v>
      </c>
      <c r="C1965">
        <v>0.28037601499999998</v>
      </c>
      <c r="D1965" t="s">
        <v>10</v>
      </c>
      <c r="E1965">
        <v>3.345964183</v>
      </c>
      <c r="F1965">
        <v>2</v>
      </c>
      <c r="G1965" s="1">
        <v>0</v>
      </c>
    </row>
    <row r="1966" spans="1:7" x14ac:dyDescent="0.25">
      <c r="A1966">
        <v>3</v>
      </c>
      <c r="B1966">
        <v>3.3234708190000002</v>
      </c>
      <c r="C1966">
        <v>0.163877197</v>
      </c>
      <c r="D1966" t="s">
        <v>11</v>
      </c>
      <c r="E1966">
        <v>1.9627280030000001</v>
      </c>
      <c r="F1966">
        <v>2</v>
      </c>
      <c r="G1966" s="1">
        <v>0</v>
      </c>
    </row>
    <row r="1967" spans="1:7" x14ac:dyDescent="0.25">
      <c r="A1967">
        <v>8</v>
      </c>
      <c r="B1967">
        <v>4.8096094020000004</v>
      </c>
      <c r="C1967">
        <v>0.404462449</v>
      </c>
      <c r="D1967" t="s">
        <v>7</v>
      </c>
      <c r="E1967">
        <v>1.9080085389999999</v>
      </c>
      <c r="F1967">
        <v>1</v>
      </c>
      <c r="G1967" s="1">
        <v>0</v>
      </c>
    </row>
    <row r="1968" spans="1:7" x14ac:dyDescent="0.25">
      <c r="A1968">
        <v>2</v>
      </c>
      <c r="B1968">
        <v>0.89164071199999995</v>
      </c>
      <c r="C1968">
        <v>0.31895592900000003</v>
      </c>
      <c r="D1968" t="s">
        <v>11</v>
      </c>
      <c r="E1968">
        <v>8.2718834730000008</v>
      </c>
      <c r="F1968">
        <v>6</v>
      </c>
      <c r="G1968" s="1">
        <v>0</v>
      </c>
    </row>
    <row r="1969" spans="1:7" x14ac:dyDescent="0.25">
      <c r="A1969">
        <v>3</v>
      </c>
      <c r="B1969">
        <v>2.8873402509999999</v>
      </c>
      <c r="C1969">
        <v>0.13097778800000001</v>
      </c>
      <c r="D1969" t="s">
        <v>10</v>
      </c>
      <c r="E1969">
        <v>6.1726654769999998</v>
      </c>
      <c r="F1969">
        <v>0</v>
      </c>
      <c r="G1969" s="1">
        <v>0</v>
      </c>
    </row>
    <row r="1970" spans="1:7" x14ac:dyDescent="0.25">
      <c r="A1970">
        <v>7</v>
      </c>
      <c r="B1970">
        <v>1.8489264350000001</v>
      </c>
      <c r="C1970">
        <v>0.41556167799999999</v>
      </c>
      <c r="D1970" t="s">
        <v>7</v>
      </c>
      <c r="E1970">
        <v>4.9788496599999998</v>
      </c>
      <c r="F1970">
        <v>1</v>
      </c>
      <c r="G1970" s="1">
        <v>0</v>
      </c>
    </row>
    <row r="1971" spans="1:7" x14ac:dyDescent="0.25">
      <c r="A1971">
        <v>3</v>
      </c>
      <c r="B1971">
        <v>4.5758643619999999</v>
      </c>
      <c r="C1971">
        <v>0.163215624</v>
      </c>
      <c r="D1971" t="s">
        <v>9</v>
      </c>
      <c r="E1971">
        <v>3.7519408429999999</v>
      </c>
      <c r="F1971">
        <v>1</v>
      </c>
      <c r="G1971" s="1">
        <v>0</v>
      </c>
    </row>
    <row r="1972" spans="1:7" x14ac:dyDescent="0.25">
      <c r="A1972">
        <v>7</v>
      </c>
      <c r="B1972">
        <v>1.1099584840000001</v>
      </c>
      <c r="C1972">
        <v>0.37715908100000001</v>
      </c>
      <c r="D1972" t="s">
        <v>10</v>
      </c>
      <c r="E1972">
        <v>0.57266285699999997</v>
      </c>
      <c r="F1972">
        <v>3</v>
      </c>
      <c r="G1972" s="1">
        <v>0</v>
      </c>
    </row>
    <row r="1973" spans="1:7" x14ac:dyDescent="0.25">
      <c r="A1973">
        <v>5</v>
      </c>
      <c r="B1973">
        <v>3.0915598489999998</v>
      </c>
      <c r="C1973">
        <v>0.230541897</v>
      </c>
      <c r="D1973" t="s">
        <v>7</v>
      </c>
      <c r="E1973">
        <v>7.5944051459999997</v>
      </c>
      <c r="F1973">
        <v>1</v>
      </c>
      <c r="G1973" s="1">
        <v>0</v>
      </c>
    </row>
    <row r="1974" spans="1:7" x14ac:dyDescent="0.25">
      <c r="A1974">
        <v>2</v>
      </c>
      <c r="B1974">
        <v>6.4166171299999997</v>
      </c>
      <c r="C1974">
        <v>0.10276202500000001</v>
      </c>
      <c r="D1974" t="s">
        <v>11</v>
      </c>
      <c r="E1974">
        <v>1.986798624</v>
      </c>
      <c r="F1974">
        <v>4</v>
      </c>
      <c r="G1974" s="1">
        <v>0</v>
      </c>
    </row>
    <row r="1975" spans="1:7" x14ac:dyDescent="0.25">
      <c r="A1975">
        <v>9</v>
      </c>
      <c r="B1975">
        <v>1.543248567</v>
      </c>
      <c r="C1975">
        <v>0.45693029600000001</v>
      </c>
      <c r="D1975" t="s">
        <v>9</v>
      </c>
      <c r="E1975">
        <v>2.1399662820000001</v>
      </c>
      <c r="F1975">
        <v>1</v>
      </c>
      <c r="G1975" s="1">
        <v>0</v>
      </c>
    </row>
    <row r="1976" spans="1:7" x14ac:dyDescent="0.25">
      <c r="A1976">
        <v>4</v>
      </c>
      <c r="B1976">
        <v>0.20683532700000001</v>
      </c>
      <c r="C1976">
        <v>0.112152194</v>
      </c>
      <c r="D1976" t="s">
        <v>7</v>
      </c>
      <c r="E1976">
        <v>5.6944813630000004</v>
      </c>
      <c r="F1976">
        <v>2</v>
      </c>
      <c r="G1976" s="1">
        <v>0</v>
      </c>
    </row>
    <row r="1977" spans="1:7" x14ac:dyDescent="0.25">
      <c r="A1977">
        <v>3</v>
      </c>
      <c r="B1977">
        <v>2.1773261480000001</v>
      </c>
      <c r="C1977">
        <v>0.25280846299999998</v>
      </c>
      <c r="D1977" t="s">
        <v>11</v>
      </c>
      <c r="E1977">
        <v>7.6053973380000004</v>
      </c>
      <c r="F1977">
        <v>1</v>
      </c>
      <c r="G1977" s="1">
        <v>0</v>
      </c>
    </row>
    <row r="1978" spans="1:7" x14ac:dyDescent="0.25">
      <c r="A1978">
        <v>1</v>
      </c>
      <c r="B1978">
        <v>1.273817583</v>
      </c>
      <c r="C1978">
        <v>0.32375836699999999</v>
      </c>
      <c r="D1978" t="s">
        <v>7</v>
      </c>
      <c r="E1978">
        <v>3.3990251790000001</v>
      </c>
      <c r="F1978">
        <v>0</v>
      </c>
      <c r="G1978" s="1">
        <v>0</v>
      </c>
    </row>
    <row r="1979" spans="1:7" x14ac:dyDescent="0.25">
      <c r="A1979">
        <v>2</v>
      </c>
      <c r="B1979">
        <v>3.3462871280000002</v>
      </c>
      <c r="C1979">
        <v>0.23158278600000001</v>
      </c>
      <c r="D1979" t="s">
        <v>8</v>
      </c>
      <c r="E1979">
        <v>4.4816672979999996</v>
      </c>
      <c r="F1979">
        <v>3</v>
      </c>
      <c r="G1979" s="1">
        <v>0</v>
      </c>
    </row>
    <row r="1980" spans="1:7" x14ac:dyDescent="0.25">
      <c r="A1980">
        <v>6</v>
      </c>
      <c r="B1980">
        <v>9.0498214210000008</v>
      </c>
      <c r="C1980">
        <v>0.14831751600000001</v>
      </c>
      <c r="D1980" t="s">
        <v>7</v>
      </c>
      <c r="E1980">
        <v>0.68630931399999995</v>
      </c>
      <c r="F1980">
        <v>1</v>
      </c>
      <c r="G1980" s="1">
        <v>0</v>
      </c>
    </row>
    <row r="1981" spans="1:7" x14ac:dyDescent="0.25">
      <c r="A1981">
        <v>10</v>
      </c>
      <c r="B1981">
        <v>1.994310829</v>
      </c>
      <c r="C1981">
        <v>3.6026246999999997E-2</v>
      </c>
      <c r="D1981" t="s">
        <v>7</v>
      </c>
      <c r="E1981">
        <v>3.6528731890000001</v>
      </c>
      <c r="F1981">
        <v>3</v>
      </c>
      <c r="G1981" s="1">
        <v>0</v>
      </c>
    </row>
    <row r="1982" spans="1:7" x14ac:dyDescent="0.25">
      <c r="A1982">
        <v>6</v>
      </c>
      <c r="B1982">
        <v>1.883147219</v>
      </c>
      <c r="C1982">
        <v>0.38018664499999999</v>
      </c>
      <c r="D1982" t="s">
        <v>9</v>
      </c>
      <c r="E1982">
        <v>2.842953574</v>
      </c>
      <c r="F1982">
        <v>2</v>
      </c>
      <c r="G1982" s="1">
        <v>0</v>
      </c>
    </row>
    <row r="1983" spans="1:7" x14ac:dyDescent="0.25">
      <c r="A1983">
        <v>6</v>
      </c>
      <c r="B1983">
        <v>3.189024324</v>
      </c>
      <c r="C1983">
        <v>0.50766035200000004</v>
      </c>
      <c r="D1983" t="s">
        <v>7</v>
      </c>
      <c r="E1983">
        <v>4.6438558079999996</v>
      </c>
      <c r="F1983">
        <v>3</v>
      </c>
      <c r="G1983" s="1">
        <v>0</v>
      </c>
    </row>
    <row r="1984" spans="1:7" x14ac:dyDescent="0.25">
      <c r="A1984">
        <v>2</v>
      </c>
      <c r="B1984">
        <v>0.32776260400000001</v>
      </c>
      <c r="C1984">
        <v>0.57907915399999998</v>
      </c>
      <c r="D1984" t="s">
        <v>7</v>
      </c>
      <c r="E1984">
        <v>3.989956872</v>
      </c>
      <c r="F1984">
        <v>2</v>
      </c>
      <c r="G1984" s="1">
        <v>0</v>
      </c>
    </row>
    <row r="1985" spans="1:7" x14ac:dyDescent="0.25">
      <c r="A1985">
        <v>4</v>
      </c>
      <c r="B1985">
        <v>0.87710385800000001</v>
      </c>
      <c r="C1985">
        <v>0.33507557199999999</v>
      </c>
      <c r="D1985" t="s">
        <v>8</v>
      </c>
      <c r="E1985">
        <v>1.4183861019999999</v>
      </c>
      <c r="F1985">
        <v>2</v>
      </c>
      <c r="G1985" s="1">
        <v>0</v>
      </c>
    </row>
    <row r="1986" spans="1:7" x14ac:dyDescent="0.25">
      <c r="A1986">
        <v>5</v>
      </c>
      <c r="B1986">
        <v>7.5391527480000002</v>
      </c>
      <c r="C1986">
        <v>9.3588874000000002E-2</v>
      </c>
      <c r="D1986" t="s">
        <v>10</v>
      </c>
      <c r="E1986">
        <v>6.1896557769999996</v>
      </c>
      <c r="F1986">
        <v>0</v>
      </c>
      <c r="G1986" s="1">
        <v>0</v>
      </c>
    </row>
    <row r="1987" spans="1:7" x14ac:dyDescent="0.25">
      <c r="A1987">
        <v>8</v>
      </c>
      <c r="B1987">
        <v>3.3254662220000002</v>
      </c>
      <c r="C1987">
        <v>0.144155968</v>
      </c>
      <c r="D1987" t="s">
        <v>8</v>
      </c>
      <c r="E1987">
        <v>5.1315920689999999</v>
      </c>
      <c r="F1987">
        <v>2</v>
      </c>
      <c r="G1987" s="1">
        <v>0</v>
      </c>
    </row>
    <row r="1988" spans="1:7" x14ac:dyDescent="0.25">
      <c r="A1988">
        <v>5</v>
      </c>
      <c r="B1988">
        <v>4.0605700000000002E-2</v>
      </c>
      <c r="C1988">
        <v>0.35417285199999998</v>
      </c>
      <c r="D1988" t="s">
        <v>9</v>
      </c>
      <c r="E1988">
        <v>2.6008764329999998</v>
      </c>
      <c r="F1988">
        <v>4</v>
      </c>
      <c r="G1988" s="1">
        <v>0</v>
      </c>
    </row>
    <row r="1989" spans="1:7" x14ac:dyDescent="0.25">
      <c r="A1989">
        <v>3</v>
      </c>
      <c r="B1989">
        <v>0.68682651500000003</v>
      </c>
      <c r="C1989">
        <v>0.23948275899999999</v>
      </c>
      <c r="D1989" t="s">
        <v>8</v>
      </c>
      <c r="E1989">
        <v>0.93307288899999996</v>
      </c>
      <c r="F1989">
        <v>2</v>
      </c>
      <c r="G1989" s="1">
        <v>0</v>
      </c>
    </row>
    <row r="1990" spans="1:7" x14ac:dyDescent="0.25">
      <c r="A1990">
        <v>1</v>
      </c>
      <c r="B1990">
        <v>3.4450208409999998</v>
      </c>
      <c r="C1990">
        <v>2.8535166000000001E-2</v>
      </c>
      <c r="D1990" t="s">
        <v>10</v>
      </c>
      <c r="E1990">
        <v>9.8314205979999993</v>
      </c>
      <c r="F1990">
        <v>1</v>
      </c>
      <c r="G1990" s="1">
        <v>0</v>
      </c>
    </row>
    <row r="1991" spans="1:7" x14ac:dyDescent="0.25">
      <c r="A1991">
        <v>7</v>
      </c>
      <c r="B1991">
        <v>4.3368493279999996</v>
      </c>
      <c r="C1991">
        <v>0.22017985000000001</v>
      </c>
      <c r="D1991" t="s">
        <v>9</v>
      </c>
      <c r="E1991">
        <v>3.3928529470000002</v>
      </c>
      <c r="F1991">
        <v>3</v>
      </c>
      <c r="G1991" s="1">
        <v>0</v>
      </c>
    </row>
    <row r="1992" spans="1:7" x14ac:dyDescent="0.25">
      <c r="A1992">
        <v>7</v>
      </c>
      <c r="B1992">
        <v>5.4951125340000004</v>
      </c>
      <c r="C1992">
        <v>0.212902218</v>
      </c>
      <c r="D1992" t="s">
        <v>7</v>
      </c>
      <c r="E1992">
        <v>4.6317727959999999</v>
      </c>
      <c r="F1992">
        <v>3</v>
      </c>
      <c r="G1992" s="1">
        <v>0</v>
      </c>
    </row>
    <row r="1993" spans="1:7" x14ac:dyDescent="0.25">
      <c r="A1993">
        <v>4</v>
      </c>
      <c r="B1993">
        <v>1.0366828159999999</v>
      </c>
      <c r="C1993">
        <v>9.8037162999999997E-2</v>
      </c>
      <c r="D1993" t="s">
        <v>7</v>
      </c>
      <c r="E1993">
        <v>1.8865114780000001</v>
      </c>
      <c r="F1993">
        <v>2</v>
      </c>
      <c r="G1993" s="1">
        <v>0</v>
      </c>
    </row>
    <row r="1994" spans="1:7" x14ac:dyDescent="0.25">
      <c r="A1994">
        <v>4</v>
      </c>
      <c r="B1994">
        <v>8.0221898970000005</v>
      </c>
      <c r="C1994">
        <v>0.220423602</v>
      </c>
      <c r="D1994" t="s">
        <v>9</v>
      </c>
      <c r="E1994">
        <v>5.2843699419999997</v>
      </c>
      <c r="F1994">
        <v>2</v>
      </c>
      <c r="G1994" s="1">
        <v>0</v>
      </c>
    </row>
    <row r="1995" spans="1:7" x14ac:dyDescent="0.25">
      <c r="A1995">
        <v>4</v>
      </c>
      <c r="B1995">
        <v>2.4152336550000002</v>
      </c>
      <c r="C1995">
        <v>8.9816832999999999E-2</v>
      </c>
      <c r="D1995" t="s">
        <v>10</v>
      </c>
      <c r="E1995">
        <v>3.7123098400000001</v>
      </c>
      <c r="F1995">
        <v>2</v>
      </c>
      <c r="G1995" s="1">
        <v>0</v>
      </c>
    </row>
    <row r="1996" spans="1:7" x14ac:dyDescent="0.25">
      <c r="A1996">
        <v>9</v>
      </c>
      <c r="B1996">
        <v>3.5775067539999998</v>
      </c>
      <c r="C1996">
        <v>0.352173018</v>
      </c>
      <c r="D1996" t="s">
        <v>9</v>
      </c>
      <c r="E1996">
        <v>4.1281222189999998</v>
      </c>
      <c r="F1996">
        <v>3</v>
      </c>
      <c r="G1996" s="1">
        <v>0</v>
      </c>
    </row>
    <row r="1997" spans="1:7" x14ac:dyDescent="0.25">
      <c r="A1997">
        <v>1</v>
      </c>
      <c r="B1997">
        <v>2.7245128310000002</v>
      </c>
      <c r="C1997">
        <v>0.20718719499999999</v>
      </c>
      <c r="D1997" t="s">
        <v>11</v>
      </c>
      <c r="E1997">
        <v>1.3242056360000001</v>
      </c>
      <c r="F1997">
        <v>2</v>
      </c>
      <c r="G1997" s="1">
        <v>0</v>
      </c>
    </row>
    <row r="1998" spans="1:7" x14ac:dyDescent="0.25">
      <c r="A1998">
        <v>3</v>
      </c>
      <c r="B1998">
        <v>0.39285578300000001</v>
      </c>
      <c r="C1998">
        <v>9.5559462999999997E-2</v>
      </c>
      <c r="D1998" t="s">
        <v>7</v>
      </c>
      <c r="E1998">
        <v>3.8244163379999998</v>
      </c>
      <c r="F1998">
        <v>1</v>
      </c>
      <c r="G1998" s="1">
        <v>0</v>
      </c>
    </row>
    <row r="1999" spans="1:7" x14ac:dyDescent="0.25">
      <c r="A1999">
        <v>4</v>
      </c>
      <c r="B1999">
        <v>9.899823241</v>
      </c>
      <c r="C1999">
        <v>0.44662223200000001</v>
      </c>
      <c r="D1999" t="s">
        <v>7</v>
      </c>
      <c r="E1999">
        <v>1.28867457</v>
      </c>
      <c r="F1999">
        <v>1</v>
      </c>
      <c r="G1999" s="1">
        <v>0</v>
      </c>
    </row>
    <row r="2000" spans="1:7" x14ac:dyDescent="0.25">
      <c r="A2000">
        <v>3</v>
      </c>
      <c r="B2000">
        <v>0.39331927999999999</v>
      </c>
      <c r="C2000">
        <v>0.27834022400000002</v>
      </c>
      <c r="D2000" t="s">
        <v>9</v>
      </c>
      <c r="E2000">
        <v>5.0375838709999998</v>
      </c>
      <c r="F2000">
        <v>2</v>
      </c>
      <c r="G2000" s="1">
        <v>1</v>
      </c>
    </row>
    <row r="2001" spans="1:7" x14ac:dyDescent="0.25">
      <c r="A2001">
        <v>3</v>
      </c>
      <c r="B2001">
        <v>0.88263787599999999</v>
      </c>
      <c r="C2001">
        <v>0.338025521</v>
      </c>
      <c r="D2001" t="s">
        <v>10</v>
      </c>
      <c r="E2001">
        <v>5.1869076400000003</v>
      </c>
      <c r="F2001">
        <v>3</v>
      </c>
      <c r="G2001" s="1">
        <v>1</v>
      </c>
    </row>
  </sheetData>
  <conditionalFormatting sqref="A1:G2001">
    <cfRule type="containsBlanks" priority="1">
      <formula>LEN(TRIM(A1))=0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E3D0-9EF7-49EE-85A6-A40DE1F1A1C1}">
  <dimension ref="B1:G33"/>
  <sheetViews>
    <sheetView topLeftCell="A13" workbookViewId="0">
      <selection activeCell="B26" sqref="B26"/>
    </sheetView>
  </sheetViews>
  <sheetFormatPr defaultRowHeight="15" x14ac:dyDescent="0.25"/>
  <cols>
    <col min="1" max="1" width="15.5703125" customWidth="1"/>
    <col min="2" max="2" width="15.42578125" bestFit="1" customWidth="1"/>
    <col min="3" max="3" width="23.28515625" bestFit="1" customWidth="1"/>
    <col min="4" max="4" width="18" bestFit="1" customWidth="1"/>
    <col min="5" max="5" width="22.42578125" bestFit="1" customWidth="1"/>
    <col min="6" max="6" width="26.42578125" bestFit="1" customWidth="1"/>
    <col min="7" max="7" width="24.42578125" bestFit="1" customWidth="1"/>
    <col min="8" max="8" width="26" bestFit="1" customWidth="1"/>
  </cols>
  <sheetData>
    <row r="1" spans="2:6" ht="15.75" thickBot="1" x14ac:dyDescent="0.3"/>
    <row r="2" spans="2:6" ht="15.75" thickBot="1" x14ac:dyDescent="0.3">
      <c r="B2" s="18" t="s">
        <v>27</v>
      </c>
      <c r="C2" s="19"/>
    </row>
    <row r="3" spans="2:6" x14ac:dyDescent="0.25">
      <c r="B3" s="27"/>
      <c r="C3" s="27"/>
    </row>
    <row r="4" spans="2:6" x14ac:dyDescent="0.25">
      <c r="B4" s="11" t="s">
        <v>17</v>
      </c>
      <c r="C4" t="s">
        <v>19</v>
      </c>
    </row>
    <row r="5" spans="2:6" x14ac:dyDescent="0.25">
      <c r="B5" s="12" t="s">
        <v>10</v>
      </c>
      <c r="C5" s="17">
        <v>0.2845809659629629</v>
      </c>
    </row>
    <row r="6" spans="2:6" x14ac:dyDescent="0.25">
      <c r="B6" s="12" t="s">
        <v>7</v>
      </c>
      <c r="C6" s="17">
        <v>0.28182112840966944</v>
      </c>
    </row>
    <row r="7" spans="2:6" x14ac:dyDescent="0.25">
      <c r="B7" s="12" t="s">
        <v>9</v>
      </c>
      <c r="C7" s="17">
        <v>0.29602629245093443</v>
      </c>
    </row>
    <row r="8" spans="2:6" x14ac:dyDescent="0.25">
      <c r="B8" s="12" t="s">
        <v>11</v>
      </c>
      <c r="C8" s="17">
        <v>0.26630454658803987</v>
      </c>
    </row>
    <row r="9" spans="2:6" x14ac:dyDescent="0.25">
      <c r="B9" s="12" t="s">
        <v>8</v>
      </c>
      <c r="C9" s="17">
        <v>0.29626535172862462</v>
      </c>
    </row>
    <row r="10" spans="2:6" x14ac:dyDescent="0.25">
      <c r="B10" s="12" t="s">
        <v>18</v>
      </c>
      <c r="C10" s="17">
        <v>0.28476659844250019</v>
      </c>
    </row>
    <row r="12" spans="2:6" ht="15.75" thickBot="1" x14ac:dyDescent="0.3"/>
    <row r="13" spans="2:6" ht="15.75" thickBot="1" x14ac:dyDescent="0.3">
      <c r="B13" s="28" t="s">
        <v>22</v>
      </c>
    </row>
    <row r="15" spans="2:6" x14ac:dyDescent="0.25">
      <c r="B15" s="11" t="s">
        <v>3</v>
      </c>
      <c r="C15" t="s">
        <v>20</v>
      </c>
      <c r="D15" s="15" t="s">
        <v>24</v>
      </c>
      <c r="E15" t="s">
        <v>21</v>
      </c>
      <c r="F15" t="s">
        <v>23</v>
      </c>
    </row>
    <row r="16" spans="2:6" x14ac:dyDescent="0.25">
      <c r="B16" s="12" t="s">
        <v>10</v>
      </c>
      <c r="C16" s="31">
        <v>1064</v>
      </c>
      <c r="D16" s="17">
        <v>4.995305164319249</v>
      </c>
      <c r="E16" s="17">
        <v>574.74207461800006</v>
      </c>
      <c r="F16" s="17">
        <v>2.69831959914554</v>
      </c>
    </row>
    <row r="17" spans="2:7" x14ac:dyDescent="0.25">
      <c r="B17" s="12" t="s">
        <v>7</v>
      </c>
      <c r="C17" s="31">
        <v>3932</v>
      </c>
      <c r="D17" s="17">
        <v>5.0281329923273654</v>
      </c>
      <c r="E17" s="17">
        <v>2423.0740539909989</v>
      </c>
      <c r="F17" s="17">
        <v>3.0985601713439883</v>
      </c>
    </row>
    <row r="18" spans="2:7" x14ac:dyDescent="0.25">
      <c r="B18" s="12" t="s">
        <v>9</v>
      </c>
      <c r="C18" s="31">
        <v>2093</v>
      </c>
      <c r="D18" s="17">
        <v>4.9363207547169807</v>
      </c>
      <c r="E18" s="17">
        <v>1243.1953648930005</v>
      </c>
      <c r="F18" s="17">
        <v>2.9320645398419822</v>
      </c>
    </row>
    <row r="19" spans="2:7" x14ac:dyDescent="0.25">
      <c r="B19" s="12" t="s">
        <v>11</v>
      </c>
      <c r="C19" s="31">
        <v>1499</v>
      </c>
      <c r="D19" s="17">
        <v>4.996666666666667</v>
      </c>
      <c r="E19" s="17">
        <v>938.04979829300032</v>
      </c>
      <c r="F19" s="17">
        <v>3.1268326609766679</v>
      </c>
    </row>
    <row r="20" spans="2:7" x14ac:dyDescent="0.25">
      <c r="B20" s="12" t="s">
        <v>8</v>
      </c>
      <c r="C20" s="31">
        <v>1263</v>
      </c>
      <c r="D20" s="17">
        <v>4.6951672862453533</v>
      </c>
      <c r="E20" s="17">
        <v>822.40648973900068</v>
      </c>
      <c r="F20" s="17">
        <v>3.0572731960557644</v>
      </c>
    </row>
    <row r="21" spans="2:7" x14ac:dyDescent="0.25">
      <c r="B21" s="12" t="s">
        <v>18</v>
      </c>
      <c r="C21" s="31">
        <v>9851</v>
      </c>
      <c r="D21" s="17">
        <v>4.9552313883299801</v>
      </c>
      <c r="E21" s="17">
        <v>6001.4677815340028</v>
      </c>
      <c r="F21" s="17">
        <v>3.018846972602617</v>
      </c>
    </row>
    <row r="24" spans="2:7" x14ac:dyDescent="0.25">
      <c r="C24" t="s">
        <v>25</v>
      </c>
      <c r="D24" t="s">
        <v>20</v>
      </c>
      <c r="E24" t="s">
        <v>19</v>
      </c>
      <c r="F24" t="s">
        <v>23</v>
      </c>
      <c r="G24" t="s">
        <v>26</v>
      </c>
    </row>
    <row r="25" spans="2:7" x14ac:dyDescent="0.25">
      <c r="C25" s="17">
        <v>4.0274390352335061</v>
      </c>
      <c r="D25" s="31">
        <v>9901</v>
      </c>
      <c r="E25" s="17">
        <v>0.28476659844249996</v>
      </c>
      <c r="F25" s="17">
        <v>3.0220447631850011</v>
      </c>
      <c r="G25" s="17">
        <v>1.9784999999999999</v>
      </c>
    </row>
    <row r="27" spans="2:7" x14ac:dyDescent="0.25">
      <c r="C27" s="11" t="s">
        <v>3</v>
      </c>
      <c r="D27" t="s">
        <v>14</v>
      </c>
      <c r="E27" t="s">
        <v>13</v>
      </c>
    </row>
    <row r="28" spans="2:7" x14ac:dyDescent="0.25">
      <c r="C28" s="12" t="s">
        <v>10</v>
      </c>
      <c r="D28" s="1">
        <v>216</v>
      </c>
      <c r="E28" s="13">
        <v>0.10741905260761821</v>
      </c>
    </row>
    <row r="29" spans="2:7" x14ac:dyDescent="0.25">
      <c r="C29" s="12" t="s">
        <v>7</v>
      </c>
      <c r="D29">
        <v>786</v>
      </c>
      <c r="E29" s="13">
        <v>0.40921750287443415</v>
      </c>
    </row>
    <row r="30" spans="2:7" x14ac:dyDescent="0.25">
      <c r="C30" s="12" t="s">
        <v>9</v>
      </c>
      <c r="D30">
        <v>428</v>
      </c>
      <c r="E30" s="13">
        <v>0.21062016128976116</v>
      </c>
    </row>
    <row r="31" spans="2:7" x14ac:dyDescent="0.25">
      <c r="C31" s="12" t="s">
        <v>11</v>
      </c>
      <c r="D31">
        <v>301</v>
      </c>
      <c r="E31" s="13">
        <v>0.14445578913900298</v>
      </c>
    </row>
    <row r="32" spans="2:7" x14ac:dyDescent="0.25">
      <c r="C32" s="12" t="s">
        <v>8</v>
      </c>
      <c r="D32">
        <v>269</v>
      </c>
      <c r="E32" s="13">
        <v>0.12828749408918375</v>
      </c>
    </row>
    <row r="33" spans="3:5" x14ac:dyDescent="0.25">
      <c r="C33" s="12" t="s">
        <v>18</v>
      </c>
      <c r="D33">
        <v>2000</v>
      </c>
      <c r="E33" s="13">
        <v>1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2749-B29A-4953-9290-61B07A0EE0E3}">
  <dimension ref="B1:O218"/>
  <sheetViews>
    <sheetView topLeftCell="A17" workbookViewId="0">
      <selection activeCell="K37" sqref="K37"/>
    </sheetView>
  </sheetViews>
  <sheetFormatPr defaultRowHeight="15" x14ac:dyDescent="0.25"/>
  <cols>
    <col min="2" max="2" width="11.140625" bestFit="1" customWidth="1"/>
    <col min="3" max="3" width="16" bestFit="1" customWidth="1"/>
    <col min="4" max="4" width="12" bestFit="1" customWidth="1"/>
    <col min="5" max="5" width="13.140625" bestFit="1" customWidth="1"/>
    <col min="6" max="6" width="12.85546875" bestFit="1" customWidth="1"/>
    <col min="7" max="7" width="14.140625" bestFit="1" customWidth="1"/>
    <col min="8" max="8" width="15.5703125" bestFit="1" customWidth="1"/>
    <col min="10" max="10" width="14.28515625" bestFit="1" customWidth="1"/>
    <col min="11" max="11" width="9.5703125" bestFit="1" customWidth="1"/>
  </cols>
  <sheetData>
    <row r="1" spans="2:13" ht="15.75" thickBot="1" x14ac:dyDescent="0.3"/>
    <row r="2" spans="2:13" x14ac:dyDescent="0.25">
      <c r="B2" s="22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6" t="s">
        <v>6</v>
      </c>
      <c r="J2" s="34"/>
      <c r="K2" s="35"/>
      <c r="L2" s="35"/>
      <c r="M2" s="36"/>
    </row>
    <row r="3" spans="2:13" x14ac:dyDescent="0.25">
      <c r="B3" s="23">
        <v>2</v>
      </c>
      <c r="C3" s="24">
        <v>2.773784434</v>
      </c>
      <c r="D3" s="24">
        <v>0.48576782200000002</v>
      </c>
      <c r="E3" s="24" t="s">
        <v>10</v>
      </c>
      <c r="F3" s="24">
        <v>2.9736527869999998</v>
      </c>
      <c r="G3" s="24">
        <v>3</v>
      </c>
      <c r="H3" s="32">
        <v>0</v>
      </c>
      <c r="J3" s="38" t="s">
        <v>28</v>
      </c>
      <c r="K3" s="37"/>
      <c r="L3" s="37"/>
      <c r="M3" s="39"/>
    </row>
    <row r="4" spans="2:13" x14ac:dyDescent="0.25">
      <c r="B4" s="25">
        <v>3</v>
      </c>
      <c r="C4" s="26">
        <v>11.650381530000001</v>
      </c>
      <c r="D4" s="26">
        <v>0.28732956799999998</v>
      </c>
      <c r="E4" s="26" t="s">
        <v>10</v>
      </c>
      <c r="F4" s="26">
        <v>6.0252241389999996</v>
      </c>
      <c r="G4" s="26">
        <v>1</v>
      </c>
      <c r="H4" s="33">
        <v>1</v>
      </c>
      <c r="J4" s="2"/>
      <c r="K4" s="29">
        <f>SUM(B3:B218)</f>
        <v>1072</v>
      </c>
      <c r="L4" s="29"/>
      <c r="M4" s="3"/>
    </row>
    <row r="5" spans="2:13" ht="15.75" thickBot="1" x14ac:dyDescent="0.3">
      <c r="B5" s="23">
        <v>8</v>
      </c>
      <c r="C5" s="24">
        <v>1.8813554219999999</v>
      </c>
      <c r="D5" s="24">
        <v>1.3264164E-2</v>
      </c>
      <c r="E5" s="24" t="s">
        <v>10</v>
      </c>
      <c r="F5" s="24">
        <v>2.1077428509999998</v>
      </c>
      <c r="G5" s="24">
        <v>2</v>
      </c>
      <c r="H5" s="32">
        <v>1</v>
      </c>
      <c r="J5" s="5"/>
      <c r="K5" s="6"/>
      <c r="L5" s="6"/>
      <c r="M5" s="30"/>
    </row>
    <row r="6" spans="2:13" ht="15.75" thickBot="1" x14ac:dyDescent="0.3">
      <c r="B6" s="25">
        <v>2</v>
      </c>
      <c r="C6" s="26">
        <v>1.810000329</v>
      </c>
      <c r="D6" s="26">
        <v>0.158092854</v>
      </c>
      <c r="E6" s="26" t="s">
        <v>10</v>
      </c>
      <c r="F6" s="26">
        <v>3.0797907819999999</v>
      </c>
      <c r="G6" s="26">
        <v>2</v>
      </c>
      <c r="H6" s="33">
        <v>1</v>
      </c>
    </row>
    <row r="7" spans="2:13" x14ac:dyDescent="0.25">
      <c r="B7" s="23">
        <v>6</v>
      </c>
      <c r="C7" s="24">
        <v>0.29941673499999999</v>
      </c>
      <c r="D7" s="24">
        <v>0.49623339599999999</v>
      </c>
      <c r="E7" s="24" t="s">
        <v>10</v>
      </c>
      <c r="F7" s="24">
        <v>1.3806984870000001</v>
      </c>
      <c r="G7" s="24">
        <v>4</v>
      </c>
      <c r="H7" s="32">
        <v>1</v>
      </c>
      <c r="J7" s="41" t="s">
        <v>29</v>
      </c>
      <c r="K7" s="42"/>
      <c r="L7" s="42"/>
      <c r="M7" s="43"/>
    </row>
    <row r="8" spans="2:13" x14ac:dyDescent="0.25">
      <c r="B8" s="25">
        <v>4</v>
      </c>
      <c r="C8" s="26">
        <v>4.4712552260000002</v>
      </c>
      <c r="D8" s="26">
        <v>0.147181221</v>
      </c>
      <c r="E8" s="26" t="s">
        <v>10</v>
      </c>
      <c r="F8" s="26">
        <v>0.79193608999999998</v>
      </c>
      <c r="G8" s="26">
        <v>2</v>
      </c>
      <c r="H8" s="33">
        <v>1</v>
      </c>
      <c r="J8" s="2"/>
      <c r="K8" s="40">
        <f>AVERAGE(C3:C218)</f>
        <v>2.6920600323611108</v>
      </c>
      <c r="L8" s="29"/>
      <c r="M8" s="3"/>
    </row>
    <row r="9" spans="2:13" ht="15.75" thickBot="1" x14ac:dyDescent="0.3">
      <c r="B9" s="23">
        <v>5</v>
      </c>
      <c r="C9" s="24">
        <v>1.679792406</v>
      </c>
      <c r="D9" s="24">
        <v>0.227532183</v>
      </c>
      <c r="E9" s="24" t="s">
        <v>10</v>
      </c>
      <c r="F9" s="24">
        <v>5.1622292950000004</v>
      </c>
      <c r="G9" s="24">
        <v>0</v>
      </c>
      <c r="H9" s="32">
        <v>0</v>
      </c>
      <c r="J9" s="5"/>
      <c r="K9" s="6"/>
      <c r="L9" s="6"/>
      <c r="M9" s="30"/>
    </row>
    <row r="10" spans="2:13" x14ac:dyDescent="0.25">
      <c r="B10" s="25">
        <v>5</v>
      </c>
      <c r="C10" s="26">
        <v>1.7878187919999999</v>
      </c>
      <c r="D10" s="26">
        <v>0.50428817199999998</v>
      </c>
      <c r="E10" s="26" t="s">
        <v>10</v>
      </c>
      <c r="F10" s="26">
        <v>9.2274091990000002</v>
      </c>
      <c r="G10" s="26">
        <v>2</v>
      </c>
      <c r="H10" s="33">
        <v>1</v>
      </c>
    </row>
    <row r="11" spans="2:13" ht="15.75" thickBot="1" x14ac:dyDescent="0.3">
      <c r="B11" s="23">
        <v>6</v>
      </c>
      <c r="C11" s="24">
        <v>1.1975696899999999</v>
      </c>
      <c r="D11" s="24">
        <v>0.16177789200000001</v>
      </c>
      <c r="E11" s="24" t="s">
        <v>10</v>
      </c>
      <c r="F11" s="24">
        <v>2.3981329269999998</v>
      </c>
      <c r="G11" s="24">
        <v>1</v>
      </c>
      <c r="H11" s="32">
        <v>0.90883570300000005</v>
      </c>
    </row>
    <row r="12" spans="2:13" x14ac:dyDescent="0.25">
      <c r="B12" s="25">
        <v>6</v>
      </c>
      <c r="C12" s="26">
        <v>5.6439638170000004</v>
      </c>
      <c r="D12" s="26">
        <v>0.23675500399999999</v>
      </c>
      <c r="E12" s="26" t="s">
        <v>10</v>
      </c>
      <c r="F12" s="26">
        <v>4.4687219819999999</v>
      </c>
      <c r="G12" s="26">
        <v>3</v>
      </c>
      <c r="H12" s="33">
        <v>1</v>
      </c>
      <c r="J12" s="34"/>
      <c r="K12" s="35"/>
      <c r="L12" s="35"/>
      <c r="M12" s="36"/>
    </row>
    <row r="13" spans="2:13" x14ac:dyDescent="0.25">
      <c r="B13" s="23">
        <v>4</v>
      </c>
      <c r="C13" s="24">
        <v>2.9368163300000001</v>
      </c>
      <c r="D13" s="24">
        <v>0.25304279499999999</v>
      </c>
      <c r="E13" s="24" t="s">
        <v>10</v>
      </c>
      <c r="F13" s="24">
        <v>2.644228966</v>
      </c>
      <c r="G13" s="24">
        <v>1</v>
      </c>
      <c r="H13" s="32">
        <v>1</v>
      </c>
      <c r="J13" s="38" t="s">
        <v>30</v>
      </c>
      <c r="K13" s="37"/>
      <c r="L13" s="37"/>
      <c r="M13" s="39"/>
    </row>
    <row r="14" spans="2:13" x14ac:dyDescent="0.25">
      <c r="B14" s="25">
        <v>7</v>
      </c>
      <c r="C14" s="26">
        <v>10.977091270000001</v>
      </c>
      <c r="D14" s="26">
        <v>0.44382760500000001</v>
      </c>
      <c r="E14" s="26" t="s">
        <v>10</v>
      </c>
      <c r="F14" s="26">
        <v>5.0671106449999996</v>
      </c>
      <c r="G14" s="26">
        <v>3</v>
      </c>
      <c r="H14" s="33">
        <v>1</v>
      </c>
      <c r="J14" s="2"/>
      <c r="K14" s="40">
        <f>AVERAGE(D3:D218)</f>
        <v>0.2845809659629629</v>
      </c>
      <c r="L14" s="29"/>
      <c r="M14" s="3"/>
    </row>
    <row r="15" spans="2:13" ht="15.75" thickBot="1" x14ac:dyDescent="0.3">
      <c r="B15" s="23">
        <v>3</v>
      </c>
      <c r="C15" s="24">
        <v>0.301239017</v>
      </c>
      <c r="D15" s="24">
        <v>0.22847273200000001</v>
      </c>
      <c r="E15" s="24" t="s">
        <v>10</v>
      </c>
      <c r="F15" s="24">
        <v>1.556128492</v>
      </c>
      <c r="G15" s="24">
        <v>1</v>
      </c>
      <c r="H15" s="32">
        <v>0</v>
      </c>
      <c r="J15" s="5"/>
      <c r="K15" s="6"/>
      <c r="L15" s="6"/>
      <c r="M15" s="30"/>
    </row>
    <row r="16" spans="2:13" x14ac:dyDescent="0.25">
      <c r="B16" s="25">
        <v>5</v>
      </c>
      <c r="C16" s="26">
        <v>12.26653769</v>
      </c>
      <c r="D16" s="26">
        <v>8.5754623000000002E-2</v>
      </c>
      <c r="E16" s="26" t="s">
        <v>10</v>
      </c>
      <c r="F16" s="26">
        <v>5.4522404560000002</v>
      </c>
      <c r="G16" s="26">
        <v>1</v>
      </c>
      <c r="H16" s="33">
        <v>0</v>
      </c>
    </row>
    <row r="17" spans="2:14" ht="15.75" thickBot="1" x14ac:dyDescent="0.3">
      <c r="B17" s="23">
        <v>4</v>
      </c>
      <c r="C17" s="24">
        <v>1.2006080770000001</v>
      </c>
      <c r="D17" s="24">
        <v>3.1379666000000001E-2</v>
      </c>
      <c r="E17" s="24" t="s">
        <v>10</v>
      </c>
      <c r="F17" s="24">
        <v>9.0498682469999991</v>
      </c>
      <c r="G17" s="24">
        <v>0</v>
      </c>
      <c r="H17" s="32">
        <v>0</v>
      </c>
    </row>
    <row r="18" spans="2:14" x14ac:dyDescent="0.25">
      <c r="B18" s="25">
        <v>8</v>
      </c>
      <c r="C18" s="26">
        <v>1.723843053</v>
      </c>
      <c r="D18" s="26">
        <v>2.1722597999999999E-2</v>
      </c>
      <c r="E18" s="26" t="s">
        <v>10</v>
      </c>
      <c r="F18" s="26">
        <v>1.3460041069999999</v>
      </c>
      <c r="G18" s="26">
        <v>2</v>
      </c>
      <c r="H18" s="33">
        <v>0</v>
      </c>
      <c r="J18" s="34"/>
      <c r="K18" s="35"/>
      <c r="L18" s="35"/>
      <c r="M18" s="36"/>
    </row>
    <row r="19" spans="2:14" x14ac:dyDescent="0.25">
      <c r="B19" s="23">
        <v>5</v>
      </c>
      <c r="C19" s="24">
        <v>1.207681617</v>
      </c>
      <c r="D19" s="24">
        <v>9.4474673999999995E-2</v>
      </c>
      <c r="E19" s="24" t="s">
        <v>10</v>
      </c>
      <c r="F19" s="24">
        <v>3.1162333819999999</v>
      </c>
      <c r="G19" s="24">
        <v>0</v>
      </c>
      <c r="H19" s="32">
        <v>0</v>
      </c>
      <c r="J19" s="38" t="s">
        <v>31</v>
      </c>
      <c r="K19" s="37"/>
      <c r="L19" s="37"/>
      <c r="M19" s="39"/>
    </row>
    <row r="20" spans="2:14" x14ac:dyDescent="0.25">
      <c r="B20" s="25">
        <v>4</v>
      </c>
      <c r="C20" s="26">
        <v>1.170445162</v>
      </c>
      <c r="D20" s="26">
        <v>0.63151987499999995</v>
      </c>
      <c r="E20" s="26" t="s">
        <v>10</v>
      </c>
      <c r="F20" s="26">
        <v>2.664499798</v>
      </c>
      <c r="G20" s="26">
        <v>3</v>
      </c>
      <c r="H20" s="33">
        <v>0</v>
      </c>
      <c r="J20" s="2"/>
      <c r="K20" s="40">
        <f>AVERAGE(F3:F218)</f>
        <v>3.9490449435231501</v>
      </c>
      <c r="L20" s="29"/>
      <c r="M20" s="3"/>
    </row>
    <row r="21" spans="2:14" ht="15.75" thickBot="1" x14ac:dyDescent="0.3">
      <c r="B21" s="23">
        <v>7</v>
      </c>
      <c r="C21" s="24">
        <v>7.2759386999999995E-2</v>
      </c>
      <c r="D21" s="24">
        <v>0.12684917200000001</v>
      </c>
      <c r="E21" s="24" t="s">
        <v>10</v>
      </c>
      <c r="F21" s="24">
        <v>5.0033710139999998</v>
      </c>
      <c r="G21" s="24">
        <v>1</v>
      </c>
      <c r="H21" s="32">
        <v>1</v>
      </c>
      <c r="J21" s="5"/>
      <c r="K21" s="6"/>
      <c r="L21" s="6"/>
      <c r="M21" s="30"/>
    </row>
    <row r="22" spans="2:14" x14ac:dyDescent="0.25">
      <c r="B22" s="25">
        <v>3</v>
      </c>
      <c r="C22" s="26">
        <v>6.1915456759999996</v>
      </c>
      <c r="D22" s="26">
        <v>0.10249935</v>
      </c>
      <c r="E22" s="26" t="s">
        <v>10</v>
      </c>
      <c r="F22" s="26">
        <v>1.160473246</v>
      </c>
      <c r="G22" s="26">
        <v>2</v>
      </c>
      <c r="H22" s="33">
        <v>1</v>
      </c>
    </row>
    <row r="23" spans="2:14" ht="15.75" thickBot="1" x14ac:dyDescent="0.3">
      <c r="B23" s="23">
        <v>8</v>
      </c>
      <c r="C23" s="24">
        <v>4.0728975580000002</v>
      </c>
      <c r="D23" s="24">
        <v>0.31506404999999998</v>
      </c>
      <c r="E23" s="24" t="s">
        <v>10</v>
      </c>
      <c r="F23" s="24">
        <v>5.168079938</v>
      </c>
      <c r="G23" s="24">
        <v>2</v>
      </c>
      <c r="H23" s="32">
        <v>1</v>
      </c>
    </row>
    <row r="24" spans="2:14" x14ac:dyDescent="0.25">
      <c r="B24" s="25">
        <v>5</v>
      </c>
      <c r="C24" s="26">
        <v>5.6430470010000002</v>
      </c>
      <c r="D24" s="26">
        <v>0.105122621</v>
      </c>
      <c r="E24" s="26" t="s">
        <v>10</v>
      </c>
      <c r="F24" s="26">
        <v>5.5388174100000001</v>
      </c>
      <c r="G24" s="26">
        <v>1</v>
      </c>
      <c r="H24" s="33">
        <v>1</v>
      </c>
      <c r="J24" s="34"/>
      <c r="K24" s="35"/>
      <c r="L24" s="35"/>
      <c r="M24" s="36"/>
    </row>
    <row r="25" spans="2:14" x14ac:dyDescent="0.25">
      <c r="B25" s="23">
        <v>7</v>
      </c>
      <c r="C25" s="24">
        <v>2.7113702549999998</v>
      </c>
      <c r="D25" s="24">
        <v>0.380022629</v>
      </c>
      <c r="E25" s="24" t="s">
        <v>10</v>
      </c>
      <c r="F25" s="24">
        <v>2.9009135179999999</v>
      </c>
      <c r="G25" s="24">
        <v>0</v>
      </c>
      <c r="H25" s="32">
        <v>1</v>
      </c>
      <c r="J25" s="38" t="s">
        <v>32</v>
      </c>
      <c r="K25" s="37"/>
      <c r="L25" s="37"/>
      <c r="M25" s="39"/>
    </row>
    <row r="26" spans="2:14" x14ac:dyDescent="0.25">
      <c r="B26" s="25">
        <v>7</v>
      </c>
      <c r="C26" s="26">
        <v>0.94149059599999996</v>
      </c>
      <c r="D26" s="26">
        <v>0.25493934099999999</v>
      </c>
      <c r="E26" s="26" t="s">
        <v>10</v>
      </c>
      <c r="F26" s="26">
        <v>3.9610491269999999</v>
      </c>
      <c r="G26" s="26">
        <v>6</v>
      </c>
      <c r="H26" s="33">
        <v>1</v>
      </c>
      <c r="J26" s="2"/>
      <c r="K26" s="40">
        <f>AVERAGE(G3:G218)</f>
        <v>2.074074074074074</v>
      </c>
      <c r="L26" s="29"/>
      <c r="M26" s="3"/>
    </row>
    <row r="27" spans="2:14" ht="15.75" thickBot="1" x14ac:dyDescent="0.3">
      <c r="B27" s="23">
        <v>5</v>
      </c>
      <c r="C27" s="24">
        <v>0.36328529799999998</v>
      </c>
      <c r="D27" s="24">
        <v>8.5323328000000004E-2</v>
      </c>
      <c r="E27" s="24" t="s">
        <v>10</v>
      </c>
      <c r="F27" s="24">
        <v>20.021284699999999</v>
      </c>
      <c r="G27" s="24">
        <v>5</v>
      </c>
      <c r="H27" s="32">
        <v>1</v>
      </c>
      <c r="J27" s="5"/>
      <c r="K27" s="6"/>
      <c r="L27" s="6"/>
      <c r="M27" s="30"/>
    </row>
    <row r="28" spans="2:14" ht="15.75" thickBot="1" x14ac:dyDescent="0.3">
      <c r="B28" s="25">
        <v>10</v>
      </c>
      <c r="C28" s="26">
        <v>3.1366161990000001</v>
      </c>
      <c r="D28" s="26">
        <v>0.36155418900000003</v>
      </c>
      <c r="E28" s="26" t="s">
        <v>10</v>
      </c>
      <c r="F28" s="26">
        <v>2.4964111240000002</v>
      </c>
      <c r="G28" s="26">
        <v>3</v>
      </c>
      <c r="H28" s="33">
        <v>0</v>
      </c>
    </row>
    <row r="29" spans="2:14" ht="15.75" thickBot="1" x14ac:dyDescent="0.3">
      <c r="B29" s="23">
        <v>7</v>
      </c>
      <c r="C29" s="24">
        <v>8.6015513000000002E-2</v>
      </c>
      <c r="D29" s="24">
        <v>0.291312499</v>
      </c>
      <c r="E29" s="24" t="s">
        <v>10</v>
      </c>
      <c r="F29" s="24">
        <v>0.51760541500000001</v>
      </c>
      <c r="G29" s="24">
        <v>1</v>
      </c>
      <c r="H29" s="32">
        <v>0</v>
      </c>
      <c r="J29" s="18" t="s">
        <v>6</v>
      </c>
      <c r="K29" s="21"/>
      <c r="L29" s="21"/>
      <c r="M29" s="21"/>
      <c r="N29" s="19"/>
    </row>
    <row r="30" spans="2:14" ht="15.75" thickBot="1" x14ac:dyDescent="0.3">
      <c r="B30" s="25">
        <v>7</v>
      </c>
      <c r="C30" s="26">
        <v>4.5067619000000003E-2</v>
      </c>
      <c r="D30" s="26">
        <v>0.32903048499999998</v>
      </c>
      <c r="E30" s="26" t="s">
        <v>10</v>
      </c>
      <c r="F30" s="26">
        <v>3.4086355419999999</v>
      </c>
      <c r="G30" s="26">
        <v>1</v>
      </c>
      <c r="H30" s="33">
        <v>0</v>
      </c>
      <c r="J30" s="8" t="s">
        <v>33</v>
      </c>
      <c r="K30" s="9"/>
      <c r="L30" s="21" t="s">
        <v>13</v>
      </c>
      <c r="M30" s="21"/>
      <c r="N30" s="19"/>
    </row>
    <row r="31" spans="2:14" ht="15.75" thickBot="1" x14ac:dyDescent="0.3">
      <c r="B31" s="23">
        <v>5</v>
      </c>
      <c r="C31" s="24">
        <v>1.683984658</v>
      </c>
      <c r="D31" s="24">
        <v>0.157841287</v>
      </c>
      <c r="E31" s="24" t="s">
        <v>10</v>
      </c>
      <c r="F31" s="24">
        <v>0.20912731200000001</v>
      </c>
      <c r="G31" s="24">
        <v>3</v>
      </c>
      <c r="H31" s="32">
        <v>0</v>
      </c>
      <c r="J31" s="8" t="s">
        <v>15</v>
      </c>
      <c r="K31" s="9">
        <f>COUNTIF(H3:H218,1)</f>
        <v>130</v>
      </c>
      <c r="L31" s="9"/>
      <c r="M31" s="47">
        <f>COUNTIF(H3:H218,1)/COUNT(H3:H218)</f>
        <v>0.60185185185185186</v>
      </c>
      <c r="N31" s="10"/>
    </row>
    <row r="32" spans="2:14" ht="15.75" thickBot="1" x14ac:dyDescent="0.3">
      <c r="B32" s="25">
        <v>7</v>
      </c>
      <c r="C32" s="26">
        <v>3.4289877839999998</v>
      </c>
      <c r="D32" s="26">
        <v>0.21073012999999999</v>
      </c>
      <c r="E32" s="26" t="s">
        <v>10</v>
      </c>
      <c r="F32" s="26">
        <v>7.5939916780000001</v>
      </c>
      <c r="G32" s="26">
        <v>2</v>
      </c>
      <c r="H32" s="33">
        <v>1</v>
      </c>
      <c r="J32" s="5" t="s">
        <v>16</v>
      </c>
      <c r="K32" s="6">
        <f>COUNTIF(H3:H218,0)</f>
        <v>69</v>
      </c>
      <c r="L32" s="6"/>
      <c r="M32" s="48">
        <f>COUNTIF(H3:H218,0)/COUNT(H3:H218)</f>
        <v>0.31944444444444442</v>
      </c>
      <c r="N32" s="30"/>
    </row>
    <row r="33" spans="2:15" ht="15.75" thickBot="1" x14ac:dyDescent="0.3">
      <c r="B33" s="23">
        <v>8</v>
      </c>
      <c r="C33" s="24">
        <v>0.116215741</v>
      </c>
      <c r="D33" s="24">
        <v>0.49786708299999999</v>
      </c>
      <c r="E33" s="24" t="s">
        <v>10</v>
      </c>
      <c r="F33" s="24">
        <v>1.9020361459999999</v>
      </c>
      <c r="G33" s="24">
        <v>4</v>
      </c>
      <c r="H33" s="32">
        <v>1</v>
      </c>
      <c r="J33" s="29"/>
      <c r="K33" s="29"/>
      <c r="L33" s="29"/>
      <c r="M33" s="29"/>
      <c r="N33" s="29"/>
    </row>
    <row r="34" spans="2:15" ht="15.75" thickBot="1" x14ac:dyDescent="0.3">
      <c r="B34" s="25">
        <v>5</v>
      </c>
      <c r="C34" s="26">
        <v>0.97686638299999995</v>
      </c>
      <c r="D34" s="26">
        <v>0.420538209</v>
      </c>
      <c r="E34" s="26" t="s">
        <v>10</v>
      </c>
      <c r="F34" s="26">
        <v>6.1080366179999999</v>
      </c>
      <c r="G34" s="26">
        <v>2</v>
      </c>
      <c r="H34" s="33">
        <v>1</v>
      </c>
      <c r="J34" s="34"/>
      <c r="K34" s="35"/>
      <c r="L34" s="36"/>
      <c r="M34" s="35"/>
      <c r="N34" s="35"/>
      <c r="O34" s="36"/>
    </row>
    <row r="35" spans="2:15" ht="15.75" thickBot="1" x14ac:dyDescent="0.3">
      <c r="B35" s="23">
        <v>1</v>
      </c>
      <c r="C35" s="24">
        <v>2.665986781</v>
      </c>
      <c r="D35" s="24">
        <v>1.8612442E-2</v>
      </c>
      <c r="E35" s="24" t="s">
        <v>10</v>
      </c>
      <c r="F35" s="24">
        <v>4.1286710309999997</v>
      </c>
      <c r="G35" s="24">
        <v>4</v>
      </c>
      <c r="H35" s="32">
        <v>1</v>
      </c>
      <c r="J35" s="18" t="s">
        <v>34</v>
      </c>
      <c r="K35" s="21"/>
      <c r="L35" s="19"/>
      <c r="M35" s="18" t="s">
        <v>35</v>
      </c>
      <c r="N35" s="21"/>
      <c r="O35" s="19"/>
    </row>
    <row r="36" spans="2:15" x14ac:dyDescent="0.25">
      <c r="B36" s="25">
        <v>1</v>
      </c>
      <c r="C36" s="26">
        <v>4.3151155149999996</v>
      </c>
      <c r="D36" s="26">
        <v>0.56764664099999995</v>
      </c>
      <c r="E36" s="26" t="s">
        <v>10</v>
      </c>
      <c r="F36" s="26">
        <v>2.7771651880000001</v>
      </c>
      <c r="G36" s="26">
        <v>0</v>
      </c>
      <c r="H36" s="33">
        <v>0.95161159399999995</v>
      </c>
      <c r="J36" s="2"/>
      <c r="K36" s="40">
        <f>COUNTIF(H3:H218,1)/COUNTIF(Table1[Conversion Rate],1)</f>
        <v>0.1077943615257048</v>
      </c>
      <c r="L36" s="3"/>
      <c r="M36" s="44">
        <f>K36</f>
        <v>0.1077943615257048</v>
      </c>
      <c r="N36" s="29"/>
      <c r="O36" s="3"/>
    </row>
    <row r="37" spans="2:15" ht="15.75" thickBot="1" x14ac:dyDescent="0.3">
      <c r="B37" s="23">
        <v>4</v>
      </c>
      <c r="C37" s="24">
        <v>3.8017715000000001E-2</v>
      </c>
      <c r="D37" s="24">
        <v>0.188414322</v>
      </c>
      <c r="E37" s="24" t="s">
        <v>10</v>
      </c>
      <c r="F37" s="24">
        <v>1.3062444719999999</v>
      </c>
      <c r="G37" s="24">
        <v>3</v>
      </c>
      <c r="H37" s="32">
        <v>1</v>
      </c>
      <c r="J37" s="5"/>
      <c r="K37" s="6"/>
      <c r="L37" s="30"/>
      <c r="M37" s="6"/>
      <c r="N37" s="6"/>
      <c r="O37" s="30"/>
    </row>
    <row r="38" spans="2:15" x14ac:dyDescent="0.25">
      <c r="B38" s="25">
        <v>4</v>
      </c>
      <c r="C38" s="26">
        <v>3.023775696</v>
      </c>
      <c r="D38" s="26">
        <v>0.43230971800000001</v>
      </c>
      <c r="E38" s="26" t="s">
        <v>10</v>
      </c>
      <c r="F38" s="26">
        <v>2.0966722419999999</v>
      </c>
      <c r="G38" s="26">
        <v>1</v>
      </c>
      <c r="H38" s="33">
        <v>0.82203360299999995</v>
      </c>
    </row>
    <row r="39" spans="2:15" x14ac:dyDescent="0.25">
      <c r="B39" s="23">
        <v>5</v>
      </c>
      <c r="C39" s="24">
        <v>2.0267527620000001</v>
      </c>
      <c r="D39" s="24">
        <v>8.4160727000000005E-2</v>
      </c>
      <c r="E39" s="24" t="s">
        <v>10</v>
      </c>
      <c r="F39" s="24">
        <v>5.725969783</v>
      </c>
      <c r="G39" s="24">
        <v>1</v>
      </c>
      <c r="H39" s="32">
        <v>1</v>
      </c>
    </row>
    <row r="40" spans="2:15" x14ac:dyDescent="0.25">
      <c r="B40" s="25">
        <v>7</v>
      </c>
      <c r="C40" s="26">
        <v>0.101210703</v>
      </c>
      <c r="D40" s="26">
        <v>0.33933390000000002</v>
      </c>
      <c r="E40" s="26" t="s">
        <v>10</v>
      </c>
      <c r="F40" s="26">
        <v>0.25733968099999999</v>
      </c>
      <c r="G40" s="26">
        <v>2</v>
      </c>
      <c r="H40" s="33">
        <v>0.98717484799999999</v>
      </c>
    </row>
    <row r="41" spans="2:15" x14ac:dyDescent="0.25">
      <c r="B41" s="23">
        <v>5</v>
      </c>
      <c r="C41" s="24">
        <v>2.7175923279999998</v>
      </c>
      <c r="D41" s="24">
        <v>0.39590235800000001</v>
      </c>
      <c r="E41" s="24" t="s">
        <v>10</v>
      </c>
      <c r="F41" s="24">
        <v>9.5913940059999998</v>
      </c>
      <c r="G41" s="24">
        <v>3</v>
      </c>
      <c r="H41" s="32">
        <v>1</v>
      </c>
    </row>
    <row r="42" spans="2:15" x14ac:dyDescent="0.25">
      <c r="B42" s="25">
        <v>4</v>
      </c>
      <c r="C42" s="26">
        <v>2.470520144</v>
      </c>
      <c r="D42" s="26">
        <v>0.114695175</v>
      </c>
      <c r="E42" s="26" t="s">
        <v>10</v>
      </c>
      <c r="F42" s="26">
        <v>0.99878282500000004</v>
      </c>
      <c r="G42" s="26">
        <v>2</v>
      </c>
      <c r="H42" s="33">
        <v>1</v>
      </c>
    </row>
    <row r="43" spans="2:15" x14ac:dyDescent="0.25">
      <c r="B43" s="23">
        <v>7</v>
      </c>
      <c r="C43" s="24">
        <v>4.4994828069999997</v>
      </c>
      <c r="D43" s="24">
        <v>0.38950548800000001</v>
      </c>
      <c r="E43" s="24" t="s">
        <v>10</v>
      </c>
      <c r="F43" s="24">
        <v>8.4136920909999997</v>
      </c>
      <c r="G43" s="24">
        <v>4</v>
      </c>
      <c r="H43" s="32">
        <v>0</v>
      </c>
    </row>
    <row r="44" spans="2:15" x14ac:dyDescent="0.25">
      <c r="B44" s="25">
        <v>5</v>
      </c>
      <c r="C44" s="26">
        <v>0.380944956</v>
      </c>
      <c r="D44" s="26">
        <v>7.5670128000000003E-2</v>
      </c>
      <c r="E44" s="26" t="s">
        <v>10</v>
      </c>
      <c r="F44" s="26">
        <v>2.6177997479999999</v>
      </c>
      <c r="G44" s="26">
        <v>3</v>
      </c>
      <c r="H44" s="33">
        <v>1</v>
      </c>
    </row>
    <row r="45" spans="2:15" x14ac:dyDescent="0.25">
      <c r="B45" s="23">
        <v>4</v>
      </c>
      <c r="C45" s="24">
        <v>0.72210108699999997</v>
      </c>
      <c r="D45" s="24">
        <v>0.25600020499999998</v>
      </c>
      <c r="E45" s="24" t="s">
        <v>10</v>
      </c>
      <c r="F45" s="24">
        <v>5.0693096769999997</v>
      </c>
      <c r="G45" s="24">
        <v>0</v>
      </c>
      <c r="H45" s="32">
        <v>1</v>
      </c>
    </row>
    <row r="46" spans="2:15" x14ac:dyDescent="0.25">
      <c r="B46" s="25">
        <v>1</v>
      </c>
      <c r="C46" s="26">
        <v>4.3459331700000003</v>
      </c>
      <c r="D46" s="26">
        <v>4.5377183000000001E-2</v>
      </c>
      <c r="E46" s="26" t="s">
        <v>10</v>
      </c>
      <c r="F46" s="26">
        <v>2.4527599659999999</v>
      </c>
      <c r="G46" s="26">
        <v>2</v>
      </c>
      <c r="H46" s="33">
        <v>0.99836906800000003</v>
      </c>
    </row>
    <row r="47" spans="2:15" x14ac:dyDescent="0.25">
      <c r="B47" s="23">
        <v>1</v>
      </c>
      <c r="C47" s="24">
        <v>0.888830181</v>
      </c>
      <c r="D47" s="24">
        <v>0.24891242899999999</v>
      </c>
      <c r="E47" s="24" t="s">
        <v>10</v>
      </c>
      <c r="F47" s="24">
        <v>1.9343962560000001</v>
      </c>
      <c r="G47" s="24">
        <v>5</v>
      </c>
      <c r="H47" s="32">
        <v>1</v>
      </c>
    </row>
    <row r="48" spans="2:15" x14ac:dyDescent="0.25">
      <c r="B48" s="25">
        <v>2</v>
      </c>
      <c r="C48" s="26">
        <v>2.0263223030000002</v>
      </c>
      <c r="D48" s="26">
        <v>0.40590839299999998</v>
      </c>
      <c r="E48" s="26" t="s">
        <v>10</v>
      </c>
      <c r="F48" s="26">
        <v>2.046413883</v>
      </c>
      <c r="G48" s="26">
        <v>0</v>
      </c>
      <c r="H48" s="33">
        <v>0.77533658299999997</v>
      </c>
    </row>
    <row r="49" spans="2:8" x14ac:dyDescent="0.25">
      <c r="B49" s="23">
        <v>9</v>
      </c>
      <c r="C49" s="24">
        <v>8.6592173199999998</v>
      </c>
      <c r="D49" s="24">
        <v>0.28405086600000001</v>
      </c>
      <c r="E49" s="24" t="s">
        <v>10</v>
      </c>
      <c r="F49" s="24">
        <v>3.384335095</v>
      </c>
      <c r="G49" s="24">
        <v>5</v>
      </c>
      <c r="H49" s="32">
        <v>1</v>
      </c>
    </row>
    <row r="50" spans="2:8" x14ac:dyDescent="0.25">
      <c r="B50" s="25">
        <v>4</v>
      </c>
      <c r="C50" s="26">
        <v>2.1103000170000001</v>
      </c>
      <c r="D50" s="26">
        <v>0.37572874899999997</v>
      </c>
      <c r="E50" s="26" t="s">
        <v>10</v>
      </c>
      <c r="F50" s="26">
        <v>0.93427267999999997</v>
      </c>
      <c r="G50" s="26">
        <v>2</v>
      </c>
      <c r="H50" s="33">
        <v>1</v>
      </c>
    </row>
    <row r="51" spans="2:8" x14ac:dyDescent="0.25">
      <c r="B51" s="23">
        <v>7</v>
      </c>
      <c r="C51" s="24">
        <v>2.859494465</v>
      </c>
      <c r="D51" s="24">
        <v>0.274069746</v>
      </c>
      <c r="E51" s="24" t="s">
        <v>10</v>
      </c>
      <c r="F51" s="24">
        <v>5.2235922109999997</v>
      </c>
      <c r="G51" s="24">
        <v>2</v>
      </c>
      <c r="H51" s="32">
        <v>1</v>
      </c>
    </row>
    <row r="52" spans="2:8" x14ac:dyDescent="0.25">
      <c r="B52" s="25">
        <v>2</v>
      </c>
      <c r="C52" s="26">
        <v>3.4152587489999999</v>
      </c>
      <c r="D52" s="26">
        <v>0.208925901</v>
      </c>
      <c r="E52" s="26" t="s">
        <v>10</v>
      </c>
      <c r="F52" s="26">
        <v>4.2231860870000002</v>
      </c>
      <c r="G52" s="26">
        <v>1</v>
      </c>
      <c r="H52" s="33">
        <v>1</v>
      </c>
    </row>
    <row r="53" spans="2:8" x14ac:dyDescent="0.25">
      <c r="B53" s="23">
        <v>4</v>
      </c>
      <c r="C53" s="24">
        <v>2.6555884989999998</v>
      </c>
      <c r="D53" s="24">
        <v>0.216079832</v>
      </c>
      <c r="E53" s="24" t="s">
        <v>10</v>
      </c>
      <c r="F53" s="24">
        <v>5.6062071600000003</v>
      </c>
      <c r="G53" s="24">
        <v>2</v>
      </c>
      <c r="H53" s="32">
        <v>1</v>
      </c>
    </row>
    <row r="54" spans="2:8" x14ac:dyDescent="0.25">
      <c r="B54" s="25">
        <v>2</v>
      </c>
      <c r="C54" s="26">
        <v>4.5933082909999996</v>
      </c>
      <c r="D54" s="26">
        <v>0.147940769</v>
      </c>
      <c r="E54" s="26" t="s">
        <v>10</v>
      </c>
      <c r="F54" s="26">
        <v>5.5857588229999999</v>
      </c>
      <c r="G54" s="26">
        <v>3</v>
      </c>
      <c r="H54" s="33">
        <v>1</v>
      </c>
    </row>
    <row r="55" spans="2:8" x14ac:dyDescent="0.25">
      <c r="B55" s="23">
        <v>4</v>
      </c>
      <c r="C55" s="24">
        <v>0.64935912500000004</v>
      </c>
      <c r="D55" s="24">
        <v>0.15251289600000001</v>
      </c>
      <c r="E55" s="24" t="s">
        <v>10</v>
      </c>
      <c r="F55" s="24">
        <v>5.9252508559999999</v>
      </c>
      <c r="G55" s="24">
        <v>0</v>
      </c>
      <c r="H55" s="32">
        <v>1</v>
      </c>
    </row>
    <row r="56" spans="2:8" x14ac:dyDescent="0.25">
      <c r="B56" s="25">
        <v>2</v>
      </c>
      <c r="C56" s="26">
        <v>0.33472482999999997</v>
      </c>
      <c r="D56" s="26">
        <v>0.22213345700000001</v>
      </c>
      <c r="E56" s="26" t="s">
        <v>10</v>
      </c>
      <c r="F56" s="26">
        <v>12.96431643</v>
      </c>
      <c r="G56" s="26">
        <v>5</v>
      </c>
      <c r="H56" s="33">
        <v>1</v>
      </c>
    </row>
    <row r="57" spans="2:8" x14ac:dyDescent="0.25">
      <c r="B57" s="23">
        <v>3</v>
      </c>
      <c r="C57" s="24">
        <v>2.0824123829999999</v>
      </c>
      <c r="D57" s="24">
        <v>0.46908254700000002</v>
      </c>
      <c r="E57" s="24" t="s">
        <v>10</v>
      </c>
      <c r="F57" s="24">
        <v>3.069837449</v>
      </c>
      <c r="G57" s="24">
        <v>3</v>
      </c>
      <c r="H57" s="32">
        <v>1</v>
      </c>
    </row>
    <row r="58" spans="2:8" x14ac:dyDescent="0.25">
      <c r="B58" s="25">
        <v>3</v>
      </c>
      <c r="C58" s="26">
        <v>4.7284399759999998</v>
      </c>
      <c r="D58" s="26">
        <v>0.17870841200000001</v>
      </c>
      <c r="E58" s="26" t="s">
        <v>10</v>
      </c>
      <c r="F58" s="26">
        <v>1.9256246939999999</v>
      </c>
      <c r="G58" s="26">
        <v>3</v>
      </c>
      <c r="H58" s="33">
        <v>1</v>
      </c>
    </row>
    <row r="59" spans="2:8" x14ac:dyDescent="0.25">
      <c r="B59" s="23">
        <v>4</v>
      </c>
      <c r="C59" s="24">
        <v>1.887698297</v>
      </c>
      <c r="D59" s="24">
        <v>0.31697289400000001</v>
      </c>
      <c r="E59" s="24" t="s">
        <v>10</v>
      </c>
      <c r="F59" s="24">
        <v>2.2264690840000001</v>
      </c>
      <c r="G59" s="24">
        <v>2</v>
      </c>
      <c r="H59" s="32">
        <v>1</v>
      </c>
    </row>
    <row r="60" spans="2:8" x14ac:dyDescent="0.25">
      <c r="B60" s="25">
        <v>2</v>
      </c>
      <c r="C60" s="26">
        <v>3.202646799</v>
      </c>
      <c r="D60" s="26">
        <v>0.20382862099999999</v>
      </c>
      <c r="E60" s="26" t="s">
        <v>10</v>
      </c>
      <c r="F60" s="26">
        <v>2.5322685909999998</v>
      </c>
      <c r="G60" s="26">
        <v>5</v>
      </c>
      <c r="H60" s="33">
        <v>1</v>
      </c>
    </row>
    <row r="61" spans="2:8" x14ac:dyDescent="0.25">
      <c r="B61" s="23">
        <v>12</v>
      </c>
      <c r="C61" s="24">
        <v>5.5144591820000004</v>
      </c>
      <c r="D61" s="24">
        <v>0.27951620399999999</v>
      </c>
      <c r="E61" s="24" t="s">
        <v>10</v>
      </c>
      <c r="F61" s="24">
        <v>12.08349527</v>
      </c>
      <c r="G61" s="24">
        <v>2</v>
      </c>
      <c r="H61" s="32">
        <v>1</v>
      </c>
    </row>
    <row r="62" spans="2:8" x14ac:dyDescent="0.25">
      <c r="B62" s="25">
        <v>8</v>
      </c>
      <c r="C62" s="26">
        <v>2.247877522</v>
      </c>
      <c r="D62" s="26">
        <v>0.14741342499999999</v>
      </c>
      <c r="E62" s="26" t="s">
        <v>10</v>
      </c>
      <c r="F62" s="26">
        <v>5.6498836020000001</v>
      </c>
      <c r="G62" s="26">
        <v>3</v>
      </c>
      <c r="H62" s="33">
        <v>1</v>
      </c>
    </row>
    <row r="63" spans="2:8" x14ac:dyDescent="0.25">
      <c r="B63" s="23">
        <v>3</v>
      </c>
      <c r="C63" s="24">
        <v>3.4441372640000001</v>
      </c>
      <c r="D63" s="24">
        <v>0.18156919899999999</v>
      </c>
      <c r="E63" s="24" t="s">
        <v>10</v>
      </c>
      <c r="F63" s="24">
        <v>3.0667325170000002</v>
      </c>
      <c r="G63" s="24">
        <v>2</v>
      </c>
      <c r="H63" s="32">
        <v>1</v>
      </c>
    </row>
    <row r="64" spans="2:8" x14ac:dyDescent="0.25">
      <c r="B64" s="25">
        <v>8</v>
      </c>
      <c r="C64" s="26">
        <v>0.50973743000000005</v>
      </c>
      <c r="D64" s="26">
        <v>0.37829572700000003</v>
      </c>
      <c r="E64" s="26" t="s">
        <v>10</v>
      </c>
      <c r="F64" s="26">
        <v>1.410717462</v>
      </c>
      <c r="G64" s="26">
        <v>1</v>
      </c>
      <c r="H64" s="33">
        <v>0.90029180600000003</v>
      </c>
    </row>
    <row r="65" spans="2:8" x14ac:dyDescent="0.25">
      <c r="B65" s="23">
        <v>2</v>
      </c>
      <c r="C65" s="24">
        <v>0.78573878900000005</v>
      </c>
      <c r="D65" s="24">
        <v>0.22814770200000001</v>
      </c>
      <c r="E65" s="24" t="s">
        <v>10</v>
      </c>
      <c r="F65" s="24">
        <v>2.6823724219999998</v>
      </c>
      <c r="G65" s="24">
        <v>1</v>
      </c>
      <c r="H65" s="32">
        <v>1</v>
      </c>
    </row>
    <row r="66" spans="2:8" x14ac:dyDescent="0.25">
      <c r="B66" s="25">
        <v>3</v>
      </c>
      <c r="C66" s="26">
        <v>0.73485412000000006</v>
      </c>
      <c r="D66" s="26">
        <v>0.35272758700000001</v>
      </c>
      <c r="E66" s="26" t="s">
        <v>10</v>
      </c>
      <c r="F66" s="26">
        <v>5.2186689939999997</v>
      </c>
      <c r="G66" s="26">
        <v>1</v>
      </c>
      <c r="H66" s="33">
        <v>1</v>
      </c>
    </row>
    <row r="67" spans="2:8" x14ac:dyDescent="0.25">
      <c r="B67" s="23">
        <v>11</v>
      </c>
      <c r="C67" s="24">
        <v>1.8417233770000001</v>
      </c>
      <c r="D67" s="24">
        <v>0.34887353999999998</v>
      </c>
      <c r="E67" s="24" t="s">
        <v>10</v>
      </c>
      <c r="F67" s="24">
        <v>0.70865776899999999</v>
      </c>
      <c r="G67" s="24">
        <v>0</v>
      </c>
      <c r="H67" s="32">
        <v>1</v>
      </c>
    </row>
    <row r="68" spans="2:8" x14ac:dyDescent="0.25">
      <c r="B68" s="25">
        <v>6</v>
      </c>
      <c r="C68" s="26">
        <v>1.981193835</v>
      </c>
      <c r="D68" s="26">
        <v>0.24601304299999999</v>
      </c>
      <c r="E68" s="26" t="s">
        <v>10</v>
      </c>
      <c r="F68" s="26">
        <v>3.7332680389999999</v>
      </c>
      <c r="G68" s="26">
        <v>3</v>
      </c>
      <c r="H68" s="33">
        <v>1</v>
      </c>
    </row>
    <row r="69" spans="2:8" x14ac:dyDescent="0.25">
      <c r="B69" s="23">
        <v>4</v>
      </c>
      <c r="C69" s="24">
        <v>0.79177340600000001</v>
      </c>
      <c r="D69" s="24">
        <v>0.24565337700000001</v>
      </c>
      <c r="E69" s="24" t="s">
        <v>10</v>
      </c>
      <c r="F69" s="24">
        <v>2.063405403</v>
      </c>
      <c r="G69" s="24">
        <v>1</v>
      </c>
      <c r="H69" s="32">
        <v>0.71034107800000001</v>
      </c>
    </row>
    <row r="70" spans="2:8" x14ac:dyDescent="0.25">
      <c r="B70" s="25">
        <v>3</v>
      </c>
      <c r="C70" s="26">
        <v>0.38738412900000002</v>
      </c>
      <c r="D70" s="26">
        <v>0.62261411600000005</v>
      </c>
      <c r="E70" s="26" t="s">
        <v>10</v>
      </c>
      <c r="F70" s="26">
        <v>0.42125036100000002</v>
      </c>
      <c r="G70" s="26">
        <v>1</v>
      </c>
      <c r="H70" s="33">
        <v>0.71438397099999995</v>
      </c>
    </row>
    <row r="71" spans="2:8" x14ac:dyDescent="0.25">
      <c r="B71" s="23">
        <v>5</v>
      </c>
      <c r="C71" s="24">
        <v>0.769832815</v>
      </c>
      <c r="D71" s="24">
        <v>0.261426453</v>
      </c>
      <c r="E71" s="24" t="s">
        <v>10</v>
      </c>
      <c r="F71" s="24">
        <v>8.6759136160000008</v>
      </c>
      <c r="G71" s="24">
        <v>6</v>
      </c>
      <c r="H71" s="32">
        <v>1</v>
      </c>
    </row>
    <row r="72" spans="2:8" x14ac:dyDescent="0.25">
      <c r="B72" s="25">
        <v>6</v>
      </c>
      <c r="C72" s="26">
        <v>0.84235359099999996</v>
      </c>
      <c r="D72" s="26">
        <v>0.30506946800000001</v>
      </c>
      <c r="E72" s="26" t="s">
        <v>10</v>
      </c>
      <c r="F72" s="26">
        <v>1.597971773</v>
      </c>
      <c r="G72" s="26">
        <v>1</v>
      </c>
      <c r="H72" s="33">
        <v>1</v>
      </c>
    </row>
    <row r="73" spans="2:8" x14ac:dyDescent="0.25">
      <c r="B73" s="23">
        <v>8</v>
      </c>
      <c r="C73" s="24">
        <v>0.44096195500000002</v>
      </c>
      <c r="D73" s="24">
        <v>0.200035989</v>
      </c>
      <c r="E73" s="24" t="s">
        <v>10</v>
      </c>
      <c r="F73" s="24">
        <v>0.12667862499999999</v>
      </c>
      <c r="G73" s="24">
        <v>0</v>
      </c>
      <c r="H73" s="32">
        <v>0.74163588400000002</v>
      </c>
    </row>
    <row r="74" spans="2:8" x14ac:dyDescent="0.25">
      <c r="B74" s="25">
        <v>4</v>
      </c>
      <c r="C74" s="26">
        <v>2.40440656</v>
      </c>
      <c r="D74" s="26">
        <v>0.38160222100000002</v>
      </c>
      <c r="E74" s="26" t="s">
        <v>10</v>
      </c>
      <c r="F74" s="26">
        <v>2.4546992780000001</v>
      </c>
      <c r="G74" s="26">
        <v>4</v>
      </c>
      <c r="H74" s="33">
        <v>1</v>
      </c>
    </row>
    <row r="75" spans="2:8" x14ac:dyDescent="0.25">
      <c r="B75" s="23">
        <v>3</v>
      </c>
      <c r="C75" s="24">
        <v>3.6674559310000001</v>
      </c>
      <c r="D75" s="24">
        <v>6.2217729999999999E-2</v>
      </c>
      <c r="E75" s="24" t="s">
        <v>10</v>
      </c>
      <c r="F75" s="24">
        <v>4.517620226</v>
      </c>
      <c r="G75" s="24">
        <v>1</v>
      </c>
      <c r="H75" s="32">
        <v>1</v>
      </c>
    </row>
    <row r="76" spans="2:8" x14ac:dyDescent="0.25">
      <c r="B76" s="25">
        <v>2</v>
      </c>
      <c r="C76" s="26">
        <v>3.4325353270000001</v>
      </c>
      <c r="D76" s="26">
        <v>0.16894237400000001</v>
      </c>
      <c r="E76" s="26" t="s">
        <v>10</v>
      </c>
      <c r="F76" s="26">
        <v>2.8685813599999999</v>
      </c>
      <c r="G76" s="26">
        <v>0</v>
      </c>
      <c r="H76" s="33">
        <v>1</v>
      </c>
    </row>
    <row r="77" spans="2:8" x14ac:dyDescent="0.25">
      <c r="B77" s="23">
        <v>11</v>
      </c>
      <c r="C77" s="24">
        <v>0.95270951599999998</v>
      </c>
      <c r="D77" s="24">
        <v>8.7556538000000003E-2</v>
      </c>
      <c r="E77" s="24" t="s">
        <v>10</v>
      </c>
      <c r="F77" s="24">
        <v>2.3481537760000002</v>
      </c>
      <c r="G77" s="24">
        <v>3</v>
      </c>
      <c r="H77" s="32">
        <v>1</v>
      </c>
    </row>
    <row r="78" spans="2:8" x14ac:dyDescent="0.25">
      <c r="B78" s="25">
        <v>11</v>
      </c>
      <c r="C78" s="26">
        <v>5.4991914839999998</v>
      </c>
      <c r="D78" s="26">
        <v>0.54008538399999995</v>
      </c>
      <c r="E78" s="26" t="s">
        <v>10</v>
      </c>
      <c r="F78" s="26">
        <v>1.9436767159999999</v>
      </c>
      <c r="G78" s="26">
        <v>2</v>
      </c>
      <c r="H78" s="33">
        <v>1</v>
      </c>
    </row>
    <row r="79" spans="2:8" x14ac:dyDescent="0.25">
      <c r="B79" s="23">
        <v>6</v>
      </c>
      <c r="C79" s="24">
        <v>13.68771409</v>
      </c>
      <c r="D79" s="24">
        <v>0.18655511499999999</v>
      </c>
      <c r="E79" s="24" t="s">
        <v>10</v>
      </c>
      <c r="F79" s="24">
        <v>3.3200678560000001</v>
      </c>
      <c r="G79" s="24">
        <v>3</v>
      </c>
      <c r="H79" s="32">
        <v>1</v>
      </c>
    </row>
    <row r="80" spans="2:8" x14ac:dyDescent="0.25">
      <c r="B80" s="25">
        <v>4</v>
      </c>
      <c r="C80" s="26">
        <v>1.700296885</v>
      </c>
      <c r="D80" s="26">
        <v>0.27650279999999999</v>
      </c>
      <c r="E80" s="26" t="s">
        <v>10</v>
      </c>
      <c r="F80" s="26">
        <v>4.2168364089999999</v>
      </c>
      <c r="G80" s="26">
        <v>1</v>
      </c>
      <c r="H80" s="33">
        <v>1</v>
      </c>
    </row>
    <row r="81" spans="2:8" x14ac:dyDescent="0.25">
      <c r="B81" s="23">
        <v>5</v>
      </c>
      <c r="C81" s="24">
        <v>2.6870301589999999</v>
      </c>
      <c r="D81" s="24">
        <v>0.34533023400000001</v>
      </c>
      <c r="E81" s="24" t="s">
        <v>10</v>
      </c>
      <c r="F81" s="24">
        <v>6.9039959030000002</v>
      </c>
      <c r="G81" s="24">
        <v>3</v>
      </c>
      <c r="H81" s="32">
        <v>1</v>
      </c>
    </row>
    <row r="82" spans="2:8" x14ac:dyDescent="0.25">
      <c r="B82" s="25">
        <v>7</v>
      </c>
      <c r="C82" s="26">
        <v>3.0894804649999998</v>
      </c>
      <c r="D82" s="26">
        <v>0.222855999</v>
      </c>
      <c r="E82" s="26" t="s">
        <v>10</v>
      </c>
      <c r="F82" s="26">
        <v>10.716735030000001</v>
      </c>
      <c r="G82" s="26">
        <v>0</v>
      </c>
      <c r="H82" s="33">
        <v>0</v>
      </c>
    </row>
    <row r="83" spans="2:8" x14ac:dyDescent="0.25">
      <c r="B83" s="23">
        <v>4</v>
      </c>
      <c r="C83" s="24">
        <v>1.4723097700000001</v>
      </c>
      <c r="D83" s="24">
        <v>0.412960137</v>
      </c>
      <c r="E83" s="24" t="s">
        <v>10</v>
      </c>
      <c r="F83" s="24">
        <v>0.67012527200000005</v>
      </c>
      <c r="G83" s="24">
        <v>2</v>
      </c>
      <c r="H83" s="32">
        <v>0</v>
      </c>
    </row>
    <row r="84" spans="2:8" x14ac:dyDescent="0.25">
      <c r="B84" s="25">
        <v>5</v>
      </c>
      <c r="C84" s="26">
        <v>1.4714022980000001</v>
      </c>
      <c r="D84" s="26">
        <v>0.24133425999999999</v>
      </c>
      <c r="E84" s="26" t="s">
        <v>10</v>
      </c>
      <c r="F84" s="26">
        <v>0.47431604199999999</v>
      </c>
      <c r="G84" s="26">
        <v>3</v>
      </c>
      <c r="H84" s="33">
        <v>0</v>
      </c>
    </row>
    <row r="85" spans="2:8" x14ac:dyDescent="0.25">
      <c r="B85" s="23">
        <v>5</v>
      </c>
      <c r="C85" s="24">
        <v>1.475163942</v>
      </c>
      <c r="D85" s="24">
        <v>0.39325703200000001</v>
      </c>
      <c r="E85" s="24" t="s">
        <v>10</v>
      </c>
      <c r="F85" s="24">
        <v>5.5175035140000004</v>
      </c>
      <c r="G85" s="24">
        <v>3</v>
      </c>
      <c r="H85" s="32">
        <v>1</v>
      </c>
    </row>
    <row r="86" spans="2:8" x14ac:dyDescent="0.25">
      <c r="B86" s="25">
        <v>5</v>
      </c>
      <c r="C86" s="26">
        <v>0.25570636899999999</v>
      </c>
      <c r="D86" s="26">
        <v>0.33071376600000002</v>
      </c>
      <c r="E86" s="26" t="s">
        <v>10</v>
      </c>
      <c r="F86" s="26">
        <v>2.121120393</v>
      </c>
      <c r="G86" s="26">
        <v>2</v>
      </c>
      <c r="H86" s="33">
        <v>1</v>
      </c>
    </row>
    <row r="87" spans="2:8" x14ac:dyDescent="0.25">
      <c r="B87" s="23">
        <v>5</v>
      </c>
      <c r="C87" s="24">
        <v>0.50765736100000003</v>
      </c>
      <c r="D87" s="24">
        <v>0.34315155800000002</v>
      </c>
      <c r="E87" s="24" t="s">
        <v>10</v>
      </c>
      <c r="F87" s="24">
        <v>4.6342426259999998</v>
      </c>
      <c r="G87" s="24">
        <v>2</v>
      </c>
      <c r="H87" s="32">
        <v>1</v>
      </c>
    </row>
    <row r="88" spans="2:8" x14ac:dyDescent="0.25">
      <c r="B88" s="25">
        <v>7</v>
      </c>
      <c r="C88" s="26">
        <v>3.988767105</v>
      </c>
      <c r="D88" s="26">
        <v>0.33391378900000002</v>
      </c>
      <c r="E88" s="26" t="s">
        <v>10</v>
      </c>
      <c r="F88" s="26">
        <v>4.0399882500000004</v>
      </c>
      <c r="G88" s="26">
        <v>4</v>
      </c>
      <c r="H88" s="33">
        <v>1</v>
      </c>
    </row>
    <row r="89" spans="2:8" x14ac:dyDescent="0.25">
      <c r="B89" s="23">
        <v>5</v>
      </c>
      <c r="C89" s="24">
        <v>3.31600546</v>
      </c>
      <c r="D89" s="24">
        <v>0.366931593</v>
      </c>
      <c r="E89" s="24" t="s">
        <v>10</v>
      </c>
      <c r="F89" s="24">
        <v>2.1591737919999998</v>
      </c>
      <c r="G89" s="24">
        <v>0</v>
      </c>
      <c r="H89" s="32">
        <v>1</v>
      </c>
    </row>
    <row r="90" spans="2:8" x14ac:dyDescent="0.25">
      <c r="B90" s="25">
        <v>2</v>
      </c>
      <c r="C90" s="26">
        <v>1.770957632</v>
      </c>
      <c r="D90" s="26">
        <v>0.321365075</v>
      </c>
      <c r="E90" s="26" t="s">
        <v>10</v>
      </c>
      <c r="F90" s="26">
        <v>0.53146465700000001</v>
      </c>
      <c r="G90" s="26">
        <v>4</v>
      </c>
      <c r="H90" s="33">
        <v>1</v>
      </c>
    </row>
    <row r="91" spans="2:8" x14ac:dyDescent="0.25">
      <c r="B91" s="23">
        <v>9</v>
      </c>
      <c r="C91" s="24">
        <v>0.15913345700000001</v>
      </c>
      <c r="D91" s="24">
        <v>0.38377796600000003</v>
      </c>
      <c r="E91" s="24" t="s">
        <v>10</v>
      </c>
      <c r="F91" s="24">
        <v>0.44735529000000002</v>
      </c>
      <c r="G91" s="24">
        <v>4</v>
      </c>
      <c r="H91" s="32">
        <v>1</v>
      </c>
    </row>
    <row r="92" spans="2:8" x14ac:dyDescent="0.25">
      <c r="B92" s="25">
        <v>3</v>
      </c>
      <c r="C92" s="26">
        <v>0.45555788899999999</v>
      </c>
      <c r="D92" s="26">
        <v>0.61864635300000004</v>
      </c>
      <c r="E92" s="26" t="s">
        <v>10</v>
      </c>
      <c r="F92" s="26">
        <v>2.425418992</v>
      </c>
      <c r="G92" s="26">
        <v>2</v>
      </c>
      <c r="H92" s="33">
        <v>1</v>
      </c>
    </row>
    <row r="93" spans="2:8" x14ac:dyDescent="0.25">
      <c r="B93" s="23">
        <v>4</v>
      </c>
      <c r="C93" s="24">
        <v>3.2531569</v>
      </c>
      <c r="D93" s="24">
        <v>2.7417203000000001E-2</v>
      </c>
      <c r="E93" s="24" t="s">
        <v>10</v>
      </c>
      <c r="F93" s="24">
        <v>2.7670995</v>
      </c>
      <c r="G93" s="24">
        <v>4</v>
      </c>
      <c r="H93" s="32">
        <v>1</v>
      </c>
    </row>
    <row r="94" spans="2:8" x14ac:dyDescent="0.25">
      <c r="B94" s="25">
        <v>9</v>
      </c>
      <c r="C94" s="26">
        <v>0.56860606999999996</v>
      </c>
      <c r="D94" s="26">
        <v>0.61533603999999997</v>
      </c>
      <c r="E94" s="26" t="s">
        <v>10</v>
      </c>
      <c r="F94" s="26">
        <v>4.0826882529999997</v>
      </c>
      <c r="G94" s="26">
        <v>0</v>
      </c>
      <c r="H94" s="33">
        <v>1</v>
      </c>
    </row>
    <row r="95" spans="2:8" x14ac:dyDescent="0.25">
      <c r="B95" s="23">
        <v>4</v>
      </c>
      <c r="C95" s="24">
        <v>3.2936771710000001</v>
      </c>
      <c r="D95" s="24">
        <v>9.3315763999999995E-2</v>
      </c>
      <c r="E95" s="24" t="s">
        <v>10</v>
      </c>
      <c r="F95" s="24">
        <v>5.743321678</v>
      </c>
      <c r="G95" s="24">
        <v>2</v>
      </c>
      <c r="H95" s="32">
        <v>1</v>
      </c>
    </row>
    <row r="96" spans="2:8" x14ac:dyDescent="0.25">
      <c r="B96" s="25">
        <v>5</v>
      </c>
      <c r="C96" s="26">
        <v>1.4019357160000001</v>
      </c>
      <c r="D96" s="26">
        <v>2.3435464999999999E-2</v>
      </c>
      <c r="E96" s="26" t="s">
        <v>10</v>
      </c>
      <c r="F96" s="26">
        <v>1.7507776660000001</v>
      </c>
      <c r="G96" s="26">
        <v>3</v>
      </c>
      <c r="H96" s="33">
        <v>1</v>
      </c>
    </row>
    <row r="97" spans="2:8" x14ac:dyDescent="0.25">
      <c r="B97" s="23">
        <v>7</v>
      </c>
      <c r="C97" s="24">
        <v>0.71990250600000005</v>
      </c>
      <c r="D97" s="24">
        <v>0.42697745599999998</v>
      </c>
      <c r="E97" s="24" t="s">
        <v>10</v>
      </c>
      <c r="F97" s="24">
        <v>5.29198492</v>
      </c>
      <c r="G97" s="24">
        <v>0</v>
      </c>
      <c r="H97" s="32">
        <v>1</v>
      </c>
    </row>
    <row r="98" spans="2:8" x14ac:dyDescent="0.25">
      <c r="B98" s="25">
        <v>4</v>
      </c>
      <c r="C98" s="26">
        <v>2.963604745</v>
      </c>
      <c r="D98" s="26">
        <v>0.72532543100000002</v>
      </c>
      <c r="E98" s="26" t="s">
        <v>10</v>
      </c>
      <c r="F98" s="26">
        <v>11.07541224</v>
      </c>
      <c r="G98" s="26">
        <v>1</v>
      </c>
      <c r="H98" s="33">
        <v>1</v>
      </c>
    </row>
    <row r="99" spans="2:8" x14ac:dyDescent="0.25">
      <c r="B99" s="23">
        <v>1</v>
      </c>
      <c r="C99" s="24">
        <v>8.2116793020000003</v>
      </c>
      <c r="D99" s="24">
        <v>0.39272791800000001</v>
      </c>
      <c r="E99" s="24" t="s">
        <v>10</v>
      </c>
      <c r="F99" s="24">
        <v>5.907398497</v>
      </c>
      <c r="G99" s="24">
        <v>0</v>
      </c>
      <c r="H99" s="32">
        <v>1</v>
      </c>
    </row>
    <row r="100" spans="2:8" x14ac:dyDescent="0.25">
      <c r="B100" s="25">
        <v>8</v>
      </c>
      <c r="C100" s="26">
        <v>1.335259443</v>
      </c>
      <c r="D100" s="26">
        <v>0.129297671</v>
      </c>
      <c r="E100" s="26" t="s">
        <v>10</v>
      </c>
      <c r="F100" s="26">
        <v>1.286938454</v>
      </c>
      <c r="G100" s="26">
        <v>1</v>
      </c>
      <c r="H100" s="33">
        <v>1</v>
      </c>
    </row>
    <row r="101" spans="2:8" x14ac:dyDescent="0.25">
      <c r="B101" s="23">
        <v>3</v>
      </c>
      <c r="C101" s="24">
        <v>4.70451234</v>
      </c>
      <c r="D101" s="24">
        <v>0.51588488499999996</v>
      </c>
      <c r="E101" s="24" t="s">
        <v>10</v>
      </c>
      <c r="F101" s="24">
        <v>5.5683107559999998</v>
      </c>
      <c r="G101" s="24">
        <v>3</v>
      </c>
      <c r="H101" s="32">
        <v>1</v>
      </c>
    </row>
    <row r="102" spans="2:8" x14ac:dyDescent="0.25">
      <c r="B102" s="25">
        <v>3</v>
      </c>
      <c r="C102" s="26">
        <v>9.3310171969999995</v>
      </c>
      <c r="D102" s="26">
        <v>0.24082690700000001</v>
      </c>
      <c r="E102" s="26" t="s">
        <v>10</v>
      </c>
      <c r="F102" s="26">
        <v>3.8592890930000001</v>
      </c>
      <c r="G102" s="26">
        <v>5</v>
      </c>
      <c r="H102" s="33">
        <v>1</v>
      </c>
    </row>
    <row r="103" spans="2:8" x14ac:dyDescent="0.25">
      <c r="B103" s="23">
        <v>7</v>
      </c>
      <c r="C103" s="24">
        <v>3.5747839450000001</v>
      </c>
      <c r="D103" s="24">
        <v>0.17188820399999999</v>
      </c>
      <c r="E103" s="24" t="s">
        <v>10</v>
      </c>
      <c r="F103" s="24">
        <v>2.382783297</v>
      </c>
      <c r="G103" s="24">
        <v>3</v>
      </c>
      <c r="H103" s="32">
        <v>1</v>
      </c>
    </row>
    <row r="104" spans="2:8" x14ac:dyDescent="0.25">
      <c r="B104" s="25">
        <v>8</v>
      </c>
      <c r="C104" s="26">
        <v>5.2279982719999998</v>
      </c>
      <c r="D104" s="26">
        <v>0.34408686799999999</v>
      </c>
      <c r="E104" s="26" t="s">
        <v>10</v>
      </c>
      <c r="F104" s="26">
        <v>2.9643110739999998</v>
      </c>
      <c r="G104" s="26">
        <v>1</v>
      </c>
      <c r="H104" s="33">
        <v>1</v>
      </c>
    </row>
    <row r="105" spans="2:8" x14ac:dyDescent="0.25">
      <c r="B105" s="23">
        <v>8</v>
      </c>
      <c r="C105" s="24">
        <v>1.670431725</v>
      </c>
      <c r="D105" s="24">
        <v>3.9872862000000002E-2</v>
      </c>
      <c r="E105" s="24" t="s">
        <v>10</v>
      </c>
      <c r="F105" s="24">
        <v>7.6230739950000004</v>
      </c>
      <c r="G105" s="24">
        <v>2</v>
      </c>
      <c r="H105" s="32">
        <v>1</v>
      </c>
    </row>
    <row r="106" spans="2:8" x14ac:dyDescent="0.25">
      <c r="B106" s="25">
        <v>5</v>
      </c>
      <c r="C106" s="26">
        <v>0.57180009799999998</v>
      </c>
      <c r="D106" s="26">
        <v>0.42552388499999999</v>
      </c>
      <c r="E106" s="26" t="s">
        <v>10</v>
      </c>
      <c r="F106" s="26">
        <v>7.0408774689999998</v>
      </c>
      <c r="G106" s="26">
        <v>1</v>
      </c>
      <c r="H106" s="33">
        <v>1</v>
      </c>
    </row>
    <row r="107" spans="2:8" x14ac:dyDescent="0.25">
      <c r="B107" s="23">
        <v>5</v>
      </c>
      <c r="C107" s="24">
        <v>1.621395739</v>
      </c>
      <c r="D107" s="24">
        <v>0.140817994</v>
      </c>
      <c r="E107" s="24" t="s">
        <v>10</v>
      </c>
      <c r="F107" s="24">
        <v>1.3174075439999999</v>
      </c>
      <c r="G107" s="24">
        <v>4</v>
      </c>
      <c r="H107" s="32">
        <v>1</v>
      </c>
    </row>
    <row r="108" spans="2:8" x14ac:dyDescent="0.25">
      <c r="B108" s="25">
        <v>6</v>
      </c>
      <c r="C108" s="26">
        <v>6.4643089859999998</v>
      </c>
      <c r="D108" s="26">
        <v>0.118168019</v>
      </c>
      <c r="E108" s="26" t="s">
        <v>10</v>
      </c>
      <c r="F108" s="26">
        <v>4.372778695</v>
      </c>
      <c r="G108" s="26">
        <v>3</v>
      </c>
      <c r="H108" s="33">
        <v>1</v>
      </c>
    </row>
    <row r="109" spans="2:8" x14ac:dyDescent="0.25">
      <c r="B109" s="23">
        <v>6</v>
      </c>
      <c r="C109" s="24">
        <v>1.2205068240000001</v>
      </c>
      <c r="D109" s="24">
        <v>0.161131777</v>
      </c>
      <c r="E109" s="24" t="s">
        <v>10</v>
      </c>
      <c r="F109" s="24">
        <v>3.6828841109999999</v>
      </c>
      <c r="G109" s="24">
        <v>1</v>
      </c>
      <c r="H109" s="32">
        <v>1</v>
      </c>
    </row>
    <row r="110" spans="2:8" x14ac:dyDescent="0.25">
      <c r="B110" s="25">
        <v>4</v>
      </c>
      <c r="C110" s="26">
        <v>2.9285801230000001</v>
      </c>
      <c r="D110" s="26">
        <v>0.44845062800000002</v>
      </c>
      <c r="E110" s="26" t="s">
        <v>10</v>
      </c>
      <c r="F110" s="26">
        <v>3.6629780969999999</v>
      </c>
      <c r="G110" s="26">
        <v>2</v>
      </c>
      <c r="H110" s="33">
        <v>1</v>
      </c>
    </row>
    <row r="111" spans="2:8" x14ac:dyDescent="0.25">
      <c r="B111" s="23">
        <v>1</v>
      </c>
      <c r="C111" s="24">
        <v>4.8851279480000001</v>
      </c>
      <c r="D111" s="24">
        <v>0.42154121500000002</v>
      </c>
      <c r="E111" s="24" t="s">
        <v>10</v>
      </c>
      <c r="F111" s="24">
        <v>1.904083902</v>
      </c>
      <c r="G111" s="24">
        <v>3</v>
      </c>
      <c r="H111" s="32">
        <v>0</v>
      </c>
    </row>
    <row r="112" spans="2:8" x14ac:dyDescent="0.25">
      <c r="B112" s="25">
        <v>3</v>
      </c>
      <c r="C112" s="26">
        <v>0.549488843</v>
      </c>
      <c r="D112" s="26">
        <v>0.294651196</v>
      </c>
      <c r="E112" s="26" t="s">
        <v>10</v>
      </c>
      <c r="F112" s="26">
        <v>2.9193729130000001</v>
      </c>
      <c r="G112" s="26">
        <v>1</v>
      </c>
      <c r="H112" s="33">
        <v>1</v>
      </c>
    </row>
    <row r="113" spans="2:8" x14ac:dyDescent="0.25">
      <c r="B113" s="23">
        <v>1</v>
      </c>
      <c r="C113" s="24">
        <v>1.410206246</v>
      </c>
      <c r="D113" s="24">
        <v>0.159827469</v>
      </c>
      <c r="E113" s="24" t="s">
        <v>10</v>
      </c>
      <c r="F113" s="24">
        <v>1.3262992330000001</v>
      </c>
      <c r="G113" s="24">
        <v>0</v>
      </c>
      <c r="H113" s="32">
        <v>0</v>
      </c>
    </row>
    <row r="114" spans="2:8" x14ac:dyDescent="0.25">
      <c r="B114" s="25">
        <v>4</v>
      </c>
      <c r="C114" s="26">
        <v>5.9823634119999998</v>
      </c>
      <c r="D114" s="26">
        <v>0.58168276900000004</v>
      </c>
      <c r="E114" s="26" t="s">
        <v>10</v>
      </c>
      <c r="F114" s="26">
        <v>9.5964027880000007</v>
      </c>
      <c r="G114" s="26">
        <v>2</v>
      </c>
      <c r="H114" s="33">
        <v>1</v>
      </c>
    </row>
    <row r="115" spans="2:8" x14ac:dyDescent="0.25">
      <c r="B115" s="23">
        <v>3</v>
      </c>
      <c r="C115" s="24">
        <v>0.72034088100000004</v>
      </c>
      <c r="D115" s="24">
        <v>0.45462002699999998</v>
      </c>
      <c r="E115" s="24" t="s">
        <v>10</v>
      </c>
      <c r="F115" s="24">
        <v>0.59721095700000004</v>
      </c>
      <c r="G115" s="24">
        <v>2</v>
      </c>
      <c r="H115" s="32">
        <v>0.59544575200000005</v>
      </c>
    </row>
    <row r="116" spans="2:8" x14ac:dyDescent="0.25">
      <c r="B116" s="25">
        <v>2</v>
      </c>
      <c r="C116" s="26">
        <v>8.4143881749999991</v>
      </c>
      <c r="D116" s="26">
        <v>0.28662362200000002</v>
      </c>
      <c r="E116" s="26" t="s">
        <v>10</v>
      </c>
      <c r="F116" s="26">
        <v>1.490851817</v>
      </c>
      <c r="G116" s="26">
        <v>0</v>
      </c>
      <c r="H116" s="33">
        <v>1</v>
      </c>
    </row>
    <row r="117" spans="2:8" x14ac:dyDescent="0.25">
      <c r="B117" s="23">
        <v>0</v>
      </c>
      <c r="C117" s="24">
        <v>1.678807513</v>
      </c>
      <c r="D117" s="24">
        <v>0.22847490200000001</v>
      </c>
      <c r="E117" s="24" t="s">
        <v>10</v>
      </c>
      <c r="F117" s="24">
        <v>4.3553364859999997</v>
      </c>
      <c r="G117" s="24">
        <v>5</v>
      </c>
      <c r="H117" s="32">
        <v>1</v>
      </c>
    </row>
    <row r="118" spans="2:8" x14ac:dyDescent="0.25">
      <c r="B118" s="25">
        <v>5</v>
      </c>
      <c r="C118" s="26">
        <v>5.102701938</v>
      </c>
      <c r="D118" s="26">
        <v>0.30423534899999999</v>
      </c>
      <c r="E118" s="26" t="s">
        <v>10</v>
      </c>
      <c r="F118" s="26">
        <v>2.9195322269999999</v>
      </c>
      <c r="G118" s="26">
        <v>4</v>
      </c>
      <c r="H118" s="33">
        <v>1</v>
      </c>
    </row>
    <row r="119" spans="2:8" x14ac:dyDescent="0.25">
      <c r="B119" s="23">
        <v>8</v>
      </c>
      <c r="C119" s="24">
        <v>0.55856542200000003</v>
      </c>
      <c r="D119" s="24">
        <v>0.22559342099999999</v>
      </c>
      <c r="E119" s="24" t="s">
        <v>10</v>
      </c>
      <c r="F119" s="24">
        <v>2.1944381919999998</v>
      </c>
      <c r="G119" s="24">
        <v>1</v>
      </c>
      <c r="H119" s="32">
        <v>1</v>
      </c>
    </row>
    <row r="120" spans="2:8" x14ac:dyDescent="0.25">
      <c r="B120" s="25">
        <v>6</v>
      </c>
      <c r="C120" s="26">
        <v>6.474709238</v>
      </c>
      <c r="D120" s="26">
        <v>0.175748559</v>
      </c>
      <c r="E120" s="26" t="s">
        <v>10</v>
      </c>
      <c r="F120" s="26">
        <v>1.9987571209999999</v>
      </c>
      <c r="G120" s="26">
        <v>3</v>
      </c>
      <c r="H120" s="33">
        <v>0</v>
      </c>
    </row>
    <row r="121" spans="2:8" x14ac:dyDescent="0.25">
      <c r="B121" s="23">
        <v>4</v>
      </c>
      <c r="C121" s="24">
        <v>6.7086711570000004</v>
      </c>
      <c r="D121" s="24">
        <v>4.2960852000000001E-2</v>
      </c>
      <c r="E121" s="24" t="s">
        <v>10</v>
      </c>
      <c r="F121" s="24">
        <v>2.2454094379999998</v>
      </c>
      <c r="G121" s="24">
        <v>2</v>
      </c>
      <c r="H121" s="32">
        <v>0</v>
      </c>
    </row>
    <row r="122" spans="2:8" x14ac:dyDescent="0.25">
      <c r="B122" s="25">
        <v>5</v>
      </c>
      <c r="C122" s="26">
        <v>5.2090965909999998</v>
      </c>
      <c r="D122" s="26">
        <v>3.9905900000000001E-2</v>
      </c>
      <c r="E122" s="26" t="s">
        <v>10</v>
      </c>
      <c r="F122" s="26">
        <v>2.9079529919999998</v>
      </c>
      <c r="G122" s="26">
        <v>2</v>
      </c>
      <c r="H122" s="33">
        <v>0</v>
      </c>
    </row>
    <row r="123" spans="2:8" x14ac:dyDescent="0.25">
      <c r="B123" s="23">
        <v>5</v>
      </c>
      <c r="C123" s="24">
        <v>0.81207400100000005</v>
      </c>
      <c r="D123" s="24">
        <v>0.71765127100000004</v>
      </c>
      <c r="E123" s="24" t="s">
        <v>10</v>
      </c>
      <c r="F123" s="24">
        <v>2.1100780239999999</v>
      </c>
      <c r="G123" s="24">
        <v>3</v>
      </c>
      <c r="H123" s="32">
        <v>0</v>
      </c>
    </row>
    <row r="124" spans="2:8" x14ac:dyDescent="0.25">
      <c r="B124" s="25">
        <v>6</v>
      </c>
      <c r="C124" s="26">
        <v>0.29369898500000002</v>
      </c>
      <c r="D124" s="26">
        <v>0.21009253</v>
      </c>
      <c r="E124" s="26" t="s">
        <v>10</v>
      </c>
      <c r="F124" s="26">
        <v>2.6787017990000002</v>
      </c>
      <c r="G124" s="26">
        <v>3</v>
      </c>
      <c r="H124" s="33">
        <v>0</v>
      </c>
    </row>
    <row r="125" spans="2:8" x14ac:dyDescent="0.25">
      <c r="B125" s="23">
        <v>4</v>
      </c>
      <c r="C125" s="24">
        <v>1.264603355</v>
      </c>
      <c r="D125" s="24">
        <v>8.4013315000000005E-2</v>
      </c>
      <c r="E125" s="24" t="s">
        <v>10</v>
      </c>
      <c r="F125" s="24">
        <v>0.62459010500000001</v>
      </c>
      <c r="G125" s="24">
        <v>3</v>
      </c>
      <c r="H125" s="32">
        <v>0</v>
      </c>
    </row>
    <row r="126" spans="2:8" x14ac:dyDescent="0.25">
      <c r="B126" s="25">
        <v>4</v>
      </c>
      <c r="C126" s="26">
        <v>1.369280539</v>
      </c>
      <c r="D126" s="26">
        <v>0.30474669999999998</v>
      </c>
      <c r="E126" s="26" t="s">
        <v>10</v>
      </c>
      <c r="F126" s="26">
        <v>4.2974862060000003</v>
      </c>
      <c r="G126" s="26">
        <v>3</v>
      </c>
      <c r="H126" s="33">
        <v>0</v>
      </c>
    </row>
    <row r="127" spans="2:8" x14ac:dyDescent="0.25">
      <c r="B127" s="23">
        <v>3</v>
      </c>
      <c r="C127" s="24">
        <v>5.1966470000000001E-2</v>
      </c>
      <c r="D127" s="24">
        <v>0.42983009300000002</v>
      </c>
      <c r="E127" s="24" t="s">
        <v>10</v>
      </c>
      <c r="F127" s="24">
        <v>3.5109408059999998</v>
      </c>
      <c r="G127" s="24">
        <v>2</v>
      </c>
      <c r="H127" s="32">
        <v>1</v>
      </c>
    </row>
    <row r="128" spans="2:8" x14ac:dyDescent="0.25">
      <c r="B128" s="25">
        <v>6</v>
      </c>
      <c r="C128" s="26">
        <v>9.5830682249999999</v>
      </c>
      <c r="D128" s="26">
        <v>0.218959125</v>
      </c>
      <c r="E128" s="26" t="s">
        <v>10</v>
      </c>
      <c r="F128" s="26">
        <v>4.6807311140000003</v>
      </c>
      <c r="G128" s="26">
        <v>0</v>
      </c>
      <c r="H128" s="33">
        <v>0</v>
      </c>
    </row>
    <row r="129" spans="2:8" x14ac:dyDescent="0.25">
      <c r="B129" s="23">
        <v>4</v>
      </c>
      <c r="C129" s="24">
        <v>5.6328721919999998</v>
      </c>
      <c r="D129" s="24">
        <v>0.36993954699999998</v>
      </c>
      <c r="E129" s="24" t="s">
        <v>10</v>
      </c>
      <c r="F129" s="24">
        <v>0.30363397800000003</v>
      </c>
      <c r="G129" s="24">
        <v>0</v>
      </c>
      <c r="H129" s="32">
        <v>0</v>
      </c>
    </row>
    <row r="130" spans="2:8" x14ac:dyDescent="0.25">
      <c r="B130" s="25">
        <v>5</v>
      </c>
      <c r="C130" s="26">
        <v>6.0493682910000004</v>
      </c>
      <c r="D130" s="26">
        <v>0.205385241</v>
      </c>
      <c r="E130" s="26" t="s">
        <v>10</v>
      </c>
      <c r="F130" s="26">
        <v>2.4707154579999999</v>
      </c>
      <c r="G130" s="26">
        <v>1</v>
      </c>
      <c r="H130" s="33">
        <v>0</v>
      </c>
    </row>
    <row r="131" spans="2:8" x14ac:dyDescent="0.25">
      <c r="B131" s="23">
        <v>5</v>
      </c>
      <c r="C131" s="24">
        <v>0.67262441399999995</v>
      </c>
      <c r="D131" s="24">
        <v>0.18018224499999999</v>
      </c>
      <c r="E131" s="24" t="s">
        <v>10</v>
      </c>
      <c r="F131" s="24">
        <v>1.79433705</v>
      </c>
      <c r="G131" s="24">
        <v>2</v>
      </c>
      <c r="H131" s="32">
        <v>0</v>
      </c>
    </row>
    <row r="132" spans="2:8" x14ac:dyDescent="0.25">
      <c r="B132" s="25">
        <v>5</v>
      </c>
      <c r="C132" s="26">
        <v>0.88214204500000004</v>
      </c>
      <c r="D132" s="26">
        <v>0.18399964399999999</v>
      </c>
      <c r="E132" s="26" t="s">
        <v>10</v>
      </c>
      <c r="F132" s="26">
        <v>2.0095002800000001</v>
      </c>
      <c r="G132" s="26">
        <v>0</v>
      </c>
      <c r="H132" s="33">
        <v>0</v>
      </c>
    </row>
    <row r="133" spans="2:8" x14ac:dyDescent="0.25">
      <c r="B133" s="23">
        <v>3</v>
      </c>
      <c r="C133" s="24">
        <v>10.94155166</v>
      </c>
      <c r="D133" s="24">
        <v>0.32277145400000001</v>
      </c>
      <c r="E133" s="24" t="s">
        <v>10</v>
      </c>
      <c r="F133" s="24">
        <v>1.7050178760000001</v>
      </c>
      <c r="G133" s="24">
        <v>0</v>
      </c>
      <c r="H133" s="32">
        <v>0</v>
      </c>
    </row>
    <row r="134" spans="2:8" x14ac:dyDescent="0.25">
      <c r="B134" s="25">
        <v>5</v>
      </c>
      <c r="C134" s="26">
        <v>0.57217180000000001</v>
      </c>
      <c r="D134" s="26">
        <v>0.51298021999999999</v>
      </c>
      <c r="E134" s="26" t="s">
        <v>10</v>
      </c>
      <c r="F134" s="26">
        <v>5.2815067229999997</v>
      </c>
      <c r="G134" s="26">
        <v>2</v>
      </c>
      <c r="H134" s="33">
        <v>0</v>
      </c>
    </row>
    <row r="135" spans="2:8" x14ac:dyDescent="0.25">
      <c r="B135" s="23">
        <v>5</v>
      </c>
      <c r="C135" s="24">
        <v>9.5680205540000003</v>
      </c>
      <c r="D135" s="24">
        <v>0.342495518</v>
      </c>
      <c r="E135" s="24" t="s">
        <v>10</v>
      </c>
      <c r="F135" s="24">
        <v>5.2213726469999999</v>
      </c>
      <c r="G135" s="24">
        <v>1</v>
      </c>
      <c r="H135" s="32">
        <v>0</v>
      </c>
    </row>
    <row r="136" spans="2:8" x14ac:dyDescent="0.25">
      <c r="B136" s="25">
        <v>5</v>
      </c>
      <c r="C136" s="26">
        <v>1.2872852000000001E-2</v>
      </c>
      <c r="D136" s="26">
        <v>0.123834445</v>
      </c>
      <c r="E136" s="26" t="s">
        <v>10</v>
      </c>
      <c r="F136" s="26">
        <v>1.890609247</v>
      </c>
      <c r="G136" s="26">
        <v>4</v>
      </c>
      <c r="H136" s="33">
        <v>0</v>
      </c>
    </row>
    <row r="137" spans="2:8" x14ac:dyDescent="0.25">
      <c r="B137" s="23">
        <v>4</v>
      </c>
      <c r="C137" s="24">
        <v>0.91474624999999998</v>
      </c>
      <c r="D137" s="24">
        <v>0.488563882</v>
      </c>
      <c r="E137" s="24" t="s">
        <v>10</v>
      </c>
      <c r="F137" s="24">
        <v>0.64185038900000002</v>
      </c>
      <c r="G137" s="24">
        <v>2</v>
      </c>
      <c r="H137" s="32">
        <v>0</v>
      </c>
    </row>
    <row r="138" spans="2:8" x14ac:dyDescent="0.25">
      <c r="B138" s="25">
        <v>2</v>
      </c>
      <c r="C138" s="26">
        <v>0.13885325600000001</v>
      </c>
      <c r="D138" s="26">
        <v>0.162970953</v>
      </c>
      <c r="E138" s="26" t="s">
        <v>10</v>
      </c>
      <c r="F138" s="26">
        <v>2.9289846650000002</v>
      </c>
      <c r="G138" s="26">
        <v>0</v>
      </c>
      <c r="H138" s="33">
        <v>0</v>
      </c>
    </row>
    <row r="139" spans="2:8" x14ac:dyDescent="0.25">
      <c r="B139" s="23">
        <v>6</v>
      </c>
      <c r="C139" s="24">
        <v>5.6234989999999997E-3</v>
      </c>
      <c r="D139" s="24">
        <v>6.5051363000000001E-2</v>
      </c>
      <c r="E139" s="24" t="s">
        <v>10</v>
      </c>
      <c r="F139" s="24">
        <v>6.6501571510000002</v>
      </c>
      <c r="G139" s="24">
        <v>2</v>
      </c>
      <c r="H139" s="32">
        <v>0</v>
      </c>
    </row>
    <row r="140" spans="2:8" x14ac:dyDescent="0.25">
      <c r="B140" s="25">
        <v>5</v>
      </c>
      <c r="C140" s="26">
        <v>2.352430456</v>
      </c>
      <c r="D140" s="26">
        <v>0.23327199300000001</v>
      </c>
      <c r="E140" s="26" t="s">
        <v>10</v>
      </c>
      <c r="F140" s="26">
        <v>1.9882414100000001</v>
      </c>
      <c r="G140" s="26">
        <v>1</v>
      </c>
      <c r="H140" s="33">
        <v>0</v>
      </c>
    </row>
    <row r="141" spans="2:8" x14ac:dyDescent="0.25">
      <c r="B141" s="23">
        <v>3</v>
      </c>
      <c r="C141" s="24">
        <v>2.4740932660000001</v>
      </c>
      <c r="D141" s="24">
        <v>0.34986195599999997</v>
      </c>
      <c r="E141" s="24" t="s">
        <v>10</v>
      </c>
      <c r="F141" s="24">
        <v>2.2517433530000002</v>
      </c>
      <c r="G141" s="24">
        <v>2</v>
      </c>
      <c r="H141" s="32">
        <v>0</v>
      </c>
    </row>
    <row r="142" spans="2:8" x14ac:dyDescent="0.25">
      <c r="B142" s="25">
        <v>9</v>
      </c>
      <c r="C142" s="26">
        <v>3.5408508049999998</v>
      </c>
      <c r="D142" s="26">
        <v>0.32650025399999999</v>
      </c>
      <c r="E142" s="26" t="s">
        <v>10</v>
      </c>
      <c r="F142" s="26">
        <v>3.8660646359999999</v>
      </c>
      <c r="G142" s="26">
        <v>3</v>
      </c>
      <c r="H142" s="33">
        <v>0</v>
      </c>
    </row>
    <row r="143" spans="2:8" x14ac:dyDescent="0.25">
      <c r="B143" s="23">
        <v>6</v>
      </c>
      <c r="C143" s="24">
        <v>2.2786293820000001</v>
      </c>
      <c r="D143" s="24">
        <v>0.30720810199999998</v>
      </c>
      <c r="E143" s="24" t="s">
        <v>10</v>
      </c>
      <c r="F143" s="24">
        <v>0.56503529299999999</v>
      </c>
      <c r="G143" s="24">
        <v>3</v>
      </c>
      <c r="H143" s="32">
        <v>0</v>
      </c>
    </row>
    <row r="144" spans="2:8" x14ac:dyDescent="0.25">
      <c r="B144" s="25">
        <v>6</v>
      </c>
      <c r="C144" s="26">
        <v>0.141054806</v>
      </c>
      <c r="D144" s="26">
        <v>0.34035554200000001</v>
      </c>
      <c r="E144" s="26" t="s">
        <v>10</v>
      </c>
      <c r="F144" s="26">
        <v>1.8877859299999999</v>
      </c>
      <c r="G144" s="26">
        <v>2</v>
      </c>
      <c r="H144" s="33">
        <v>1</v>
      </c>
    </row>
    <row r="145" spans="2:8" x14ac:dyDescent="0.25">
      <c r="B145" s="23">
        <v>4</v>
      </c>
      <c r="C145" s="24">
        <v>0.621607727</v>
      </c>
      <c r="D145" s="24">
        <v>0.22746828299999999</v>
      </c>
      <c r="E145" s="24" t="s">
        <v>10</v>
      </c>
      <c r="F145" s="24">
        <v>10.701881009999999</v>
      </c>
      <c r="G145" s="24">
        <v>2</v>
      </c>
      <c r="H145" s="32">
        <v>1</v>
      </c>
    </row>
    <row r="146" spans="2:8" x14ac:dyDescent="0.25">
      <c r="B146" s="25">
        <v>6</v>
      </c>
      <c r="C146" s="26">
        <v>3.5489326729999999</v>
      </c>
      <c r="D146" s="26">
        <v>0.74784331400000004</v>
      </c>
      <c r="E146" s="26" t="s">
        <v>10</v>
      </c>
      <c r="F146" s="26">
        <v>1.8994786669999999</v>
      </c>
      <c r="G146" s="26">
        <v>2</v>
      </c>
      <c r="H146" s="33">
        <v>0</v>
      </c>
    </row>
    <row r="147" spans="2:8" x14ac:dyDescent="0.25">
      <c r="B147" s="23">
        <v>6</v>
      </c>
      <c r="C147" s="24">
        <v>3.6323444779999998</v>
      </c>
      <c r="D147" s="24">
        <v>0.15471711799999999</v>
      </c>
      <c r="E147" s="24" t="s">
        <v>10</v>
      </c>
      <c r="F147" s="24">
        <v>0.54818312000000002</v>
      </c>
      <c r="G147" s="24">
        <v>0</v>
      </c>
      <c r="H147" s="32">
        <v>0</v>
      </c>
    </row>
    <row r="148" spans="2:8" x14ac:dyDescent="0.25">
      <c r="B148" s="25">
        <v>8</v>
      </c>
      <c r="C148" s="26">
        <v>2.6079430060000002</v>
      </c>
      <c r="D148" s="26">
        <v>0.42064519700000003</v>
      </c>
      <c r="E148" s="26" t="s">
        <v>10</v>
      </c>
      <c r="F148" s="26">
        <v>6.7313283889999997</v>
      </c>
      <c r="G148" s="26">
        <v>2</v>
      </c>
      <c r="H148" s="33">
        <v>0</v>
      </c>
    </row>
    <row r="149" spans="2:8" x14ac:dyDescent="0.25">
      <c r="B149" s="23">
        <v>5</v>
      </c>
      <c r="C149" s="24">
        <v>1.2403694890000001</v>
      </c>
      <c r="D149" s="24">
        <v>0.45218421199999997</v>
      </c>
      <c r="E149" s="24" t="s">
        <v>10</v>
      </c>
      <c r="F149" s="24">
        <v>3.9698532869999998</v>
      </c>
      <c r="G149" s="24">
        <v>4</v>
      </c>
      <c r="H149" s="32">
        <v>0</v>
      </c>
    </row>
    <row r="150" spans="2:8" x14ac:dyDescent="0.25">
      <c r="B150" s="25">
        <v>7</v>
      </c>
      <c r="C150" s="26">
        <v>4.1203766039999996</v>
      </c>
      <c r="D150" s="26">
        <v>0.35909756799999998</v>
      </c>
      <c r="E150" s="26" t="s">
        <v>10</v>
      </c>
      <c r="F150" s="26">
        <v>4.4816646440000003</v>
      </c>
      <c r="G150" s="26">
        <v>0</v>
      </c>
      <c r="H150" s="33">
        <v>0</v>
      </c>
    </row>
    <row r="151" spans="2:8" x14ac:dyDescent="0.25">
      <c r="B151" s="23">
        <v>7</v>
      </c>
      <c r="C151" s="24">
        <v>4.0257147470000003</v>
      </c>
      <c r="D151" s="24">
        <v>0.49020204299999998</v>
      </c>
      <c r="E151" s="24" t="s">
        <v>10</v>
      </c>
      <c r="F151" s="24">
        <v>6.3013247120000004</v>
      </c>
      <c r="G151" s="24">
        <v>1</v>
      </c>
      <c r="H151" s="32">
        <v>0</v>
      </c>
    </row>
    <row r="152" spans="2:8" x14ac:dyDescent="0.25">
      <c r="B152" s="25">
        <v>5</v>
      </c>
      <c r="C152" s="26">
        <v>4.4293128829999997</v>
      </c>
      <c r="D152" s="26">
        <v>0.40256359600000002</v>
      </c>
      <c r="E152" s="26" t="s">
        <v>10</v>
      </c>
      <c r="F152" s="26">
        <v>1.234200065</v>
      </c>
      <c r="G152" s="26">
        <v>1</v>
      </c>
      <c r="H152" s="33">
        <v>0</v>
      </c>
    </row>
    <row r="153" spans="2:8" x14ac:dyDescent="0.25">
      <c r="B153" s="23">
        <v>2</v>
      </c>
      <c r="C153" s="24">
        <v>2.9116491990000002</v>
      </c>
      <c r="D153" s="24">
        <v>0.195602574</v>
      </c>
      <c r="E153" s="24" t="s">
        <v>10</v>
      </c>
      <c r="F153" s="24">
        <v>0.96355967600000003</v>
      </c>
      <c r="G153" s="24">
        <v>0</v>
      </c>
      <c r="H153" s="32">
        <v>0</v>
      </c>
    </row>
    <row r="154" spans="2:8" x14ac:dyDescent="0.25">
      <c r="B154" s="25">
        <v>6</v>
      </c>
      <c r="C154" s="26">
        <v>6.3374318970000001</v>
      </c>
      <c r="D154" s="26">
        <v>0.43037985299999998</v>
      </c>
      <c r="E154" s="26" t="s">
        <v>10</v>
      </c>
      <c r="F154" s="26">
        <v>4.5157937529999996</v>
      </c>
      <c r="G154" s="26">
        <v>2</v>
      </c>
      <c r="H154" s="33">
        <v>0</v>
      </c>
    </row>
    <row r="155" spans="2:8" x14ac:dyDescent="0.25">
      <c r="B155" s="23">
        <v>4</v>
      </c>
      <c r="C155" s="24">
        <v>1.5551443069999999</v>
      </c>
      <c r="D155" s="24">
        <v>0.57833758000000002</v>
      </c>
      <c r="E155" s="24" t="s">
        <v>10</v>
      </c>
      <c r="F155" s="24">
        <v>2.9347272100000001</v>
      </c>
      <c r="G155" s="24">
        <v>1</v>
      </c>
      <c r="H155" s="32">
        <v>0</v>
      </c>
    </row>
    <row r="156" spans="2:8" x14ac:dyDescent="0.25">
      <c r="B156" s="25">
        <v>4</v>
      </c>
      <c r="C156" s="26">
        <v>2.3906936989999998</v>
      </c>
      <c r="D156" s="26">
        <v>0.33219209199999999</v>
      </c>
      <c r="E156" s="26" t="s">
        <v>10</v>
      </c>
      <c r="F156" s="26">
        <v>4.5888217620000002</v>
      </c>
      <c r="G156" s="26">
        <v>2</v>
      </c>
      <c r="H156" s="33">
        <v>0</v>
      </c>
    </row>
    <row r="157" spans="2:8" x14ac:dyDescent="0.25">
      <c r="B157" s="23">
        <v>6</v>
      </c>
      <c r="C157" s="24">
        <v>1.8462648829999999</v>
      </c>
      <c r="D157" s="24">
        <v>0.34381255900000002</v>
      </c>
      <c r="E157" s="24" t="s">
        <v>10</v>
      </c>
      <c r="F157" s="24">
        <v>1.898146624</v>
      </c>
      <c r="G157" s="24">
        <v>3</v>
      </c>
      <c r="H157" s="32">
        <v>1</v>
      </c>
    </row>
    <row r="158" spans="2:8" x14ac:dyDescent="0.25">
      <c r="B158" s="25">
        <v>3</v>
      </c>
      <c r="C158" s="26">
        <v>0.60522812299999995</v>
      </c>
      <c r="D158" s="26">
        <v>0.35809214</v>
      </c>
      <c r="E158" s="26" t="s">
        <v>10</v>
      </c>
      <c r="F158" s="26">
        <v>6.3608493810000004</v>
      </c>
      <c r="G158" s="26">
        <v>0</v>
      </c>
      <c r="H158" s="33">
        <v>1</v>
      </c>
    </row>
    <row r="159" spans="2:8" x14ac:dyDescent="0.25">
      <c r="B159" s="23">
        <v>7</v>
      </c>
      <c r="C159" s="24">
        <v>1.118610077</v>
      </c>
      <c r="D159" s="24">
        <v>0.28209257500000001</v>
      </c>
      <c r="E159" s="24" t="s">
        <v>10</v>
      </c>
      <c r="F159" s="24">
        <v>7.1254917999999998</v>
      </c>
      <c r="G159" s="24">
        <v>2</v>
      </c>
      <c r="H159" s="32">
        <v>1</v>
      </c>
    </row>
    <row r="160" spans="2:8" x14ac:dyDescent="0.25">
      <c r="B160" s="25">
        <v>5</v>
      </c>
      <c r="C160" s="26">
        <v>3.8689334579999999</v>
      </c>
      <c r="D160" s="26">
        <v>0.237995449</v>
      </c>
      <c r="E160" s="26" t="s">
        <v>10</v>
      </c>
      <c r="F160" s="26">
        <v>1.5990331040000001</v>
      </c>
      <c r="G160" s="26">
        <v>7</v>
      </c>
      <c r="H160" s="33">
        <v>1</v>
      </c>
    </row>
    <row r="161" spans="2:8" x14ac:dyDescent="0.25">
      <c r="B161" s="23">
        <v>4</v>
      </c>
      <c r="C161" s="24">
        <v>5.3164677E-2</v>
      </c>
      <c r="D161" s="24">
        <v>0.19837640400000001</v>
      </c>
      <c r="E161" s="24" t="s">
        <v>10</v>
      </c>
      <c r="F161" s="24">
        <v>1.703300332</v>
      </c>
      <c r="G161" s="24">
        <v>3</v>
      </c>
      <c r="H161" s="32">
        <v>0.86275723500000001</v>
      </c>
    </row>
    <row r="162" spans="2:8" x14ac:dyDescent="0.25">
      <c r="B162" s="25">
        <v>4</v>
      </c>
      <c r="C162" s="26">
        <v>2.8045587200000002</v>
      </c>
      <c r="D162" s="26">
        <v>0.22497028799999999</v>
      </c>
      <c r="E162" s="26" t="s">
        <v>10</v>
      </c>
      <c r="F162" s="26">
        <v>5.1962178220000004</v>
      </c>
      <c r="G162" s="26">
        <v>2</v>
      </c>
      <c r="H162" s="33">
        <v>1</v>
      </c>
    </row>
    <row r="163" spans="2:8" x14ac:dyDescent="0.25">
      <c r="B163" s="23">
        <v>4</v>
      </c>
      <c r="C163" s="24">
        <v>1.2030347189999999</v>
      </c>
      <c r="D163" s="24">
        <v>0.40305412200000001</v>
      </c>
      <c r="E163" s="24" t="s">
        <v>10</v>
      </c>
      <c r="F163" s="24">
        <v>1.953559679</v>
      </c>
      <c r="G163" s="24">
        <v>3</v>
      </c>
      <c r="H163" s="32">
        <v>0.67577986499999998</v>
      </c>
    </row>
    <row r="164" spans="2:8" x14ac:dyDescent="0.25">
      <c r="B164" s="25">
        <v>4</v>
      </c>
      <c r="C164" s="26">
        <v>0.169563293</v>
      </c>
      <c r="D164" s="26">
        <v>0.510604218</v>
      </c>
      <c r="E164" s="26" t="s">
        <v>10</v>
      </c>
      <c r="F164" s="26">
        <v>3.0411265649999999</v>
      </c>
      <c r="G164" s="26">
        <v>2</v>
      </c>
      <c r="H164" s="33">
        <v>0.99779334500000005</v>
      </c>
    </row>
    <row r="165" spans="2:8" x14ac:dyDescent="0.25">
      <c r="B165" s="23">
        <v>5</v>
      </c>
      <c r="C165" s="24">
        <v>4.2156062219999999</v>
      </c>
      <c r="D165" s="24">
        <v>7.3245466999999995E-2</v>
      </c>
      <c r="E165" s="24" t="s">
        <v>10</v>
      </c>
      <c r="F165" s="24">
        <v>3.9015868330000001</v>
      </c>
      <c r="G165" s="24">
        <v>1</v>
      </c>
      <c r="H165" s="32">
        <v>1</v>
      </c>
    </row>
    <row r="166" spans="2:8" x14ac:dyDescent="0.25">
      <c r="B166" s="25">
        <v>8</v>
      </c>
      <c r="C166" s="26">
        <v>6.1151118440000003</v>
      </c>
      <c r="D166" s="26">
        <v>0.57660759500000003</v>
      </c>
      <c r="E166" s="26" t="s">
        <v>10</v>
      </c>
      <c r="F166" s="26">
        <v>3.8283950529999999</v>
      </c>
      <c r="G166" s="26">
        <v>0</v>
      </c>
      <c r="H166" s="33">
        <v>0</v>
      </c>
    </row>
    <row r="167" spans="2:8" x14ac:dyDescent="0.25">
      <c r="B167" s="23">
        <v>3</v>
      </c>
      <c r="C167" s="24">
        <v>1.2762155749999999</v>
      </c>
      <c r="D167" s="24">
        <v>0.37877440699999998</v>
      </c>
      <c r="E167" s="24" t="s">
        <v>10</v>
      </c>
      <c r="F167" s="24">
        <v>6.601897042</v>
      </c>
      <c r="G167" s="24">
        <v>0</v>
      </c>
      <c r="H167" s="32">
        <v>0</v>
      </c>
    </row>
    <row r="168" spans="2:8" x14ac:dyDescent="0.25">
      <c r="B168" s="25">
        <v>2</v>
      </c>
      <c r="C168" s="26">
        <v>0.772919154</v>
      </c>
      <c r="D168" s="26">
        <v>0.20367376500000001</v>
      </c>
      <c r="E168" s="26" t="s">
        <v>10</v>
      </c>
      <c r="F168" s="26">
        <v>2.6329067639999999</v>
      </c>
      <c r="G168" s="26">
        <v>3</v>
      </c>
      <c r="H168" s="33">
        <v>1</v>
      </c>
    </row>
    <row r="169" spans="2:8" x14ac:dyDescent="0.25">
      <c r="B169" s="23">
        <v>8</v>
      </c>
      <c r="C169" s="24">
        <v>3.216890459</v>
      </c>
      <c r="D169" s="24">
        <v>0.42173524099999998</v>
      </c>
      <c r="E169" s="24" t="s">
        <v>10</v>
      </c>
      <c r="F169" s="24">
        <v>4.7114398289999997</v>
      </c>
      <c r="G169" s="24">
        <v>0</v>
      </c>
      <c r="H169" s="32">
        <v>0</v>
      </c>
    </row>
    <row r="170" spans="2:8" x14ac:dyDescent="0.25">
      <c r="B170" s="25">
        <v>4</v>
      </c>
      <c r="C170" s="26">
        <v>3.4444744919999999</v>
      </c>
      <c r="D170" s="26">
        <v>0.15859804899999999</v>
      </c>
      <c r="E170" s="26" t="s">
        <v>10</v>
      </c>
      <c r="F170" s="26">
        <v>8.1398517550000005</v>
      </c>
      <c r="G170" s="26">
        <v>2</v>
      </c>
      <c r="H170" s="33">
        <v>1</v>
      </c>
    </row>
    <row r="171" spans="2:8" x14ac:dyDescent="0.25">
      <c r="B171" s="23">
        <v>6</v>
      </c>
      <c r="C171" s="24">
        <v>0.54968851799999996</v>
      </c>
      <c r="D171" s="24">
        <v>0.477524793</v>
      </c>
      <c r="E171" s="24" t="s">
        <v>10</v>
      </c>
      <c r="F171" s="24">
        <v>1.2701279009999999</v>
      </c>
      <c r="G171" s="24">
        <v>6</v>
      </c>
      <c r="H171" s="32">
        <v>0.83896644200000003</v>
      </c>
    </row>
    <row r="172" spans="2:8" x14ac:dyDescent="0.25">
      <c r="B172" s="25">
        <v>6</v>
      </c>
      <c r="C172" s="26">
        <v>3.204945945</v>
      </c>
      <c r="D172" s="26">
        <v>0.470225106</v>
      </c>
      <c r="E172" s="26" t="s">
        <v>10</v>
      </c>
      <c r="F172" s="26">
        <v>11.058348519999999</v>
      </c>
      <c r="G172" s="26">
        <v>2</v>
      </c>
      <c r="H172" s="33">
        <v>1</v>
      </c>
    </row>
    <row r="173" spans="2:8" x14ac:dyDescent="0.25">
      <c r="B173" s="23">
        <v>3</v>
      </c>
      <c r="C173" s="24">
        <v>4.1299189869999999</v>
      </c>
      <c r="D173" s="24">
        <v>0.13373816499999999</v>
      </c>
      <c r="E173" s="24" t="s">
        <v>10</v>
      </c>
      <c r="F173" s="24">
        <v>6.0146292829999997</v>
      </c>
      <c r="G173" s="24">
        <v>7</v>
      </c>
      <c r="H173" s="32">
        <v>1</v>
      </c>
    </row>
    <row r="174" spans="2:8" x14ac:dyDescent="0.25">
      <c r="B174" s="25">
        <v>4</v>
      </c>
      <c r="C174" s="26">
        <v>0.41497344400000002</v>
      </c>
      <c r="D174" s="26">
        <v>0.26297149399999997</v>
      </c>
      <c r="E174" s="26" t="s">
        <v>10</v>
      </c>
      <c r="F174" s="26">
        <v>8.4338405590000001</v>
      </c>
      <c r="G174" s="26">
        <v>1</v>
      </c>
      <c r="H174" s="33">
        <v>1</v>
      </c>
    </row>
    <row r="175" spans="2:8" x14ac:dyDescent="0.25">
      <c r="B175" s="23">
        <v>5</v>
      </c>
      <c r="C175" s="24">
        <v>1.5010232569999999</v>
      </c>
      <c r="D175" s="24">
        <v>0.28911963800000001</v>
      </c>
      <c r="E175" s="24" t="s">
        <v>10</v>
      </c>
      <c r="F175" s="24">
        <v>7.953131731</v>
      </c>
      <c r="G175" s="24">
        <v>3</v>
      </c>
      <c r="H175" s="32">
        <v>1</v>
      </c>
    </row>
    <row r="176" spans="2:8" x14ac:dyDescent="0.25">
      <c r="B176" s="25">
        <v>6</v>
      </c>
      <c r="C176" s="26">
        <v>0.19802130500000001</v>
      </c>
      <c r="D176" s="26">
        <v>0.34867161000000002</v>
      </c>
      <c r="E176" s="26" t="s">
        <v>10</v>
      </c>
      <c r="F176" s="26">
        <v>8.8549759800000007</v>
      </c>
      <c r="G176" s="26">
        <v>4</v>
      </c>
      <c r="H176" s="33">
        <v>1</v>
      </c>
    </row>
    <row r="177" spans="2:8" x14ac:dyDescent="0.25">
      <c r="B177" s="23">
        <v>5</v>
      </c>
      <c r="C177" s="24">
        <v>1.5558447339999999</v>
      </c>
      <c r="D177" s="24">
        <v>9.1465334999999995E-2</v>
      </c>
      <c r="E177" s="24" t="s">
        <v>10</v>
      </c>
      <c r="F177" s="24">
        <v>6.9197296799999997</v>
      </c>
      <c r="G177" s="24">
        <v>0</v>
      </c>
      <c r="H177" s="32">
        <v>1</v>
      </c>
    </row>
    <row r="178" spans="2:8" x14ac:dyDescent="0.25">
      <c r="B178" s="25">
        <v>7</v>
      </c>
      <c r="C178" s="26">
        <v>0.771534465</v>
      </c>
      <c r="D178" s="26">
        <v>0.47094834099999999</v>
      </c>
      <c r="E178" s="26" t="s">
        <v>10</v>
      </c>
      <c r="F178" s="26">
        <v>5.3161010969999998</v>
      </c>
      <c r="G178" s="26">
        <v>3</v>
      </c>
      <c r="H178" s="33">
        <v>1</v>
      </c>
    </row>
    <row r="179" spans="2:8" x14ac:dyDescent="0.25">
      <c r="B179" s="23">
        <v>6</v>
      </c>
      <c r="C179" s="24">
        <v>1.6445714849999999</v>
      </c>
      <c r="D179" s="24">
        <v>0.242261699</v>
      </c>
      <c r="E179" s="24" t="s">
        <v>10</v>
      </c>
      <c r="F179" s="24">
        <v>12.078786239999999</v>
      </c>
      <c r="G179" s="24">
        <v>2</v>
      </c>
      <c r="H179" s="32">
        <v>1</v>
      </c>
    </row>
    <row r="180" spans="2:8" x14ac:dyDescent="0.25">
      <c r="B180" s="25">
        <v>3</v>
      </c>
      <c r="C180" s="26">
        <v>0.430081245</v>
      </c>
      <c r="D180" s="26">
        <v>5.5892472999999998E-2</v>
      </c>
      <c r="E180" s="26" t="s">
        <v>10</v>
      </c>
      <c r="F180" s="26">
        <v>4.4896323630000001</v>
      </c>
      <c r="G180" s="26">
        <v>2</v>
      </c>
      <c r="H180" s="33">
        <v>1</v>
      </c>
    </row>
    <row r="181" spans="2:8" x14ac:dyDescent="0.25">
      <c r="B181" s="23">
        <v>6</v>
      </c>
      <c r="C181" s="24">
        <v>2.015755687</v>
      </c>
      <c r="D181" s="24">
        <v>0.23964914600000001</v>
      </c>
      <c r="E181" s="24" t="s">
        <v>10</v>
      </c>
      <c r="F181" s="24">
        <v>1.532582715</v>
      </c>
      <c r="G181" s="24">
        <v>4</v>
      </c>
      <c r="H181" s="32">
        <v>1</v>
      </c>
    </row>
    <row r="182" spans="2:8" x14ac:dyDescent="0.25">
      <c r="B182" s="25">
        <v>4</v>
      </c>
      <c r="C182" s="26">
        <v>0.60079845600000004</v>
      </c>
      <c r="D182" s="26">
        <v>0.25249660099999999</v>
      </c>
      <c r="E182" s="26" t="s">
        <v>10</v>
      </c>
      <c r="F182" s="26">
        <v>2.0754463159999998</v>
      </c>
      <c r="G182" s="26">
        <v>2</v>
      </c>
      <c r="H182" s="33">
        <v>1</v>
      </c>
    </row>
    <row r="183" spans="2:8" x14ac:dyDescent="0.25">
      <c r="B183" s="23">
        <v>6</v>
      </c>
      <c r="C183" s="24">
        <v>0.46497422100000002</v>
      </c>
      <c r="D183" s="24">
        <v>0.10035759599999999</v>
      </c>
      <c r="E183" s="24" t="s">
        <v>10</v>
      </c>
      <c r="F183" s="24">
        <v>2.9738867419999999</v>
      </c>
      <c r="G183" s="24">
        <v>0</v>
      </c>
      <c r="H183" s="32">
        <v>1</v>
      </c>
    </row>
    <row r="184" spans="2:8" x14ac:dyDescent="0.25">
      <c r="B184" s="25">
        <v>5</v>
      </c>
      <c r="C184" s="26">
        <v>3.4969947380000002</v>
      </c>
      <c r="D184" s="26">
        <v>0.19436806400000001</v>
      </c>
      <c r="E184" s="26" t="s">
        <v>10</v>
      </c>
      <c r="F184" s="26">
        <v>1.0002404309999999</v>
      </c>
      <c r="G184" s="26">
        <v>5</v>
      </c>
      <c r="H184" s="33">
        <v>1</v>
      </c>
    </row>
    <row r="185" spans="2:8" x14ac:dyDescent="0.25">
      <c r="B185" s="23">
        <v>8</v>
      </c>
      <c r="C185" s="24">
        <v>0.82991474600000004</v>
      </c>
      <c r="D185" s="24">
        <v>0.12569818699999999</v>
      </c>
      <c r="E185" s="24" t="s">
        <v>10</v>
      </c>
      <c r="F185" s="24">
        <v>1.901185326</v>
      </c>
      <c r="G185" s="24">
        <v>2</v>
      </c>
      <c r="H185" s="32">
        <v>1</v>
      </c>
    </row>
    <row r="186" spans="2:8" x14ac:dyDescent="0.25">
      <c r="B186" s="25">
        <v>3</v>
      </c>
      <c r="C186" s="26">
        <v>5.9320476219999998</v>
      </c>
      <c r="D186" s="26">
        <v>4.0761793999999997E-2</v>
      </c>
      <c r="E186" s="26" t="s">
        <v>10</v>
      </c>
      <c r="F186" s="26">
        <v>0.49639583599999998</v>
      </c>
      <c r="G186" s="26">
        <v>1</v>
      </c>
      <c r="H186" s="33">
        <v>1</v>
      </c>
    </row>
    <row r="187" spans="2:8" x14ac:dyDescent="0.25">
      <c r="B187" s="23">
        <v>7</v>
      </c>
      <c r="C187" s="24">
        <v>2.1540705999999998</v>
      </c>
      <c r="D187" s="24">
        <v>0.56000743100000006</v>
      </c>
      <c r="E187" s="24" t="s">
        <v>10</v>
      </c>
      <c r="F187" s="24">
        <v>1.056499579</v>
      </c>
      <c r="G187" s="24">
        <v>0</v>
      </c>
      <c r="H187" s="32">
        <v>0.72430819300000004</v>
      </c>
    </row>
    <row r="188" spans="2:8" x14ac:dyDescent="0.25">
      <c r="B188" s="25">
        <v>6</v>
      </c>
      <c r="C188" s="26">
        <v>2.5544806530000002</v>
      </c>
      <c r="D188" s="26">
        <v>0.224223004</v>
      </c>
      <c r="E188" s="26" t="s">
        <v>10</v>
      </c>
      <c r="F188" s="26">
        <v>1.7518109829999999</v>
      </c>
      <c r="G188" s="26">
        <v>1</v>
      </c>
      <c r="H188" s="33">
        <v>1</v>
      </c>
    </row>
    <row r="189" spans="2:8" x14ac:dyDescent="0.25">
      <c r="B189" s="23">
        <v>6</v>
      </c>
      <c r="C189" s="24">
        <v>2.4618584129999999</v>
      </c>
      <c r="D189" s="24">
        <v>0.34122796100000002</v>
      </c>
      <c r="E189" s="24" t="s">
        <v>10</v>
      </c>
      <c r="F189" s="24">
        <v>1.435362161</v>
      </c>
      <c r="G189" s="24">
        <v>2</v>
      </c>
      <c r="H189" s="32">
        <v>1</v>
      </c>
    </row>
    <row r="190" spans="2:8" x14ac:dyDescent="0.25">
      <c r="B190" s="25">
        <v>6</v>
      </c>
      <c r="C190" s="26">
        <v>11.335799789999999</v>
      </c>
      <c r="D190" s="26">
        <v>0.26952643900000001</v>
      </c>
      <c r="E190" s="26" t="s">
        <v>10</v>
      </c>
      <c r="F190" s="26">
        <v>2.6288355829999999</v>
      </c>
      <c r="G190" s="26">
        <v>3</v>
      </c>
      <c r="H190" s="33">
        <v>1</v>
      </c>
    </row>
    <row r="191" spans="2:8" x14ac:dyDescent="0.25">
      <c r="B191" s="23">
        <v>4</v>
      </c>
      <c r="C191" s="24">
        <v>1.5981508</v>
      </c>
      <c r="D191" s="24">
        <v>0.16451543299999999</v>
      </c>
      <c r="E191" s="24" t="s">
        <v>10</v>
      </c>
      <c r="F191" s="24">
        <v>0.24651720499999999</v>
      </c>
      <c r="G191" s="24">
        <v>1</v>
      </c>
      <c r="H191" s="32">
        <v>0.89899772499999997</v>
      </c>
    </row>
    <row r="192" spans="2:8" x14ac:dyDescent="0.25">
      <c r="B192" s="25">
        <v>4</v>
      </c>
      <c r="C192" s="26">
        <v>4.6159835749999996</v>
      </c>
      <c r="D192" s="26">
        <v>0.33211230000000003</v>
      </c>
      <c r="E192" s="26" t="s">
        <v>10</v>
      </c>
      <c r="F192" s="26">
        <v>6.575329462</v>
      </c>
      <c r="G192" s="26">
        <v>3</v>
      </c>
      <c r="H192" s="33">
        <v>1</v>
      </c>
    </row>
    <row r="193" spans="2:8" x14ac:dyDescent="0.25">
      <c r="B193" s="23">
        <v>9</v>
      </c>
      <c r="C193" s="24">
        <v>0.62969652899999995</v>
      </c>
      <c r="D193" s="24">
        <v>0.47021405700000002</v>
      </c>
      <c r="E193" s="24" t="s">
        <v>10</v>
      </c>
      <c r="F193" s="24">
        <v>6.029770955</v>
      </c>
      <c r="G193" s="24">
        <v>1</v>
      </c>
      <c r="H193" s="32">
        <v>1</v>
      </c>
    </row>
    <row r="194" spans="2:8" x14ac:dyDescent="0.25">
      <c r="B194" s="25">
        <v>8</v>
      </c>
      <c r="C194" s="26">
        <v>1.8738786569999999</v>
      </c>
      <c r="D194" s="26">
        <v>7.0278997999999995E-2</v>
      </c>
      <c r="E194" s="26" t="s">
        <v>10</v>
      </c>
      <c r="F194" s="26">
        <v>0.96227008000000003</v>
      </c>
      <c r="G194" s="26">
        <v>3</v>
      </c>
      <c r="H194" s="33">
        <v>1</v>
      </c>
    </row>
    <row r="195" spans="2:8" x14ac:dyDescent="0.25">
      <c r="B195" s="23">
        <v>5</v>
      </c>
      <c r="C195" s="24">
        <v>0.85864299099999997</v>
      </c>
      <c r="D195" s="24">
        <v>0.343531631</v>
      </c>
      <c r="E195" s="24" t="s">
        <v>10</v>
      </c>
      <c r="F195" s="24">
        <v>1.755400445</v>
      </c>
      <c r="G195" s="24">
        <v>1</v>
      </c>
      <c r="H195" s="32">
        <v>1</v>
      </c>
    </row>
    <row r="196" spans="2:8" x14ac:dyDescent="0.25">
      <c r="B196" s="25">
        <v>11</v>
      </c>
      <c r="C196" s="26">
        <v>2.565274289</v>
      </c>
      <c r="D196" s="26">
        <v>0.128721056</v>
      </c>
      <c r="E196" s="26" t="s">
        <v>10</v>
      </c>
      <c r="F196" s="26">
        <v>4.487820567</v>
      </c>
      <c r="G196" s="26">
        <v>5</v>
      </c>
      <c r="H196" s="33">
        <v>1</v>
      </c>
    </row>
    <row r="197" spans="2:8" x14ac:dyDescent="0.25">
      <c r="B197" s="23">
        <v>1</v>
      </c>
      <c r="C197" s="24">
        <v>4.1255887999999998E-2</v>
      </c>
      <c r="D197" s="24">
        <v>0.41689708199999997</v>
      </c>
      <c r="E197" s="24" t="s">
        <v>10</v>
      </c>
      <c r="F197" s="24">
        <v>7.5702802289999997</v>
      </c>
      <c r="G197" s="24">
        <v>0</v>
      </c>
      <c r="H197" s="32">
        <v>1</v>
      </c>
    </row>
    <row r="198" spans="2:8" x14ac:dyDescent="0.25">
      <c r="B198" s="25">
        <v>4</v>
      </c>
      <c r="C198" s="26">
        <v>0.172373254</v>
      </c>
      <c r="D198" s="26">
        <v>0.46550867099999998</v>
      </c>
      <c r="E198" s="26" t="s">
        <v>10</v>
      </c>
      <c r="F198" s="26">
        <v>11.6761961</v>
      </c>
      <c r="G198" s="26">
        <v>0</v>
      </c>
      <c r="H198" s="33">
        <v>1</v>
      </c>
    </row>
    <row r="199" spans="2:8" x14ac:dyDescent="0.25">
      <c r="B199" s="23">
        <v>5</v>
      </c>
      <c r="C199" s="24">
        <v>0.27170261400000001</v>
      </c>
      <c r="D199" s="24">
        <v>0.17091177399999999</v>
      </c>
      <c r="E199" s="24" t="s">
        <v>10</v>
      </c>
      <c r="F199" s="24">
        <v>3.8754035070000001</v>
      </c>
      <c r="G199" s="24">
        <v>4</v>
      </c>
      <c r="H199" s="32">
        <v>1</v>
      </c>
    </row>
    <row r="200" spans="2:8" x14ac:dyDescent="0.25">
      <c r="B200" s="25">
        <v>3</v>
      </c>
      <c r="C200" s="26">
        <v>4.8735330980000002</v>
      </c>
      <c r="D200" s="26">
        <v>0.28715107499999998</v>
      </c>
      <c r="E200" s="26" t="s">
        <v>10</v>
      </c>
      <c r="F200" s="26">
        <v>2.6865786780000001</v>
      </c>
      <c r="G200" s="26">
        <v>3</v>
      </c>
      <c r="H200" s="33">
        <v>1</v>
      </c>
    </row>
    <row r="201" spans="2:8" x14ac:dyDescent="0.25">
      <c r="B201" s="23">
        <v>5</v>
      </c>
      <c r="C201" s="24">
        <v>0.86626447299999998</v>
      </c>
      <c r="D201" s="24">
        <v>0.27607900499999999</v>
      </c>
      <c r="E201" s="24" t="s">
        <v>10</v>
      </c>
      <c r="F201" s="24">
        <v>9.4471774909999997</v>
      </c>
      <c r="G201" s="24">
        <v>1</v>
      </c>
      <c r="H201" s="32">
        <v>1</v>
      </c>
    </row>
    <row r="202" spans="2:8" x14ac:dyDescent="0.25">
      <c r="B202" s="25">
        <v>3</v>
      </c>
      <c r="C202" s="26">
        <v>10.04720931</v>
      </c>
      <c r="D202" s="26">
        <v>0.30002327099999998</v>
      </c>
      <c r="E202" s="26" t="s">
        <v>10</v>
      </c>
      <c r="F202" s="26">
        <v>9.8204903990000005</v>
      </c>
      <c r="G202" s="26">
        <v>2</v>
      </c>
      <c r="H202" s="33">
        <v>1</v>
      </c>
    </row>
    <row r="203" spans="2:8" x14ac:dyDescent="0.25">
      <c r="B203" s="23">
        <v>2</v>
      </c>
      <c r="C203" s="24">
        <v>1.924683715</v>
      </c>
      <c r="D203" s="24">
        <v>0.27492904000000001</v>
      </c>
      <c r="E203" s="24" t="s">
        <v>10</v>
      </c>
      <c r="F203" s="24">
        <v>6.2796812419999997</v>
      </c>
      <c r="G203" s="24">
        <v>3</v>
      </c>
      <c r="H203" s="32">
        <v>1</v>
      </c>
    </row>
    <row r="204" spans="2:8" x14ac:dyDescent="0.25">
      <c r="B204" s="25">
        <v>2</v>
      </c>
      <c r="C204" s="26">
        <v>2.0102739289999998</v>
      </c>
      <c r="D204" s="26">
        <v>0.402731163</v>
      </c>
      <c r="E204" s="26" t="s">
        <v>10</v>
      </c>
      <c r="F204" s="26">
        <v>2.1099603490000001</v>
      </c>
      <c r="G204" s="26">
        <v>6</v>
      </c>
      <c r="H204" s="33">
        <v>0</v>
      </c>
    </row>
    <row r="205" spans="2:8" x14ac:dyDescent="0.25">
      <c r="B205" s="23">
        <v>6</v>
      </c>
      <c r="C205" s="24">
        <v>0.38795127200000001</v>
      </c>
      <c r="D205" s="24">
        <v>0.45407197199999999</v>
      </c>
      <c r="E205" s="24" t="s">
        <v>10</v>
      </c>
      <c r="F205" s="24">
        <v>3.237192152</v>
      </c>
      <c r="G205" s="24">
        <v>2</v>
      </c>
      <c r="H205" s="32">
        <v>0</v>
      </c>
    </row>
    <row r="206" spans="2:8" x14ac:dyDescent="0.25">
      <c r="B206" s="25">
        <v>6</v>
      </c>
      <c r="C206" s="26">
        <v>1.525780787</v>
      </c>
      <c r="D206" s="26">
        <v>0.49245857700000001</v>
      </c>
      <c r="E206" s="26" t="s">
        <v>10</v>
      </c>
      <c r="F206" s="26">
        <v>1.8749121900000001</v>
      </c>
      <c r="G206" s="26">
        <v>2</v>
      </c>
      <c r="H206" s="33">
        <v>0</v>
      </c>
    </row>
    <row r="207" spans="2:8" x14ac:dyDescent="0.25">
      <c r="B207" s="23">
        <v>4</v>
      </c>
      <c r="C207" s="24">
        <v>2.9389589229999999</v>
      </c>
      <c r="D207" s="24">
        <v>0.33883750200000001</v>
      </c>
      <c r="E207" s="24" t="s">
        <v>10</v>
      </c>
      <c r="F207" s="24">
        <v>5.5370263609999997</v>
      </c>
      <c r="G207" s="24">
        <v>1</v>
      </c>
      <c r="H207" s="32">
        <v>0</v>
      </c>
    </row>
    <row r="208" spans="2:8" x14ac:dyDescent="0.25">
      <c r="B208" s="25">
        <v>8</v>
      </c>
      <c r="C208" s="26">
        <v>4.012392416</v>
      </c>
      <c r="D208" s="26">
        <v>0.24383563899999999</v>
      </c>
      <c r="E208" s="26" t="s">
        <v>10</v>
      </c>
      <c r="F208" s="26">
        <v>2.4951388030000001</v>
      </c>
      <c r="G208" s="26">
        <v>2</v>
      </c>
      <c r="H208" s="33">
        <v>0</v>
      </c>
    </row>
    <row r="209" spans="2:8" x14ac:dyDescent="0.25">
      <c r="B209" s="23">
        <v>3</v>
      </c>
      <c r="C209" s="24">
        <v>0.52721907099999998</v>
      </c>
      <c r="D209" s="24">
        <v>0.29898624299999998</v>
      </c>
      <c r="E209" s="24" t="s">
        <v>10</v>
      </c>
      <c r="F209" s="24">
        <v>6.9053953210000003</v>
      </c>
      <c r="G209" s="24">
        <v>3</v>
      </c>
      <c r="H209" s="32">
        <v>0</v>
      </c>
    </row>
    <row r="210" spans="2:8" x14ac:dyDescent="0.25">
      <c r="B210" s="25">
        <v>7</v>
      </c>
      <c r="C210" s="26">
        <v>1.6668461590000001</v>
      </c>
      <c r="D210" s="26">
        <v>0.39015345699999998</v>
      </c>
      <c r="E210" s="26" t="s">
        <v>10</v>
      </c>
      <c r="F210" s="26">
        <v>3.7016517699999998</v>
      </c>
      <c r="G210" s="26">
        <v>5</v>
      </c>
      <c r="H210" s="33">
        <v>0</v>
      </c>
    </row>
    <row r="211" spans="2:8" x14ac:dyDescent="0.25">
      <c r="B211" s="23">
        <v>4</v>
      </c>
      <c r="C211" s="24">
        <v>1.1118025149999999</v>
      </c>
      <c r="D211" s="24">
        <v>0.143394417</v>
      </c>
      <c r="E211" s="24" t="s">
        <v>10</v>
      </c>
      <c r="F211" s="24">
        <v>2.4372060100000001</v>
      </c>
      <c r="G211" s="24">
        <v>2</v>
      </c>
      <c r="H211" s="32">
        <v>0</v>
      </c>
    </row>
    <row r="212" spans="2:8" x14ac:dyDescent="0.25">
      <c r="B212" s="25">
        <v>4</v>
      </c>
      <c r="C212" s="26">
        <v>3.8598383059999999</v>
      </c>
      <c r="D212" s="26">
        <v>0.28037601499999998</v>
      </c>
      <c r="E212" s="26" t="s">
        <v>10</v>
      </c>
      <c r="F212" s="26">
        <v>3.345964183</v>
      </c>
      <c r="G212" s="26">
        <v>2</v>
      </c>
      <c r="H212" s="33">
        <v>0</v>
      </c>
    </row>
    <row r="213" spans="2:8" x14ac:dyDescent="0.25">
      <c r="B213" s="23">
        <v>3</v>
      </c>
      <c r="C213" s="24">
        <v>2.8873402509999999</v>
      </c>
      <c r="D213" s="24">
        <v>0.13097778800000001</v>
      </c>
      <c r="E213" s="24" t="s">
        <v>10</v>
      </c>
      <c r="F213" s="24">
        <v>6.1726654769999998</v>
      </c>
      <c r="G213" s="24">
        <v>0</v>
      </c>
      <c r="H213" s="32">
        <v>0</v>
      </c>
    </row>
    <row r="214" spans="2:8" x14ac:dyDescent="0.25">
      <c r="B214" s="25">
        <v>7</v>
      </c>
      <c r="C214" s="26">
        <v>1.1099584840000001</v>
      </c>
      <c r="D214" s="26">
        <v>0.37715908100000001</v>
      </c>
      <c r="E214" s="26" t="s">
        <v>10</v>
      </c>
      <c r="F214" s="26">
        <v>0.57266285699999997</v>
      </c>
      <c r="G214" s="26">
        <v>3</v>
      </c>
      <c r="H214" s="33">
        <v>0</v>
      </c>
    </row>
    <row r="215" spans="2:8" x14ac:dyDescent="0.25">
      <c r="B215" s="23">
        <v>5</v>
      </c>
      <c r="C215" s="24">
        <v>7.5391527480000002</v>
      </c>
      <c r="D215" s="24">
        <v>9.3588874000000002E-2</v>
      </c>
      <c r="E215" s="24" t="s">
        <v>10</v>
      </c>
      <c r="F215" s="24">
        <v>6.1896557769999996</v>
      </c>
      <c r="G215" s="24">
        <v>0</v>
      </c>
      <c r="H215" s="32">
        <v>0</v>
      </c>
    </row>
    <row r="216" spans="2:8" x14ac:dyDescent="0.25">
      <c r="B216" s="25">
        <v>1</v>
      </c>
      <c r="C216" s="26">
        <v>3.4450208409999998</v>
      </c>
      <c r="D216" s="26">
        <v>2.8535166000000001E-2</v>
      </c>
      <c r="E216" s="26" t="s">
        <v>10</v>
      </c>
      <c r="F216" s="26">
        <v>9.8314205979999993</v>
      </c>
      <c r="G216" s="26">
        <v>1</v>
      </c>
      <c r="H216" s="33">
        <v>0</v>
      </c>
    </row>
    <row r="217" spans="2:8" x14ac:dyDescent="0.25">
      <c r="B217" s="23">
        <v>4</v>
      </c>
      <c r="C217" s="24">
        <v>2.4152336550000002</v>
      </c>
      <c r="D217" s="24">
        <v>8.9816832999999999E-2</v>
      </c>
      <c r="E217" s="24" t="s">
        <v>10</v>
      </c>
      <c r="F217" s="24">
        <v>3.7123098400000001</v>
      </c>
      <c r="G217" s="24">
        <v>2</v>
      </c>
      <c r="H217" s="32">
        <v>0</v>
      </c>
    </row>
    <row r="218" spans="2:8" x14ac:dyDescent="0.25">
      <c r="B218" s="25">
        <v>3</v>
      </c>
      <c r="C218" s="26">
        <v>0.88263787599999999</v>
      </c>
      <c r="D218" s="26">
        <v>0.338025521</v>
      </c>
      <c r="E218" s="26" t="s">
        <v>10</v>
      </c>
      <c r="F218" s="26">
        <v>5.1869076400000003</v>
      </c>
      <c r="G218" s="26">
        <v>3</v>
      </c>
      <c r="H218" s="33">
        <v>1</v>
      </c>
    </row>
  </sheetData>
  <mergeCells count="9">
    <mergeCell ref="J35:L35"/>
    <mergeCell ref="M35:O35"/>
    <mergeCell ref="L30:N30"/>
    <mergeCell ref="J3:M3"/>
    <mergeCell ref="J7:M7"/>
    <mergeCell ref="J13:M13"/>
    <mergeCell ref="J19:M19"/>
    <mergeCell ref="J25:M25"/>
    <mergeCell ref="J29:N29"/>
  </mergeCells>
  <conditionalFormatting sqref="B2:H218">
    <cfRule type="containsBlanks" priority="1">
      <formula>LEN(TRIM(B2))=0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B5A39-9278-41AD-A142-4773FDF354AC}">
  <dimension ref="B2:O788"/>
  <sheetViews>
    <sheetView topLeftCell="A20" workbookViewId="0">
      <selection activeCell="M23" sqref="M23"/>
    </sheetView>
  </sheetViews>
  <sheetFormatPr defaultRowHeight="15" x14ac:dyDescent="0.25"/>
  <cols>
    <col min="2" max="2" width="11.140625" bestFit="1" customWidth="1"/>
    <col min="3" max="3" width="16" bestFit="1" customWidth="1"/>
    <col min="4" max="4" width="12" bestFit="1" customWidth="1"/>
    <col min="5" max="5" width="13.140625" bestFit="1" customWidth="1"/>
    <col min="6" max="6" width="12.85546875" bestFit="1" customWidth="1"/>
    <col min="7" max="7" width="14.140625" bestFit="1" customWidth="1"/>
    <col min="8" max="8" width="15.5703125" bestFit="1" customWidth="1"/>
  </cols>
  <sheetData>
    <row r="2" spans="2:13" x14ac:dyDescent="0.25">
      <c r="B2" s="22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6" t="s">
        <v>6</v>
      </c>
    </row>
    <row r="3" spans="2:13" x14ac:dyDescent="0.25">
      <c r="B3" s="23">
        <v>5</v>
      </c>
      <c r="C3" s="24">
        <v>11.05138124</v>
      </c>
      <c r="D3" s="24">
        <v>0.230651937</v>
      </c>
      <c r="E3" s="24" t="s">
        <v>7</v>
      </c>
      <c r="F3" s="24">
        <v>3.89046007</v>
      </c>
      <c r="G3" s="24">
        <v>3</v>
      </c>
      <c r="H3" s="32">
        <v>1</v>
      </c>
    </row>
    <row r="4" spans="2:13" ht="15.75" thickBot="1" x14ac:dyDescent="0.3">
      <c r="B4" s="25">
        <v>4</v>
      </c>
      <c r="C4" s="26">
        <v>1.621052046</v>
      </c>
      <c r="D4" s="26">
        <v>0.39798610600000001</v>
      </c>
      <c r="E4" s="26" t="s">
        <v>7</v>
      </c>
      <c r="F4" s="26">
        <v>9.6361696269999992</v>
      </c>
      <c r="G4" s="26">
        <v>2</v>
      </c>
      <c r="H4" s="33">
        <v>1</v>
      </c>
    </row>
    <row r="5" spans="2:13" x14ac:dyDescent="0.25">
      <c r="B5" s="23">
        <v>5</v>
      </c>
      <c r="C5" s="24">
        <v>3.6292789550000002</v>
      </c>
      <c r="D5" s="24">
        <v>0.18045768500000001</v>
      </c>
      <c r="E5" s="24" t="s">
        <v>7</v>
      </c>
      <c r="F5" s="24">
        <v>2.0719246760000001</v>
      </c>
      <c r="G5" s="24">
        <v>3</v>
      </c>
      <c r="H5" s="32">
        <v>1</v>
      </c>
      <c r="J5" s="34"/>
      <c r="K5" s="35"/>
      <c r="L5" s="35"/>
      <c r="M5" s="36"/>
    </row>
    <row r="6" spans="2:13" x14ac:dyDescent="0.25">
      <c r="B6" s="25">
        <v>6</v>
      </c>
      <c r="C6" s="26">
        <v>3.3268033000000002E-2</v>
      </c>
      <c r="D6" s="26">
        <v>0.120702771</v>
      </c>
      <c r="E6" s="26" t="s">
        <v>7</v>
      </c>
      <c r="F6" s="26">
        <v>5.2855190800000003</v>
      </c>
      <c r="G6" s="26">
        <v>1</v>
      </c>
      <c r="H6" s="33">
        <v>0</v>
      </c>
      <c r="J6" s="38" t="s">
        <v>28</v>
      </c>
      <c r="K6" s="37"/>
      <c r="L6" s="37"/>
      <c r="M6" s="39"/>
    </row>
    <row r="7" spans="2:13" x14ac:dyDescent="0.25">
      <c r="B7" s="23">
        <v>11</v>
      </c>
      <c r="C7" s="24">
        <v>0.78776026899999996</v>
      </c>
      <c r="D7" s="24">
        <v>0.25164072599999998</v>
      </c>
      <c r="E7" s="24" t="s">
        <v>7</v>
      </c>
      <c r="F7" s="24">
        <v>11.69293807</v>
      </c>
      <c r="G7" s="24">
        <v>5</v>
      </c>
      <c r="H7" s="32">
        <v>1</v>
      </c>
      <c r="J7" s="2"/>
      <c r="K7" s="29">
        <f>SUM(B3:B788)</f>
        <v>3950</v>
      </c>
      <c r="L7" s="29"/>
      <c r="M7" s="3"/>
    </row>
    <row r="8" spans="2:13" ht="15.75" thickBot="1" x14ac:dyDescent="0.3">
      <c r="B8" s="25">
        <v>4</v>
      </c>
      <c r="C8" s="26">
        <v>0.31087789300000002</v>
      </c>
      <c r="D8" s="26">
        <v>0.64430998900000003</v>
      </c>
      <c r="E8" s="26" t="s">
        <v>7</v>
      </c>
      <c r="F8" s="26">
        <v>4.1649125739999997</v>
      </c>
      <c r="G8" s="26">
        <v>4</v>
      </c>
      <c r="H8" s="33">
        <v>1</v>
      </c>
      <c r="J8" s="5"/>
      <c r="K8" s="6"/>
      <c r="L8" s="6"/>
      <c r="M8" s="30"/>
    </row>
    <row r="9" spans="2:13" ht="15.75" thickBot="1" x14ac:dyDescent="0.3">
      <c r="B9" s="23">
        <v>8</v>
      </c>
      <c r="C9" s="24">
        <v>1.053035393</v>
      </c>
      <c r="D9" s="24">
        <v>0.18358971599999999</v>
      </c>
      <c r="E9" s="24" t="s">
        <v>7</v>
      </c>
      <c r="F9" s="24">
        <v>3.72750665</v>
      </c>
      <c r="G9" s="24">
        <v>2</v>
      </c>
      <c r="H9" s="32">
        <v>1</v>
      </c>
    </row>
    <row r="10" spans="2:13" x14ac:dyDescent="0.25">
      <c r="B10" s="25">
        <v>5</v>
      </c>
      <c r="C10" s="26">
        <v>2.501122171</v>
      </c>
      <c r="D10" s="26">
        <v>0.12373095000000001</v>
      </c>
      <c r="E10" s="26" t="s">
        <v>7</v>
      </c>
      <c r="F10" s="26">
        <v>3.2960321060000002</v>
      </c>
      <c r="G10" s="26">
        <v>2</v>
      </c>
      <c r="H10" s="33">
        <v>1</v>
      </c>
      <c r="J10" s="41" t="s">
        <v>29</v>
      </c>
      <c r="K10" s="42"/>
      <c r="L10" s="42"/>
      <c r="M10" s="43"/>
    </row>
    <row r="11" spans="2:13" x14ac:dyDescent="0.25">
      <c r="B11" s="23">
        <v>10</v>
      </c>
      <c r="C11" s="24">
        <v>1.473310519</v>
      </c>
      <c r="D11" s="24">
        <v>0.213485799</v>
      </c>
      <c r="E11" s="24" t="s">
        <v>7</v>
      </c>
      <c r="F11" s="24">
        <v>9.0044023870000007</v>
      </c>
      <c r="G11" s="24">
        <v>1</v>
      </c>
      <c r="H11" s="32">
        <v>1</v>
      </c>
      <c r="J11" s="2"/>
      <c r="K11" s="40">
        <f>AVERAGE(C3:C788)</f>
        <v>3.1041966009732804</v>
      </c>
      <c r="L11" s="29"/>
      <c r="M11" s="3"/>
    </row>
    <row r="12" spans="2:13" ht="15.75" thickBot="1" x14ac:dyDescent="0.3">
      <c r="B12" s="25">
        <v>7</v>
      </c>
      <c r="C12" s="26">
        <v>0.294267273</v>
      </c>
      <c r="D12" s="26">
        <v>0.14831017499999999</v>
      </c>
      <c r="E12" s="26" t="s">
        <v>7</v>
      </c>
      <c r="F12" s="26">
        <v>7.1717310699999999</v>
      </c>
      <c r="G12" s="26">
        <v>2</v>
      </c>
      <c r="H12" s="33">
        <v>0</v>
      </c>
      <c r="J12" s="5"/>
      <c r="K12" s="6"/>
      <c r="L12" s="6"/>
      <c r="M12" s="30"/>
    </row>
    <row r="13" spans="2:13" x14ac:dyDescent="0.25">
      <c r="B13" s="23">
        <v>6</v>
      </c>
      <c r="C13" s="24">
        <v>0.285696546</v>
      </c>
      <c r="D13" s="24">
        <v>0.48049254499999999</v>
      </c>
      <c r="E13" s="24" t="s">
        <v>7</v>
      </c>
      <c r="F13" s="24">
        <v>4.2194684640000002</v>
      </c>
      <c r="G13" s="24">
        <v>1</v>
      </c>
      <c r="H13" s="32">
        <v>0</v>
      </c>
    </row>
    <row r="14" spans="2:13" ht="15.75" thickBot="1" x14ac:dyDescent="0.3">
      <c r="B14" s="25">
        <v>11</v>
      </c>
      <c r="C14" s="26">
        <v>5.2505468430000004</v>
      </c>
      <c r="D14" s="26">
        <v>0.28850545100000002</v>
      </c>
      <c r="E14" s="26" t="s">
        <v>7</v>
      </c>
      <c r="F14" s="26">
        <v>5.2768128130000003</v>
      </c>
      <c r="G14" s="26">
        <v>2</v>
      </c>
      <c r="H14" s="33">
        <v>0</v>
      </c>
    </row>
    <row r="15" spans="2:13" x14ac:dyDescent="0.25">
      <c r="B15" s="23">
        <v>8</v>
      </c>
      <c r="C15" s="24">
        <v>1.219744672</v>
      </c>
      <c r="D15" s="24">
        <v>0.61324109800000004</v>
      </c>
      <c r="E15" s="24" t="s">
        <v>7</v>
      </c>
      <c r="F15" s="24">
        <v>3.0619349859999998</v>
      </c>
      <c r="G15" s="24">
        <v>0</v>
      </c>
      <c r="H15" s="32">
        <v>0</v>
      </c>
      <c r="J15" s="34"/>
      <c r="K15" s="35"/>
      <c r="L15" s="35"/>
      <c r="M15" s="36"/>
    </row>
    <row r="16" spans="2:13" x14ac:dyDescent="0.25">
      <c r="B16" s="25">
        <v>3</v>
      </c>
      <c r="C16" s="26">
        <v>0.95420298699999995</v>
      </c>
      <c r="D16" s="26">
        <v>0.40132973599999999</v>
      </c>
      <c r="E16" s="26" t="s">
        <v>7</v>
      </c>
      <c r="F16" s="26">
        <v>1.4256441289999999</v>
      </c>
      <c r="G16" s="26">
        <v>1</v>
      </c>
      <c r="H16" s="33">
        <v>0</v>
      </c>
      <c r="J16" s="38" t="s">
        <v>30</v>
      </c>
      <c r="K16" s="37"/>
      <c r="L16" s="37"/>
      <c r="M16" s="39"/>
    </row>
    <row r="17" spans="2:14" x14ac:dyDescent="0.25">
      <c r="B17" s="23">
        <v>4</v>
      </c>
      <c r="C17" s="24">
        <v>15.049713300000001</v>
      </c>
      <c r="D17" s="24">
        <v>3.0525144000000001E-2</v>
      </c>
      <c r="E17" s="24" t="s">
        <v>7</v>
      </c>
      <c r="F17" s="24">
        <v>2.8738706829999998</v>
      </c>
      <c r="G17" s="24">
        <v>1</v>
      </c>
      <c r="H17" s="32">
        <v>0</v>
      </c>
      <c r="J17" s="2"/>
      <c r="K17" s="40">
        <f>AVERAGE(D3:D788)</f>
        <v>0.28182112840966944</v>
      </c>
      <c r="L17" s="29"/>
      <c r="M17" s="3"/>
    </row>
    <row r="18" spans="2:14" ht="15.75" thickBot="1" x14ac:dyDescent="0.3">
      <c r="B18" s="25">
        <v>5</v>
      </c>
      <c r="C18" s="26">
        <v>0.42320734500000001</v>
      </c>
      <c r="D18" s="26">
        <v>0.84493938000000002</v>
      </c>
      <c r="E18" s="26" t="s">
        <v>7</v>
      </c>
      <c r="F18" s="26">
        <v>0.727810446</v>
      </c>
      <c r="G18" s="26">
        <v>4</v>
      </c>
      <c r="H18" s="33">
        <v>0</v>
      </c>
      <c r="J18" s="5"/>
      <c r="K18" s="6"/>
      <c r="L18" s="6"/>
      <c r="M18" s="30"/>
    </row>
    <row r="19" spans="2:14" x14ac:dyDescent="0.25">
      <c r="B19" s="23">
        <v>3</v>
      </c>
      <c r="C19" s="24">
        <v>5.3554084590000004</v>
      </c>
      <c r="D19" s="24">
        <v>0.386124735</v>
      </c>
      <c r="E19" s="24" t="s">
        <v>7</v>
      </c>
      <c r="F19" s="24">
        <v>3.834073321</v>
      </c>
      <c r="G19" s="24">
        <v>1</v>
      </c>
      <c r="H19" s="32">
        <v>0</v>
      </c>
    </row>
    <row r="20" spans="2:14" ht="15.75" thickBot="1" x14ac:dyDescent="0.3">
      <c r="B20" s="25">
        <v>8</v>
      </c>
      <c r="C20" s="26">
        <v>5.6192101479999996</v>
      </c>
      <c r="D20" s="26">
        <v>0.35892958200000002</v>
      </c>
      <c r="E20" s="26" t="s">
        <v>7</v>
      </c>
      <c r="F20" s="26">
        <v>3.910938078</v>
      </c>
      <c r="G20" s="26">
        <v>2</v>
      </c>
      <c r="H20" s="33">
        <v>1</v>
      </c>
    </row>
    <row r="21" spans="2:14" x14ac:dyDescent="0.25">
      <c r="B21" s="23">
        <v>2</v>
      </c>
      <c r="C21" s="24">
        <v>3.4039330919999999</v>
      </c>
      <c r="D21" s="24">
        <v>4.8201669000000003E-2</v>
      </c>
      <c r="E21" s="24" t="s">
        <v>7</v>
      </c>
      <c r="F21" s="24">
        <v>4.879187494</v>
      </c>
      <c r="G21" s="24">
        <v>4</v>
      </c>
      <c r="H21" s="32">
        <v>1</v>
      </c>
      <c r="J21" s="34"/>
      <c r="K21" s="35"/>
      <c r="L21" s="35"/>
      <c r="M21" s="36"/>
    </row>
    <row r="22" spans="2:14" x14ac:dyDescent="0.25">
      <c r="B22" s="25">
        <v>1</v>
      </c>
      <c r="C22" s="26">
        <v>9.2383725279999993</v>
      </c>
      <c r="D22" s="26">
        <v>0.52635551700000005</v>
      </c>
      <c r="E22" s="26" t="s">
        <v>7</v>
      </c>
      <c r="F22" s="26">
        <v>5.4152819709999997</v>
      </c>
      <c r="G22" s="26">
        <v>2</v>
      </c>
      <c r="H22" s="33">
        <v>1</v>
      </c>
      <c r="J22" s="38" t="s">
        <v>31</v>
      </c>
      <c r="K22" s="37"/>
      <c r="L22" s="37"/>
      <c r="M22" s="39"/>
    </row>
    <row r="23" spans="2:14" x14ac:dyDescent="0.25">
      <c r="B23" s="23">
        <v>4</v>
      </c>
      <c r="C23" s="24">
        <v>2.1462075930000002</v>
      </c>
      <c r="D23" s="24">
        <v>0.15920573900000001</v>
      </c>
      <c r="E23" s="24" t="s">
        <v>7</v>
      </c>
      <c r="F23" s="24">
        <v>14.338516309999999</v>
      </c>
      <c r="G23" s="24">
        <v>5</v>
      </c>
      <c r="H23" s="32">
        <v>1</v>
      </c>
      <c r="J23" s="2"/>
      <c r="K23" s="40">
        <f>AVERAGE(F3:F788)</f>
        <v>3.9779938639109456</v>
      </c>
      <c r="L23" s="29"/>
      <c r="M23" s="3"/>
    </row>
    <row r="24" spans="2:14" ht="15.75" thickBot="1" x14ac:dyDescent="0.3">
      <c r="B24" s="25">
        <v>5</v>
      </c>
      <c r="C24" s="26">
        <v>7.3537703710000004</v>
      </c>
      <c r="D24" s="26">
        <v>0.222896704</v>
      </c>
      <c r="E24" s="26" t="s">
        <v>7</v>
      </c>
      <c r="F24" s="26">
        <v>9.84027064</v>
      </c>
      <c r="G24" s="26">
        <v>2</v>
      </c>
      <c r="H24" s="33">
        <v>1</v>
      </c>
      <c r="J24" s="5"/>
      <c r="K24" s="6"/>
      <c r="L24" s="6"/>
      <c r="M24" s="30"/>
    </row>
    <row r="25" spans="2:14" x14ac:dyDescent="0.25">
      <c r="B25" s="23">
        <v>4</v>
      </c>
      <c r="C25" s="24">
        <v>1.1121415029999999</v>
      </c>
      <c r="D25" s="24">
        <v>0.29375395900000001</v>
      </c>
      <c r="E25" s="24" t="s">
        <v>7</v>
      </c>
      <c r="F25" s="24">
        <v>2.8142589450000002</v>
      </c>
      <c r="G25" s="24">
        <v>1</v>
      </c>
      <c r="H25" s="32">
        <v>1</v>
      </c>
    </row>
    <row r="26" spans="2:14" ht="15.75" thickBot="1" x14ac:dyDescent="0.3">
      <c r="B26" s="25">
        <v>2</v>
      </c>
      <c r="C26" s="26">
        <v>6.3052661749999999</v>
      </c>
      <c r="D26" s="26">
        <v>0.24901885000000001</v>
      </c>
      <c r="E26" s="26" t="s">
        <v>7</v>
      </c>
      <c r="F26" s="26">
        <v>4.2190201480000002</v>
      </c>
      <c r="G26" s="26">
        <v>4</v>
      </c>
      <c r="H26" s="33">
        <v>1</v>
      </c>
    </row>
    <row r="27" spans="2:14" x14ac:dyDescent="0.25">
      <c r="B27" s="23">
        <v>7</v>
      </c>
      <c r="C27" s="24">
        <v>4.1805484609999999</v>
      </c>
      <c r="D27" s="24">
        <v>0.10362923</v>
      </c>
      <c r="E27" s="24" t="s">
        <v>7</v>
      </c>
      <c r="F27" s="24">
        <v>5.4643981730000002</v>
      </c>
      <c r="G27" s="24">
        <v>3</v>
      </c>
      <c r="H27" s="32">
        <v>1</v>
      </c>
      <c r="J27" s="34"/>
      <c r="K27" s="35"/>
      <c r="L27" s="35"/>
      <c r="M27" s="36"/>
    </row>
    <row r="28" spans="2:14" x14ac:dyDescent="0.25">
      <c r="B28" s="25">
        <v>4</v>
      </c>
      <c r="C28" s="26">
        <v>2.923299627</v>
      </c>
      <c r="D28" s="26">
        <v>0.17138231600000001</v>
      </c>
      <c r="E28" s="26" t="s">
        <v>7</v>
      </c>
      <c r="F28" s="26">
        <v>0.98999362800000001</v>
      </c>
      <c r="G28" s="26">
        <v>2</v>
      </c>
      <c r="H28" s="33">
        <v>1</v>
      </c>
      <c r="J28" s="38" t="s">
        <v>32</v>
      </c>
      <c r="K28" s="37"/>
      <c r="L28" s="37"/>
      <c r="M28" s="39"/>
    </row>
    <row r="29" spans="2:14" x14ac:dyDescent="0.25">
      <c r="B29" s="23">
        <v>2</v>
      </c>
      <c r="C29" s="24">
        <v>0.51639844099999999</v>
      </c>
      <c r="D29" s="24">
        <v>0.19018838800000001</v>
      </c>
      <c r="E29" s="24" t="s">
        <v>7</v>
      </c>
      <c r="F29" s="24">
        <v>4.6816217030000002</v>
      </c>
      <c r="G29" s="24">
        <v>1</v>
      </c>
      <c r="H29" s="32">
        <v>1</v>
      </c>
      <c r="J29" s="2"/>
      <c r="K29" s="40">
        <f>AVERAGE(G3:G788)</f>
        <v>1.9847328244274809</v>
      </c>
      <c r="L29" s="29"/>
      <c r="M29" s="3"/>
    </row>
    <row r="30" spans="2:14" ht="15.75" thickBot="1" x14ac:dyDescent="0.3">
      <c r="B30" s="25">
        <v>4</v>
      </c>
      <c r="C30" s="26">
        <v>1.7801348779999999</v>
      </c>
      <c r="D30" s="26">
        <v>0.27350388799999997</v>
      </c>
      <c r="E30" s="26" t="s">
        <v>7</v>
      </c>
      <c r="F30" s="26">
        <v>1.22331653</v>
      </c>
      <c r="G30" s="26">
        <v>2</v>
      </c>
      <c r="H30" s="33">
        <v>1</v>
      </c>
      <c r="J30" s="5"/>
      <c r="K30" s="6"/>
      <c r="L30" s="6"/>
      <c r="M30" s="30"/>
    </row>
    <row r="31" spans="2:14" ht="15.75" thickBot="1" x14ac:dyDescent="0.3">
      <c r="B31" s="23">
        <v>4</v>
      </c>
      <c r="C31" s="24">
        <v>1.892601889</v>
      </c>
      <c r="D31" s="24">
        <v>0.139796164</v>
      </c>
      <c r="E31" s="24" t="s">
        <v>7</v>
      </c>
      <c r="F31" s="24">
        <v>3.103389527</v>
      </c>
      <c r="G31" s="24">
        <v>0</v>
      </c>
      <c r="H31" s="32">
        <v>0</v>
      </c>
    </row>
    <row r="32" spans="2:14" ht="15.75" thickBot="1" x14ac:dyDescent="0.3">
      <c r="B32" s="25">
        <v>6</v>
      </c>
      <c r="C32" s="26">
        <v>1.1256375000000001E-2</v>
      </c>
      <c r="D32" s="26">
        <v>0.18312667799999999</v>
      </c>
      <c r="E32" s="26" t="s">
        <v>7</v>
      </c>
      <c r="F32" s="26">
        <v>5.9003340309999999</v>
      </c>
      <c r="G32" s="26">
        <v>2</v>
      </c>
      <c r="H32" s="33">
        <v>0</v>
      </c>
      <c r="J32" s="18" t="s">
        <v>6</v>
      </c>
      <c r="K32" s="21"/>
      <c r="L32" s="21"/>
      <c r="M32" s="21"/>
      <c r="N32" s="19"/>
    </row>
    <row r="33" spans="2:15" ht="15.75" thickBot="1" x14ac:dyDescent="0.3">
      <c r="B33" s="23">
        <v>9</v>
      </c>
      <c r="C33" s="24">
        <v>1.49139822</v>
      </c>
      <c r="D33" s="24">
        <v>0.12497132</v>
      </c>
      <c r="E33" s="24" t="s">
        <v>7</v>
      </c>
      <c r="F33" s="24">
        <v>5.7923289420000001</v>
      </c>
      <c r="G33" s="24">
        <v>1</v>
      </c>
      <c r="H33" s="32">
        <v>0</v>
      </c>
      <c r="J33" s="18" t="s">
        <v>33</v>
      </c>
      <c r="K33" s="19"/>
      <c r="L33" s="21" t="s">
        <v>13</v>
      </c>
      <c r="M33" s="21"/>
      <c r="N33" s="19"/>
    </row>
    <row r="34" spans="2:15" ht="15.75" thickBot="1" x14ac:dyDescent="0.3">
      <c r="B34" s="25">
        <v>6</v>
      </c>
      <c r="C34" s="26">
        <v>2.6694705079999999</v>
      </c>
      <c r="D34" s="26">
        <v>0.39708009399999999</v>
      </c>
      <c r="E34" s="26" t="s">
        <v>7</v>
      </c>
      <c r="F34" s="26">
        <v>2.260658974</v>
      </c>
      <c r="G34" s="26">
        <v>2</v>
      </c>
      <c r="H34" s="33">
        <v>0</v>
      </c>
      <c r="J34" s="46" t="s">
        <v>15</v>
      </c>
      <c r="K34" s="10">
        <f>COUNTIF(H3:H788,1)</f>
        <v>495</v>
      </c>
      <c r="L34" s="50">
        <f>COUNTIF(H3:H788,1)/COUNT(H3:H788)</f>
        <v>0.62977099236641221</v>
      </c>
      <c r="M34" s="49"/>
      <c r="N34" s="51"/>
    </row>
    <row r="35" spans="2:15" ht="15.75" thickBot="1" x14ac:dyDescent="0.3">
      <c r="B35" s="23">
        <v>6</v>
      </c>
      <c r="C35" s="24">
        <v>0.96759041000000001</v>
      </c>
      <c r="D35" s="24">
        <v>0.232242852</v>
      </c>
      <c r="E35" s="24" t="s">
        <v>7</v>
      </c>
      <c r="F35" s="24">
        <v>2.6504010689999999</v>
      </c>
      <c r="G35" s="24">
        <v>1</v>
      </c>
      <c r="H35" s="32">
        <v>0</v>
      </c>
      <c r="J35" s="45" t="s">
        <v>16</v>
      </c>
      <c r="K35" s="30">
        <f>COUNTIF(H3:H788,0)</f>
        <v>227</v>
      </c>
      <c r="L35" s="50">
        <f>COUNTIF(H3:H788,0)/COUNT(H3:H788)</f>
        <v>0.28880407124681934</v>
      </c>
      <c r="M35" s="49"/>
      <c r="N35" s="51"/>
    </row>
    <row r="36" spans="2:15" ht="15.75" thickBot="1" x14ac:dyDescent="0.3">
      <c r="B36" s="25">
        <v>9</v>
      </c>
      <c r="C36" s="26">
        <v>0.57793139699999996</v>
      </c>
      <c r="D36" s="26">
        <v>0.64571066899999996</v>
      </c>
      <c r="E36" s="26" t="s">
        <v>7</v>
      </c>
      <c r="F36" s="26">
        <v>2.5728844529999999</v>
      </c>
      <c r="G36" s="26">
        <v>2</v>
      </c>
      <c r="H36" s="33">
        <v>1</v>
      </c>
      <c r="J36" s="29"/>
      <c r="K36" s="29"/>
      <c r="L36" s="29"/>
      <c r="M36" s="29"/>
      <c r="N36" s="29"/>
    </row>
    <row r="37" spans="2:15" ht="15.75" thickBot="1" x14ac:dyDescent="0.3">
      <c r="B37" s="23">
        <v>2</v>
      </c>
      <c r="C37" s="24">
        <v>0.31754996600000002</v>
      </c>
      <c r="D37" s="24">
        <v>0.16714025299999999</v>
      </c>
      <c r="E37" s="24" t="s">
        <v>7</v>
      </c>
      <c r="F37" s="24">
        <v>3.4937756520000001</v>
      </c>
      <c r="G37" s="24">
        <v>2</v>
      </c>
      <c r="H37" s="32">
        <v>1</v>
      </c>
      <c r="J37" s="34"/>
      <c r="K37" s="35"/>
      <c r="L37" s="36"/>
      <c r="M37" s="35"/>
      <c r="N37" s="35"/>
      <c r="O37" s="36"/>
    </row>
    <row r="38" spans="2:15" ht="15.75" thickBot="1" x14ac:dyDescent="0.3">
      <c r="B38" s="25">
        <v>10</v>
      </c>
      <c r="C38" s="26">
        <v>0.50735251400000003</v>
      </c>
      <c r="D38" s="26">
        <v>0.23548402299999999</v>
      </c>
      <c r="E38" s="26" t="s">
        <v>7</v>
      </c>
      <c r="F38" s="26">
        <v>2.1342536070000002</v>
      </c>
      <c r="G38" s="26">
        <v>0</v>
      </c>
      <c r="H38" s="33">
        <v>0</v>
      </c>
      <c r="J38" s="18" t="s">
        <v>34</v>
      </c>
      <c r="K38" s="21"/>
      <c r="L38" s="19"/>
      <c r="M38" s="18" t="s">
        <v>35</v>
      </c>
      <c r="N38" s="21"/>
      <c r="O38" s="19"/>
    </row>
    <row r="39" spans="2:15" x14ac:dyDescent="0.25">
      <c r="B39" s="23">
        <v>6</v>
      </c>
      <c r="C39" s="24">
        <v>9.6575769190000003</v>
      </c>
      <c r="D39" s="24">
        <v>5.1086870999999999E-2</v>
      </c>
      <c r="E39" s="24" t="s">
        <v>7</v>
      </c>
      <c r="F39" s="24">
        <v>3.1070076520000001</v>
      </c>
      <c r="G39" s="24">
        <v>3</v>
      </c>
      <c r="H39" s="32">
        <v>0</v>
      </c>
      <c r="J39" s="2"/>
      <c r="K39" s="40">
        <f>COUNTIF(H3:H788,1)/COUNTIF(Table1[Conversion Rate],1)</f>
        <v>0.41044776119402987</v>
      </c>
      <c r="L39" s="3"/>
      <c r="M39" s="44">
        <f>K39</f>
        <v>0.41044776119402987</v>
      </c>
      <c r="N39" s="29"/>
      <c r="O39" s="3"/>
    </row>
    <row r="40" spans="2:15" ht="15.75" thickBot="1" x14ac:dyDescent="0.3">
      <c r="B40" s="25">
        <v>4</v>
      </c>
      <c r="C40" s="26">
        <v>11.40041688</v>
      </c>
      <c r="D40" s="26">
        <v>6.6918595999999997E-2</v>
      </c>
      <c r="E40" s="26" t="s">
        <v>7</v>
      </c>
      <c r="F40" s="26">
        <v>5.5535489929999997</v>
      </c>
      <c r="G40" s="26">
        <v>3</v>
      </c>
      <c r="H40" s="33">
        <v>0</v>
      </c>
      <c r="J40" s="5"/>
      <c r="K40" s="6"/>
      <c r="L40" s="30"/>
      <c r="M40" s="6"/>
      <c r="N40" s="6"/>
      <c r="O40" s="30"/>
    </row>
    <row r="41" spans="2:15" x14ac:dyDescent="0.25">
      <c r="B41" s="23">
        <v>6</v>
      </c>
      <c r="C41" s="24">
        <v>6.2065413200000004</v>
      </c>
      <c r="D41" s="24">
        <v>0.256338124</v>
      </c>
      <c r="E41" s="24" t="s">
        <v>7</v>
      </c>
      <c r="F41" s="24">
        <v>9.0817997970000004</v>
      </c>
      <c r="G41" s="24">
        <v>1</v>
      </c>
      <c r="H41" s="32">
        <v>0</v>
      </c>
    </row>
    <row r="42" spans="2:15" x14ac:dyDescent="0.25">
      <c r="B42" s="25">
        <v>6</v>
      </c>
      <c r="C42" s="26">
        <v>8.3704919919999998</v>
      </c>
      <c r="D42" s="26">
        <v>0.296407906</v>
      </c>
      <c r="E42" s="26" t="s">
        <v>7</v>
      </c>
      <c r="F42" s="26">
        <v>7.4785248759999998</v>
      </c>
      <c r="G42" s="26">
        <v>0</v>
      </c>
      <c r="H42" s="33">
        <v>0</v>
      </c>
    </row>
    <row r="43" spans="2:15" x14ac:dyDescent="0.25">
      <c r="B43" s="23">
        <v>3</v>
      </c>
      <c r="C43" s="24">
        <v>11.62537824</v>
      </c>
      <c r="D43" s="24">
        <v>0.28523158399999998</v>
      </c>
      <c r="E43" s="24" t="s">
        <v>7</v>
      </c>
      <c r="F43" s="24">
        <v>6.4730439479999999</v>
      </c>
      <c r="G43" s="24">
        <v>1</v>
      </c>
      <c r="H43" s="32">
        <v>1</v>
      </c>
    </row>
    <row r="44" spans="2:15" x14ac:dyDescent="0.25">
      <c r="B44" s="25">
        <v>5</v>
      </c>
      <c r="C44" s="26">
        <v>6.5126624910000004</v>
      </c>
      <c r="D44" s="26">
        <v>0.135113555</v>
      </c>
      <c r="E44" s="26" t="s">
        <v>7</v>
      </c>
      <c r="F44" s="26">
        <v>8.2337726520000007</v>
      </c>
      <c r="G44" s="26">
        <v>2</v>
      </c>
      <c r="H44" s="33">
        <v>1</v>
      </c>
    </row>
    <row r="45" spans="2:15" x14ac:dyDescent="0.25">
      <c r="B45" s="23">
        <v>2</v>
      </c>
      <c r="C45" s="24">
        <v>0.70975190099999996</v>
      </c>
      <c r="D45" s="24">
        <v>0.164526488</v>
      </c>
      <c r="E45" s="24" t="s">
        <v>7</v>
      </c>
      <c r="F45" s="24">
        <v>5.6859647290000002</v>
      </c>
      <c r="G45" s="24">
        <v>1</v>
      </c>
      <c r="H45" s="32">
        <v>1</v>
      </c>
    </row>
    <row r="46" spans="2:15" x14ac:dyDescent="0.25">
      <c r="B46" s="25">
        <v>6</v>
      </c>
      <c r="C46" s="26">
        <v>5.4366957920000001</v>
      </c>
      <c r="D46" s="26">
        <v>0.10367119599999999</v>
      </c>
      <c r="E46" s="26" t="s">
        <v>7</v>
      </c>
      <c r="F46" s="26">
        <v>10.67944941</v>
      </c>
      <c r="G46" s="26">
        <v>2</v>
      </c>
      <c r="H46" s="33">
        <v>1</v>
      </c>
    </row>
    <row r="47" spans="2:15" x14ac:dyDescent="0.25">
      <c r="B47" s="23">
        <v>4</v>
      </c>
      <c r="C47" s="24">
        <v>0.22034129899999999</v>
      </c>
      <c r="D47" s="24">
        <v>0.449471114</v>
      </c>
      <c r="E47" s="24" t="s">
        <v>7</v>
      </c>
      <c r="F47" s="24">
        <v>2.5218802880000002</v>
      </c>
      <c r="G47" s="24">
        <v>2</v>
      </c>
      <c r="H47" s="32">
        <v>1</v>
      </c>
    </row>
    <row r="48" spans="2:15" x14ac:dyDescent="0.25">
      <c r="B48" s="25">
        <v>3</v>
      </c>
      <c r="C48" s="26">
        <v>1.5335725490000001</v>
      </c>
      <c r="D48" s="26">
        <v>0.31717300900000001</v>
      </c>
      <c r="E48" s="26" t="s">
        <v>7</v>
      </c>
      <c r="F48" s="26">
        <v>4.47407384</v>
      </c>
      <c r="G48" s="26">
        <v>2</v>
      </c>
      <c r="H48" s="33">
        <v>1</v>
      </c>
    </row>
    <row r="49" spans="2:8" x14ac:dyDescent="0.25">
      <c r="B49" s="23">
        <v>3</v>
      </c>
      <c r="C49" s="24">
        <v>2.5805971419999998</v>
      </c>
      <c r="D49" s="24">
        <v>0.18762204900000001</v>
      </c>
      <c r="E49" s="24" t="s">
        <v>7</v>
      </c>
      <c r="F49" s="24">
        <v>3.0589901479999999</v>
      </c>
      <c r="G49" s="24">
        <v>4</v>
      </c>
      <c r="H49" s="32">
        <v>1</v>
      </c>
    </row>
    <row r="50" spans="2:8" x14ac:dyDescent="0.25">
      <c r="B50" s="25">
        <v>6</v>
      </c>
      <c r="C50" s="26">
        <v>1.736738034</v>
      </c>
      <c r="D50" s="26">
        <v>0.19995315799999999</v>
      </c>
      <c r="E50" s="26" t="s">
        <v>7</v>
      </c>
      <c r="F50" s="26">
        <v>3.0721968140000002</v>
      </c>
      <c r="G50" s="26">
        <v>3</v>
      </c>
      <c r="H50" s="33">
        <v>1</v>
      </c>
    </row>
    <row r="51" spans="2:8" x14ac:dyDescent="0.25">
      <c r="B51" s="23">
        <v>7</v>
      </c>
      <c r="C51" s="24">
        <v>4.1482887599999998</v>
      </c>
      <c r="D51" s="24">
        <v>0.27095287400000001</v>
      </c>
      <c r="E51" s="24" t="s">
        <v>7</v>
      </c>
      <c r="F51" s="24">
        <v>3.7848632759999998</v>
      </c>
      <c r="G51" s="24">
        <v>3</v>
      </c>
      <c r="H51" s="32">
        <v>1</v>
      </c>
    </row>
    <row r="52" spans="2:8" x14ac:dyDescent="0.25">
      <c r="B52" s="25">
        <v>6</v>
      </c>
      <c r="C52" s="26">
        <v>1.7820312389999999</v>
      </c>
      <c r="D52" s="26">
        <v>5.5213692000000002E-2</v>
      </c>
      <c r="E52" s="26" t="s">
        <v>7</v>
      </c>
      <c r="F52" s="26">
        <v>1.987983514</v>
      </c>
      <c r="G52" s="26">
        <v>0</v>
      </c>
      <c r="H52" s="33">
        <v>0</v>
      </c>
    </row>
    <row r="53" spans="2:8" x14ac:dyDescent="0.25">
      <c r="B53" s="23">
        <v>3</v>
      </c>
      <c r="C53" s="24">
        <v>1.1100139389999999</v>
      </c>
      <c r="D53" s="24">
        <v>0.21624186000000001</v>
      </c>
      <c r="E53" s="24" t="s">
        <v>7</v>
      </c>
      <c r="F53" s="24">
        <v>2.7258895019999998</v>
      </c>
      <c r="G53" s="24">
        <v>2</v>
      </c>
      <c r="H53" s="32">
        <v>1</v>
      </c>
    </row>
    <row r="54" spans="2:8" x14ac:dyDescent="0.25">
      <c r="B54" s="25">
        <v>7</v>
      </c>
      <c r="C54" s="26">
        <v>2.0938673369999998</v>
      </c>
      <c r="D54" s="26">
        <v>5.105229E-2</v>
      </c>
      <c r="E54" s="26" t="s">
        <v>7</v>
      </c>
      <c r="F54" s="26">
        <v>3.5515579370000001</v>
      </c>
      <c r="G54" s="26">
        <v>2</v>
      </c>
      <c r="H54" s="33">
        <v>1</v>
      </c>
    </row>
    <row r="55" spans="2:8" x14ac:dyDescent="0.25">
      <c r="B55" s="23">
        <v>4</v>
      </c>
      <c r="C55" s="24">
        <v>6.2830022410000002</v>
      </c>
      <c r="D55" s="24">
        <v>0.28599354599999999</v>
      </c>
      <c r="E55" s="24" t="s">
        <v>7</v>
      </c>
      <c r="F55" s="24">
        <v>5.6726799259999998</v>
      </c>
      <c r="G55" s="24">
        <v>1</v>
      </c>
      <c r="H55" s="32">
        <v>1</v>
      </c>
    </row>
    <row r="56" spans="2:8" x14ac:dyDescent="0.25">
      <c r="B56" s="25">
        <v>5</v>
      </c>
      <c r="C56" s="26">
        <v>5.7132774680000002</v>
      </c>
      <c r="D56" s="26">
        <v>0.19879907699999999</v>
      </c>
      <c r="E56" s="26" t="s">
        <v>7</v>
      </c>
      <c r="F56" s="26">
        <v>3.2758003649999998</v>
      </c>
      <c r="G56" s="26">
        <v>1</v>
      </c>
      <c r="H56" s="33">
        <v>1</v>
      </c>
    </row>
    <row r="57" spans="2:8" x14ac:dyDescent="0.25">
      <c r="B57" s="23">
        <v>2</v>
      </c>
      <c r="C57" s="24">
        <v>2.4440402680000002</v>
      </c>
      <c r="D57" s="24">
        <v>0.334615418</v>
      </c>
      <c r="E57" s="24" t="s">
        <v>7</v>
      </c>
      <c r="F57" s="24">
        <v>2.2968903709999999</v>
      </c>
      <c r="G57" s="24">
        <v>2</v>
      </c>
      <c r="H57" s="32">
        <v>1</v>
      </c>
    </row>
    <row r="58" spans="2:8" x14ac:dyDescent="0.25">
      <c r="B58" s="25">
        <v>6</v>
      </c>
      <c r="C58" s="26">
        <v>0.695194863</v>
      </c>
      <c r="D58" s="26">
        <v>0.14630596700000001</v>
      </c>
      <c r="E58" s="26" t="s">
        <v>7</v>
      </c>
      <c r="F58" s="26">
        <v>1.492004578</v>
      </c>
      <c r="G58" s="26">
        <v>5</v>
      </c>
      <c r="H58" s="33">
        <v>1</v>
      </c>
    </row>
    <row r="59" spans="2:8" x14ac:dyDescent="0.25">
      <c r="B59" s="23">
        <v>3</v>
      </c>
      <c r="C59" s="24">
        <v>1.8115637849999999</v>
      </c>
      <c r="D59" s="24">
        <v>0.15751119499999999</v>
      </c>
      <c r="E59" s="24" t="s">
        <v>7</v>
      </c>
      <c r="F59" s="24">
        <v>4.1039690670000004</v>
      </c>
      <c r="G59" s="24">
        <v>6</v>
      </c>
      <c r="H59" s="32">
        <v>0</v>
      </c>
    </row>
    <row r="60" spans="2:8" x14ac:dyDescent="0.25">
      <c r="B60" s="25">
        <v>5</v>
      </c>
      <c r="C60" s="26">
        <v>3.8887178019999999</v>
      </c>
      <c r="D60" s="26">
        <v>0.142534674</v>
      </c>
      <c r="E60" s="26" t="s">
        <v>7</v>
      </c>
      <c r="F60" s="26">
        <v>3.1410110929999999</v>
      </c>
      <c r="G60" s="26">
        <v>2</v>
      </c>
      <c r="H60" s="33">
        <v>0</v>
      </c>
    </row>
    <row r="61" spans="2:8" x14ac:dyDescent="0.25">
      <c r="B61" s="23">
        <v>4</v>
      </c>
      <c r="C61" s="24">
        <v>1.5126641709999999</v>
      </c>
      <c r="D61" s="24">
        <v>0.27690742299999999</v>
      </c>
      <c r="E61" s="24" t="s">
        <v>7</v>
      </c>
      <c r="F61" s="24">
        <v>9.7914411860000001</v>
      </c>
      <c r="G61" s="24">
        <v>1</v>
      </c>
      <c r="H61" s="32">
        <v>0</v>
      </c>
    </row>
    <row r="62" spans="2:8" x14ac:dyDescent="0.25">
      <c r="B62" s="25">
        <v>3</v>
      </c>
      <c r="C62" s="26">
        <v>0.522848749</v>
      </c>
      <c r="D62" s="26">
        <v>0.52806040600000004</v>
      </c>
      <c r="E62" s="26" t="s">
        <v>7</v>
      </c>
      <c r="F62" s="26">
        <v>8.8975511380000007</v>
      </c>
      <c r="G62" s="26">
        <v>2</v>
      </c>
      <c r="H62" s="33">
        <v>0</v>
      </c>
    </row>
    <row r="63" spans="2:8" x14ac:dyDescent="0.25">
      <c r="B63" s="23">
        <v>2</v>
      </c>
      <c r="C63" s="24">
        <v>4.153207761</v>
      </c>
      <c r="D63" s="24">
        <v>0.17779778700000001</v>
      </c>
      <c r="E63" s="24" t="s">
        <v>7</v>
      </c>
      <c r="F63" s="24">
        <v>3.5498083440000001</v>
      </c>
      <c r="G63" s="24">
        <v>4</v>
      </c>
      <c r="H63" s="32">
        <v>0</v>
      </c>
    </row>
    <row r="64" spans="2:8" x14ac:dyDescent="0.25">
      <c r="B64" s="25">
        <v>2</v>
      </c>
      <c r="C64" s="26">
        <v>9.1285587259999996</v>
      </c>
      <c r="D64" s="26">
        <v>0.104061662</v>
      </c>
      <c r="E64" s="26" t="s">
        <v>7</v>
      </c>
      <c r="F64" s="26">
        <v>0.84654030499999999</v>
      </c>
      <c r="G64" s="26">
        <v>1</v>
      </c>
      <c r="H64" s="33">
        <v>0</v>
      </c>
    </row>
    <row r="65" spans="2:8" x14ac:dyDescent="0.25">
      <c r="B65" s="23">
        <v>5</v>
      </c>
      <c r="C65" s="24">
        <v>4.7250174500000002</v>
      </c>
      <c r="D65" s="24">
        <v>0.59356362699999998</v>
      </c>
      <c r="E65" s="24" t="s">
        <v>7</v>
      </c>
      <c r="F65" s="24">
        <v>1.7404798560000001</v>
      </c>
      <c r="G65" s="24">
        <v>6</v>
      </c>
      <c r="H65" s="32">
        <v>0</v>
      </c>
    </row>
    <row r="66" spans="2:8" x14ac:dyDescent="0.25">
      <c r="B66" s="25">
        <v>2</v>
      </c>
      <c r="C66" s="26">
        <v>2.593234942</v>
      </c>
      <c r="D66" s="26">
        <v>0.15600480899999999</v>
      </c>
      <c r="E66" s="26" t="s">
        <v>7</v>
      </c>
      <c r="F66" s="26">
        <v>3.0165793170000001</v>
      </c>
      <c r="G66" s="26">
        <v>5</v>
      </c>
      <c r="H66" s="33">
        <v>0</v>
      </c>
    </row>
    <row r="67" spans="2:8" x14ac:dyDescent="0.25">
      <c r="B67" s="23">
        <v>6</v>
      </c>
      <c r="C67" s="24">
        <v>3.1222105089999999</v>
      </c>
      <c r="D67" s="24">
        <v>0.113945985</v>
      </c>
      <c r="E67" s="24" t="s">
        <v>7</v>
      </c>
      <c r="F67" s="24">
        <v>6.0819795430000001</v>
      </c>
      <c r="G67" s="24">
        <v>2</v>
      </c>
      <c r="H67" s="32">
        <v>0</v>
      </c>
    </row>
    <row r="68" spans="2:8" x14ac:dyDescent="0.25">
      <c r="B68" s="25">
        <v>4</v>
      </c>
      <c r="C68" s="26">
        <v>8.0019642009999998</v>
      </c>
      <c r="D68" s="26">
        <v>0.32204164800000001</v>
      </c>
      <c r="E68" s="26" t="s">
        <v>7</v>
      </c>
      <c r="F68" s="26">
        <v>1.9347063959999999</v>
      </c>
      <c r="G68" s="26">
        <v>3</v>
      </c>
      <c r="H68" s="33">
        <v>0</v>
      </c>
    </row>
    <row r="69" spans="2:8" x14ac:dyDescent="0.25">
      <c r="B69" s="23">
        <v>3</v>
      </c>
      <c r="C69" s="24">
        <v>1.677647275</v>
      </c>
      <c r="D69" s="24">
        <v>0.48083390999999998</v>
      </c>
      <c r="E69" s="24" t="s">
        <v>7</v>
      </c>
      <c r="F69" s="24">
        <v>4.8034294969999998</v>
      </c>
      <c r="G69" s="24">
        <v>2</v>
      </c>
      <c r="H69" s="32">
        <v>0</v>
      </c>
    </row>
    <row r="70" spans="2:8" x14ac:dyDescent="0.25">
      <c r="B70" s="25">
        <v>8</v>
      </c>
      <c r="C70" s="26">
        <v>1.869635605</v>
      </c>
      <c r="D70" s="26">
        <v>0.30351356499999999</v>
      </c>
      <c r="E70" s="26" t="s">
        <v>7</v>
      </c>
      <c r="F70" s="26">
        <v>8.0237804290000003</v>
      </c>
      <c r="G70" s="26">
        <v>2</v>
      </c>
      <c r="H70" s="33">
        <v>0</v>
      </c>
    </row>
    <row r="71" spans="2:8" x14ac:dyDescent="0.25">
      <c r="B71" s="23">
        <v>4</v>
      </c>
      <c r="C71" s="24">
        <v>9.4973792190000008</v>
      </c>
      <c r="D71" s="24">
        <v>0.32838431400000001</v>
      </c>
      <c r="E71" s="24" t="s">
        <v>7</v>
      </c>
      <c r="F71" s="24">
        <v>0.557270606</v>
      </c>
      <c r="G71" s="24">
        <v>0</v>
      </c>
      <c r="H71" s="32">
        <v>0</v>
      </c>
    </row>
    <row r="72" spans="2:8" x14ac:dyDescent="0.25">
      <c r="B72" s="25">
        <v>10</v>
      </c>
      <c r="C72" s="26">
        <v>6.2462330230000003</v>
      </c>
      <c r="D72" s="26">
        <v>0.18452661400000001</v>
      </c>
      <c r="E72" s="26" t="s">
        <v>7</v>
      </c>
      <c r="F72" s="26">
        <v>1.7562335870000001</v>
      </c>
      <c r="G72" s="26">
        <v>0</v>
      </c>
      <c r="H72" s="33">
        <v>1</v>
      </c>
    </row>
    <row r="73" spans="2:8" x14ac:dyDescent="0.25">
      <c r="B73" s="23">
        <v>3</v>
      </c>
      <c r="C73" s="24">
        <v>0.62977969899999997</v>
      </c>
      <c r="D73" s="24">
        <v>0.41957294099999998</v>
      </c>
      <c r="E73" s="24" t="s">
        <v>7</v>
      </c>
      <c r="F73" s="24">
        <v>1.9099358259999999</v>
      </c>
      <c r="G73" s="24">
        <v>7</v>
      </c>
      <c r="H73" s="32">
        <v>1</v>
      </c>
    </row>
    <row r="74" spans="2:8" x14ac:dyDescent="0.25">
      <c r="B74" s="25">
        <v>4</v>
      </c>
      <c r="C74" s="26">
        <v>2.3813619680000002</v>
      </c>
      <c r="D74" s="26">
        <v>0.141586658</v>
      </c>
      <c r="E74" s="26" t="s">
        <v>7</v>
      </c>
      <c r="F74" s="26">
        <v>1.0462371420000001</v>
      </c>
      <c r="G74" s="26">
        <v>1</v>
      </c>
      <c r="H74" s="33">
        <v>0.99338291199999995</v>
      </c>
    </row>
    <row r="75" spans="2:8" x14ac:dyDescent="0.25">
      <c r="B75" s="23">
        <v>2</v>
      </c>
      <c r="C75" s="24">
        <v>0.15931917700000001</v>
      </c>
      <c r="D75" s="24">
        <v>0.39076577400000001</v>
      </c>
      <c r="E75" s="24" t="s">
        <v>7</v>
      </c>
      <c r="F75" s="24">
        <v>13.33602859</v>
      </c>
      <c r="G75" s="24">
        <v>1</v>
      </c>
      <c r="H75" s="32">
        <v>1</v>
      </c>
    </row>
    <row r="76" spans="2:8" x14ac:dyDescent="0.25">
      <c r="B76" s="25">
        <v>8</v>
      </c>
      <c r="C76" s="26">
        <v>1.0228870329999999</v>
      </c>
      <c r="D76" s="26">
        <v>3.6005996999999998E-2</v>
      </c>
      <c r="E76" s="26" t="s">
        <v>7</v>
      </c>
      <c r="F76" s="26">
        <v>1.8645862580000001</v>
      </c>
      <c r="G76" s="26">
        <v>1</v>
      </c>
      <c r="H76" s="33">
        <v>1</v>
      </c>
    </row>
    <row r="77" spans="2:8" x14ac:dyDescent="0.25">
      <c r="B77" s="23">
        <v>3</v>
      </c>
      <c r="C77" s="24">
        <v>2.505418116</v>
      </c>
      <c r="D77" s="24">
        <v>0.65101260699999997</v>
      </c>
      <c r="E77" s="24" t="s">
        <v>7</v>
      </c>
      <c r="F77" s="24">
        <v>0.66317540799999997</v>
      </c>
      <c r="G77" s="24">
        <v>2</v>
      </c>
      <c r="H77" s="32">
        <v>1</v>
      </c>
    </row>
    <row r="78" spans="2:8" x14ac:dyDescent="0.25">
      <c r="B78" s="25">
        <v>8</v>
      </c>
      <c r="C78" s="26">
        <v>2.8414084559999999</v>
      </c>
      <c r="D78" s="26">
        <v>0.14102922100000001</v>
      </c>
      <c r="E78" s="26" t="s">
        <v>7</v>
      </c>
      <c r="F78" s="26">
        <v>4.3018923879999997</v>
      </c>
      <c r="G78" s="26">
        <v>0</v>
      </c>
      <c r="H78" s="33">
        <v>1</v>
      </c>
    </row>
    <row r="79" spans="2:8" x14ac:dyDescent="0.25">
      <c r="B79" s="23">
        <v>5</v>
      </c>
      <c r="C79" s="24">
        <v>5.6728347680000004</v>
      </c>
      <c r="D79" s="24">
        <v>4.9907295999999997E-2</v>
      </c>
      <c r="E79" s="24" t="s">
        <v>7</v>
      </c>
      <c r="F79" s="24">
        <v>1.161455216</v>
      </c>
      <c r="G79" s="24">
        <v>5</v>
      </c>
      <c r="H79" s="32">
        <v>1</v>
      </c>
    </row>
    <row r="80" spans="2:8" x14ac:dyDescent="0.25">
      <c r="B80" s="25">
        <v>2</v>
      </c>
      <c r="C80" s="26">
        <v>4.7871905080000001</v>
      </c>
      <c r="D80" s="26">
        <v>0.52528115600000003</v>
      </c>
      <c r="E80" s="26" t="s">
        <v>7</v>
      </c>
      <c r="F80" s="26">
        <v>2.0144284720000001</v>
      </c>
      <c r="G80" s="26">
        <v>4</v>
      </c>
      <c r="H80" s="33">
        <v>1</v>
      </c>
    </row>
    <row r="81" spans="2:8" x14ac:dyDescent="0.25">
      <c r="B81" s="23">
        <v>1</v>
      </c>
      <c r="C81" s="24">
        <v>1.668268522</v>
      </c>
      <c r="D81" s="24">
        <v>0.38419957500000002</v>
      </c>
      <c r="E81" s="24" t="s">
        <v>7</v>
      </c>
      <c r="F81" s="24">
        <v>2.9183014780000001</v>
      </c>
      <c r="G81" s="24">
        <v>3</v>
      </c>
      <c r="H81" s="32">
        <v>0.96273515399999998</v>
      </c>
    </row>
    <row r="82" spans="2:8" x14ac:dyDescent="0.25">
      <c r="B82" s="25">
        <v>10</v>
      </c>
      <c r="C82" s="26">
        <v>0.61721316699999995</v>
      </c>
      <c r="D82" s="26">
        <v>0.33804274299999998</v>
      </c>
      <c r="E82" s="26" t="s">
        <v>7</v>
      </c>
      <c r="F82" s="26">
        <v>9.0271366359999998</v>
      </c>
      <c r="G82" s="26">
        <v>4</v>
      </c>
      <c r="H82" s="33">
        <v>1</v>
      </c>
    </row>
    <row r="83" spans="2:8" x14ac:dyDescent="0.25">
      <c r="B83" s="23">
        <v>2</v>
      </c>
      <c r="C83" s="24">
        <v>0.35315111300000002</v>
      </c>
      <c r="D83" s="24">
        <v>0.24237833</v>
      </c>
      <c r="E83" s="24" t="s">
        <v>7</v>
      </c>
      <c r="F83" s="24">
        <v>9.1691565490000002</v>
      </c>
      <c r="G83" s="24">
        <v>2</v>
      </c>
      <c r="H83" s="32">
        <v>1</v>
      </c>
    </row>
    <row r="84" spans="2:8" x14ac:dyDescent="0.25">
      <c r="B84" s="25">
        <v>5</v>
      </c>
      <c r="C84" s="26">
        <v>3.8486371629999998</v>
      </c>
      <c r="D84" s="26">
        <v>0.182125074</v>
      </c>
      <c r="E84" s="26" t="s">
        <v>7</v>
      </c>
      <c r="F84" s="26">
        <v>8.4273366569999997</v>
      </c>
      <c r="G84" s="26">
        <v>2</v>
      </c>
      <c r="H84" s="33">
        <v>1</v>
      </c>
    </row>
    <row r="85" spans="2:8" x14ac:dyDescent="0.25">
      <c r="B85" s="23">
        <v>5</v>
      </c>
      <c r="C85" s="24">
        <v>5.1453848769999997</v>
      </c>
      <c r="D85" s="24">
        <v>0.15300228499999999</v>
      </c>
      <c r="E85" s="24" t="s">
        <v>7</v>
      </c>
      <c r="F85" s="24">
        <v>2.7945433679999998</v>
      </c>
      <c r="G85" s="24">
        <v>0</v>
      </c>
      <c r="H85" s="32">
        <v>1</v>
      </c>
    </row>
    <row r="86" spans="2:8" x14ac:dyDescent="0.25">
      <c r="B86" s="25">
        <v>6</v>
      </c>
      <c r="C86" s="26">
        <v>1.9218641510000001</v>
      </c>
      <c r="D86" s="26">
        <v>0.19926032699999999</v>
      </c>
      <c r="E86" s="26" t="s">
        <v>7</v>
      </c>
      <c r="F86" s="26">
        <v>3.167497505</v>
      </c>
      <c r="G86" s="26">
        <v>1</v>
      </c>
      <c r="H86" s="33">
        <v>1</v>
      </c>
    </row>
    <row r="87" spans="2:8" x14ac:dyDescent="0.25">
      <c r="B87" s="23">
        <v>1</v>
      </c>
      <c r="C87" s="24">
        <v>4.8594127629999999</v>
      </c>
      <c r="D87" s="24">
        <v>0.125634099</v>
      </c>
      <c r="E87" s="24" t="s">
        <v>7</v>
      </c>
      <c r="F87" s="24">
        <v>5.6729784030000001</v>
      </c>
      <c r="G87" s="24">
        <v>0</v>
      </c>
      <c r="H87" s="32">
        <v>1</v>
      </c>
    </row>
    <row r="88" spans="2:8" x14ac:dyDescent="0.25">
      <c r="B88" s="25">
        <v>2</v>
      </c>
      <c r="C88" s="26">
        <v>4.2813135459999998</v>
      </c>
      <c r="D88" s="26">
        <v>0.13982261300000001</v>
      </c>
      <c r="E88" s="26" t="s">
        <v>7</v>
      </c>
      <c r="F88" s="26">
        <v>1.0779548450000001</v>
      </c>
      <c r="G88" s="26">
        <v>4</v>
      </c>
      <c r="H88" s="33">
        <v>1</v>
      </c>
    </row>
    <row r="89" spans="2:8" x14ac:dyDescent="0.25">
      <c r="B89" s="23">
        <v>5</v>
      </c>
      <c r="C89" s="24">
        <v>1.2877135710000001</v>
      </c>
      <c r="D89" s="24">
        <v>0.23753153499999999</v>
      </c>
      <c r="E89" s="24" t="s">
        <v>7</v>
      </c>
      <c r="F89" s="24">
        <v>2.2856222449999999</v>
      </c>
      <c r="G89" s="24">
        <v>2</v>
      </c>
      <c r="H89" s="32">
        <v>1</v>
      </c>
    </row>
    <row r="90" spans="2:8" x14ac:dyDescent="0.25">
      <c r="B90" s="25">
        <v>2</v>
      </c>
      <c r="C90" s="26">
        <v>1.1904703839999999</v>
      </c>
      <c r="D90" s="26">
        <v>0.61001671899999999</v>
      </c>
      <c r="E90" s="26" t="s">
        <v>7</v>
      </c>
      <c r="F90" s="26">
        <v>2.3952315419999999</v>
      </c>
      <c r="G90" s="26">
        <v>1</v>
      </c>
      <c r="H90" s="33">
        <v>0.98980972099999998</v>
      </c>
    </row>
    <row r="91" spans="2:8" x14ac:dyDescent="0.25">
      <c r="B91" s="23">
        <v>6</v>
      </c>
      <c r="C91" s="24">
        <v>7.6974608309999999</v>
      </c>
      <c r="D91" s="24">
        <v>0.30832696399999998</v>
      </c>
      <c r="E91" s="24" t="s">
        <v>7</v>
      </c>
      <c r="F91" s="24">
        <v>0.63356123499999994</v>
      </c>
      <c r="G91" s="24">
        <v>3</v>
      </c>
      <c r="H91" s="32">
        <v>1</v>
      </c>
    </row>
    <row r="92" spans="2:8" x14ac:dyDescent="0.25">
      <c r="B92" s="25">
        <v>5</v>
      </c>
      <c r="C92" s="26">
        <v>1.8681303469999999</v>
      </c>
      <c r="D92" s="26">
        <v>0.273163936</v>
      </c>
      <c r="E92" s="26" t="s">
        <v>7</v>
      </c>
      <c r="F92" s="26">
        <v>3.5796989620000002</v>
      </c>
      <c r="G92" s="26">
        <v>1</v>
      </c>
      <c r="H92" s="33">
        <v>1</v>
      </c>
    </row>
    <row r="93" spans="2:8" x14ac:dyDescent="0.25">
      <c r="B93" s="23">
        <v>7</v>
      </c>
      <c r="C93" s="24">
        <v>2.8510198600000001</v>
      </c>
      <c r="D93" s="24">
        <v>0.131587225</v>
      </c>
      <c r="E93" s="24" t="s">
        <v>7</v>
      </c>
      <c r="F93" s="24">
        <v>1.499107639</v>
      </c>
      <c r="G93" s="24">
        <v>1</v>
      </c>
      <c r="H93" s="32">
        <v>1</v>
      </c>
    </row>
    <row r="94" spans="2:8" x14ac:dyDescent="0.25">
      <c r="B94" s="25">
        <v>6</v>
      </c>
      <c r="C94" s="26">
        <v>0.95455237500000001</v>
      </c>
      <c r="D94" s="26">
        <v>0.62866079399999997</v>
      </c>
      <c r="E94" s="26" t="s">
        <v>7</v>
      </c>
      <c r="F94" s="26">
        <v>3.437920074</v>
      </c>
      <c r="G94" s="26">
        <v>2</v>
      </c>
      <c r="H94" s="33">
        <v>1</v>
      </c>
    </row>
    <row r="95" spans="2:8" x14ac:dyDescent="0.25">
      <c r="B95" s="23">
        <v>6</v>
      </c>
      <c r="C95" s="24">
        <v>0.36160704799999999</v>
      </c>
      <c r="D95" s="24">
        <v>0.33896423399999998</v>
      </c>
      <c r="E95" s="24" t="s">
        <v>7</v>
      </c>
      <c r="F95" s="24">
        <v>4.9339539940000003</v>
      </c>
      <c r="G95" s="24">
        <v>0</v>
      </c>
      <c r="H95" s="32">
        <v>0.87516362700000006</v>
      </c>
    </row>
    <row r="96" spans="2:8" x14ac:dyDescent="0.25">
      <c r="B96" s="25">
        <v>4</v>
      </c>
      <c r="C96" s="26">
        <v>1.281622139</v>
      </c>
      <c r="D96" s="26">
        <v>9.7800910000000005E-2</v>
      </c>
      <c r="E96" s="26" t="s">
        <v>7</v>
      </c>
      <c r="F96" s="26">
        <v>1.895128806</v>
      </c>
      <c r="G96" s="26">
        <v>0</v>
      </c>
      <c r="H96" s="33">
        <v>1</v>
      </c>
    </row>
    <row r="97" spans="2:8" x14ac:dyDescent="0.25">
      <c r="B97" s="23">
        <v>1</v>
      </c>
      <c r="C97" s="24">
        <v>2.8092596699999999</v>
      </c>
      <c r="D97" s="24">
        <v>0.389264371</v>
      </c>
      <c r="E97" s="24" t="s">
        <v>7</v>
      </c>
      <c r="F97" s="24">
        <v>3.1691560829999998</v>
      </c>
      <c r="G97" s="24">
        <v>0</v>
      </c>
      <c r="H97" s="32">
        <v>1</v>
      </c>
    </row>
    <row r="98" spans="2:8" x14ac:dyDescent="0.25">
      <c r="B98" s="25">
        <v>4</v>
      </c>
      <c r="C98" s="26">
        <v>5.7364272759999997</v>
      </c>
      <c r="D98" s="26">
        <v>0.55272286699999995</v>
      </c>
      <c r="E98" s="26" t="s">
        <v>7</v>
      </c>
      <c r="F98" s="26">
        <v>2.892015115</v>
      </c>
      <c r="G98" s="26">
        <v>4</v>
      </c>
      <c r="H98" s="33">
        <v>1</v>
      </c>
    </row>
    <row r="99" spans="2:8" x14ac:dyDescent="0.25">
      <c r="B99" s="23">
        <v>7</v>
      </c>
      <c r="C99" s="24">
        <v>3.3276744150000002</v>
      </c>
      <c r="D99" s="24">
        <v>0.67117782000000004</v>
      </c>
      <c r="E99" s="24" t="s">
        <v>7</v>
      </c>
      <c r="F99" s="24">
        <v>10.75544236</v>
      </c>
      <c r="G99" s="24">
        <v>3</v>
      </c>
      <c r="H99" s="32">
        <v>1</v>
      </c>
    </row>
    <row r="100" spans="2:8" x14ac:dyDescent="0.25">
      <c r="B100" s="25">
        <v>10</v>
      </c>
      <c r="C100" s="26">
        <v>0.41572828899999997</v>
      </c>
      <c r="D100" s="26">
        <v>0.26285006500000002</v>
      </c>
      <c r="E100" s="26" t="s">
        <v>7</v>
      </c>
      <c r="F100" s="26">
        <v>13.639620710000001</v>
      </c>
      <c r="G100" s="26">
        <v>2</v>
      </c>
      <c r="H100" s="33">
        <v>0</v>
      </c>
    </row>
    <row r="101" spans="2:8" x14ac:dyDescent="0.25">
      <c r="B101" s="23">
        <v>1</v>
      </c>
      <c r="C101" s="24">
        <v>0.86971135600000005</v>
      </c>
      <c r="D101" s="24">
        <v>0.118907584</v>
      </c>
      <c r="E101" s="24" t="s">
        <v>7</v>
      </c>
      <c r="F101" s="24">
        <v>5.9009108899999996</v>
      </c>
      <c r="G101" s="24">
        <v>0</v>
      </c>
      <c r="H101" s="32">
        <v>0</v>
      </c>
    </row>
    <row r="102" spans="2:8" x14ac:dyDescent="0.25">
      <c r="B102" s="25">
        <v>8</v>
      </c>
      <c r="C102" s="26">
        <v>0.44559611300000002</v>
      </c>
      <c r="D102" s="26">
        <v>0.17402927100000001</v>
      </c>
      <c r="E102" s="26" t="s">
        <v>7</v>
      </c>
      <c r="F102" s="26">
        <v>2.699797958</v>
      </c>
      <c r="G102" s="26">
        <v>4</v>
      </c>
      <c r="H102" s="33">
        <v>0</v>
      </c>
    </row>
    <row r="103" spans="2:8" x14ac:dyDescent="0.25">
      <c r="B103" s="23">
        <v>3</v>
      </c>
      <c r="C103" s="24">
        <v>2.7200465889999998</v>
      </c>
      <c r="D103" s="24">
        <v>0.79265478199999995</v>
      </c>
      <c r="E103" s="24" t="s">
        <v>7</v>
      </c>
      <c r="F103" s="24">
        <v>2.4026371310000001</v>
      </c>
      <c r="G103" s="24">
        <v>4</v>
      </c>
      <c r="H103" s="32">
        <v>0</v>
      </c>
    </row>
    <row r="104" spans="2:8" x14ac:dyDescent="0.25">
      <c r="B104" s="25">
        <v>6</v>
      </c>
      <c r="C104" s="26">
        <v>1.4912355269999999</v>
      </c>
      <c r="D104" s="26">
        <v>5.0577028000000003E-2</v>
      </c>
      <c r="E104" s="26" t="s">
        <v>7</v>
      </c>
      <c r="F104" s="26">
        <v>2.0506256500000002</v>
      </c>
      <c r="G104" s="26">
        <v>3</v>
      </c>
      <c r="H104" s="33">
        <v>0</v>
      </c>
    </row>
    <row r="105" spans="2:8" x14ac:dyDescent="0.25">
      <c r="B105" s="23">
        <v>8</v>
      </c>
      <c r="C105" s="24">
        <v>2.3771622429999999</v>
      </c>
      <c r="D105" s="24">
        <v>0.231774866</v>
      </c>
      <c r="E105" s="24" t="s">
        <v>7</v>
      </c>
      <c r="F105" s="24">
        <v>3.2803922139999999</v>
      </c>
      <c r="G105" s="24">
        <v>0</v>
      </c>
      <c r="H105" s="32">
        <v>0</v>
      </c>
    </row>
    <row r="106" spans="2:8" x14ac:dyDescent="0.25">
      <c r="B106" s="25">
        <v>4</v>
      </c>
      <c r="C106" s="26">
        <v>2.418275999</v>
      </c>
      <c r="D106" s="26">
        <v>7.8680910000000007E-3</v>
      </c>
      <c r="E106" s="26" t="s">
        <v>7</v>
      </c>
      <c r="F106" s="26">
        <v>7.3601391569999999</v>
      </c>
      <c r="G106" s="26">
        <v>0</v>
      </c>
      <c r="H106" s="33">
        <v>1</v>
      </c>
    </row>
    <row r="107" spans="2:8" x14ac:dyDescent="0.25">
      <c r="B107" s="23">
        <v>3</v>
      </c>
      <c r="C107" s="24">
        <v>6.3462586190000003</v>
      </c>
      <c r="D107" s="24">
        <v>8.2811695000000005E-2</v>
      </c>
      <c r="E107" s="24" t="s">
        <v>7</v>
      </c>
      <c r="F107" s="24">
        <v>3.5785040270000001</v>
      </c>
      <c r="G107" s="24">
        <v>2</v>
      </c>
      <c r="H107" s="32">
        <v>1</v>
      </c>
    </row>
    <row r="108" spans="2:8" x14ac:dyDescent="0.25">
      <c r="B108" s="25">
        <v>5</v>
      </c>
      <c r="C108" s="26">
        <v>13.26421013</v>
      </c>
      <c r="D108" s="26">
        <v>7.920017E-2</v>
      </c>
      <c r="E108" s="26" t="s">
        <v>7</v>
      </c>
      <c r="F108" s="26">
        <v>8.7252717390000001</v>
      </c>
      <c r="G108" s="26">
        <v>2</v>
      </c>
      <c r="H108" s="33">
        <v>1</v>
      </c>
    </row>
    <row r="109" spans="2:8" x14ac:dyDescent="0.25">
      <c r="B109" s="23">
        <v>4</v>
      </c>
      <c r="C109" s="24">
        <v>3.275286114</v>
      </c>
      <c r="D109" s="24">
        <v>0.31715077600000002</v>
      </c>
      <c r="E109" s="24" t="s">
        <v>7</v>
      </c>
      <c r="F109" s="24">
        <v>0.62711818500000005</v>
      </c>
      <c r="G109" s="24">
        <v>1</v>
      </c>
      <c r="H109" s="32">
        <v>1</v>
      </c>
    </row>
    <row r="110" spans="2:8" x14ac:dyDescent="0.25">
      <c r="B110" s="25">
        <v>2</v>
      </c>
      <c r="C110" s="26">
        <v>0.22637669499999999</v>
      </c>
      <c r="D110" s="26">
        <v>4.0495971999999998E-2</v>
      </c>
      <c r="E110" s="26" t="s">
        <v>7</v>
      </c>
      <c r="F110" s="26">
        <v>2.4132965049999999</v>
      </c>
      <c r="G110" s="26">
        <v>2</v>
      </c>
      <c r="H110" s="33">
        <v>1</v>
      </c>
    </row>
    <row r="111" spans="2:8" x14ac:dyDescent="0.25">
      <c r="B111" s="23">
        <v>4</v>
      </c>
      <c r="C111" s="24">
        <v>1.7063410750000001</v>
      </c>
      <c r="D111" s="24">
        <v>0.55843820700000002</v>
      </c>
      <c r="E111" s="24" t="s">
        <v>7</v>
      </c>
      <c r="F111" s="24">
        <v>7.8120386670000004</v>
      </c>
      <c r="G111" s="24">
        <v>5</v>
      </c>
      <c r="H111" s="32">
        <v>1</v>
      </c>
    </row>
    <row r="112" spans="2:8" x14ac:dyDescent="0.25">
      <c r="B112" s="25">
        <v>8</v>
      </c>
      <c r="C112" s="26">
        <v>0.79735257900000001</v>
      </c>
      <c r="D112" s="26">
        <v>0.78979545200000001</v>
      </c>
      <c r="E112" s="26" t="s">
        <v>7</v>
      </c>
      <c r="F112" s="26">
        <v>1.9587796019999999</v>
      </c>
      <c r="G112" s="26">
        <v>3</v>
      </c>
      <c r="H112" s="33">
        <v>0.95840779600000003</v>
      </c>
    </row>
    <row r="113" spans="2:8" x14ac:dyDescent="0.25">
      <c r="B113" s="23">
        <v>7</v>
      </c>
      <c r="C113" s="24">
        <v>8.5038552650000003</v>
      </c>
      <c r="D113" s="24">
        <v>0.11557410799999999</v>
      </c>
      <c r="E113" s="24" t="s">
        <v>7</v>
      </c>
      <c r="F113" s="24">
        <v>2.5981605729999999</v>
      </c>
      <c r="G113" s="24">
        <v>0</v>
      </c>
      <c r="H113" s="32">
        <v>1</v>
      </c>
    </row>
    <row r="114" spans="2:8" x14ac:dyDescent="0.25">
      <c r="B114" s="25">
        <v>6</v>
      </c>
      <c r="C114" s="26">
        <v>4.9148209170000001</v>
      </c>
      <c r="D114" s="26">
        <v>0.47652017099999999</v>
      </c>
      <c r="E114" s="26" t="s">
        <v>7</v>
      </c>
      <c r="F114" s="26">
        <v>5.8372434100000001</v>
      </c>
      <c r="G114" s="26">
        <v>0</v>
      </c>
      <c r="H114" s="33">
        <v>1</v>
      </c>
    </row>
    <row r="115" spans="2:8" x14ac:dyDescent="0.25">
      <c r="B115" s="23">
        <v>8</v>
      </c>
      <c r="C115" s="24">
        <v>3.4136941049999998</v>
      </c>
      <c r="D115" s="24">
        <v>0.26948199299999998</v>
      </c>
      <c r="E115" s="24" t="s">
        <v>7</v>
      </c>
      <c r="F115" s="24">
        <v>0.59450640700000001</v>
      </c>
      <c r="G115" s="24">
        <v>1</v>
      </c>
      <c r="H115" s="32">
        <v>0.98039737800000004</v>
      </c>
    </row>
    <row r="116" spans="2:8" x14ac:dyDescent="0.25">
      <c r="B116" s="25">
        <v>7</v>
      </c>
      <c r="C116" s="26">
        <v>1.1371525979999999</v>
      </c>
      <c r="D116" s="26">
        <v>0.168316577</v>
      </c>
      <c r="E116" s="26" t="s">
        <v>7</v>
      </c>
      <c r="F116" s="26">
        <v>4.34690697</v>
      </c>
      <c r="G116" s="26">
        <v>2</v>
      </c>
      <c r="H116" s="33">
        <v>1</v>
      </c>
    </row>
    <row r="117" spans="2:8" x14ac:dyDescent="0.25">
      <c r="B117" s="23">
        <v>5</v>
      </c>
      <c r="C117" s="24">
        <v>4.7178961340000001</v>
      </c>
      <c r="D117" s="24">
        <v>0.39422182</v>
      </c>
      <c r="E117" s="24" t="s">
        <v>7</v>
      </c>
      <c r="F117" s="24">
        <v>0.77309150000000004</v>
      </c>
      <c r="G117" s="24">
        <v>4</v>
      </c>
      <c r="H117" s="32">
        <v>1</v>
      </c>
    </row>
    <row r="118" spans="2:8" x14ac:dyDescent="0.25">
      <c r="B118" s="25">
        <v>10</v>
      </c>
      <c r="C118" s="26">
        <v>14.33777637</v>
      </c>
      <c r="D118" s="26">
        <v>0.30948418300000002</v>
      </c>
      <c r="E118" s="26" t="s">
        <v>7</v>
      </c>
      <c r="F118" s="26">
        <v>1.3123699310000001</v>
      </c>
      <c r="G118" s="26">
        <v>1</v>
      </c>
      <c r="H118" s="33">
        <v>1</v>
      </c>
    </row>
    <row r="119" spans="2:8" x14ac:dyDescent="0.25">
      <c r="B119" s="23">
        <v>7</v>
      </c>
      <c r="C119" s="24">
        <v>12.261985299999999</v>
      </c>
      <c r="D119" s="24">
        <v>0.36599786699999998</v>
      </c>
      <c r="E119" s="24" t="s">
        <v>7</v>
      </c>
      <c r="F119" s="24">
        <v>1.6131046550000001</v>
      </c>
      <c r="G119" s="24">
        <v>1</v>
      </c>
      <c r="H119" s="32">
        <v>1</v>
      </c>
    </row>
    <row r="120" spans="2:8" x14ac:dyDescent="0.25">
      <c r="B120" s="25">
        <v>8</v>
      </c>
      <c r="C120" s="26">
        <v>1.7548727449999999</v>
      </c>
      <c r="D120" s="26">
        <v>0.64990204100000004</v>
      </c>
      <c r="E120" s="26" t="s">
        <v>7</v>
      </c>
      <c r="F120" s="26">
        <v>8.3344587709999995</v>
      </c>
      <c r="G120" s="26">
        <v>4</v>
      </c>
      <c r="H120" s="33">
        <v>1</v>
      </c>
    </row>
    <row r="121" spans="2:8" x14ac:dyDescent="0.25">
      <c r="B121" s="23">
        <v>5</v>
      </c>
      <c r="C121" s="24">
        <v>0.32133462400000001</v>
      </c>
      <c r="D121" s="24">
        <v>9.2097869999999998E-2</v>
      </c>
      <c r="E121" s="24" t="s">
        <v>7</v>
      </c>
      <c r="F121" s="24">
        <v>2.5127428059999999</v>
      </c>
      <c r="G121" s="24">
        <v>1</v>
      </c>
      <c r="H121" s="32">
        <v>1</v>
      </c>
    </row>
    <row r="122" spans="2:8" x14ac:dyDescent="0.25">
      <c r="B122" s="25">
        <v>4</v>
      </c>
      <c r="C122" s="26">
        <v>0.22857287400000001</v>
      </c>
      <c r="D122" s="26">
        <v>2.6546465000000002E-2</v>
      </c>
      <c r="E122" s="26" t="s">
        <v>7</v>
      </c>
      <c r="F122" s="26">
        <v>8.0505923050000003</v>
      </c>
      <c r="G122" s="26">
        <v>2</v>
      </c>
      <c r="H122" s="33">
        <v>1</v>
      </c>
    </row>
    <row r="123" spans="2:8" x14ac:dyDescent="0.25">
      <c r="B123" s="23">
        <v>5</v>
      </c>
      <c r="C123" s="24">
        <v>4.6082043969999997</v>
      </c>
      <c r="D123" s="24">
        <v>9.1569080999999997E-2</v>
      </c>
      <c r="E123" s="24" t="s">
        <v>7</v>
      </c>
      <c r="F123" s="24">
        <v>5.0595605289999996</v>
      </c>
      <c r="G123" s="24">
        <v>2</v>
      </c>
      <c r="H123" s="32">
        <v>1</v>
      </c>
    </row>
    <row r="124" spans="2:8" x14ac:dyDescent="0.25">
      <c r="B124" s="25">
        <v>5</v>
      </c>
      <c r="C124" s="26">
        <v>1.993655213</v>
      </c>
      <c r="D124" s="26">
        <v>0.51047834800000003</v>
      </c>
      <c r="E124" s="26" t="s">
        <v>7</v>
      </c>
      <c r="F124" s="26">
        <v>1.890173686</v>
      </c>
      <c r="G124" s="26">
        <v>1</v>
      </c>
      <c r="H124" s="33">
        <v>1</v>
      </c>
    </row>
    <row r="125" spans="2:8" x14ac:dyDescent="0.25">
      <c r="B125" s="23">
        <v>5</v>
      </c>
      <c r="C125" s="24">
        <v>1.2260556090000001</v>
      </c>
      <c r="D125" s="24">
        <v>0.12206415299999999</v>
      </c>
      <c r="E125" s="24" t="s">
        <v>7</v>
      </c>
      <c r="F125" s="24">
        <v>9.0695976970000007</v>
      </c>
      <c r="G125" s="24">
        <v>3</v>
      </c>
      <c r="H125" s="32">
        <v>1</v>
      </c>
    </row>
    <row r="126" spans="2:8" x14ac:dyDescent="0.25">
      <c r="B126" s="25">
        <v>5</v>
      </c>
      <c r="C126" s="26">
        <v>0.25782745000000001</v>
      </c>
      <c r="D126" s="26">
        <v>2.3322517000000001E-2</v>
      </c>
      <c r="E126" s="26" t="s">
        <v>7</v>
      </c>
      <c r="F126" s="26">
        <v>9.0553125720000001</v>
      </c>
      <c r="G126" s="26">
        <v>0</v>
      </c>
      <c r="H126" s="33">
        <v>1</v>
      </c>
    </row>
    <row r="127" spans="2:8" x14ac:dyDescent="0.25">
      <c r="B127" s="23">
        <v>4</v>
      </c>
      <c r="C127" s="24">
        <v>2.3974938899999998</v>
      </c>
      <c r="D127" s="24">
        <v>8.4715145000000006E-2</v>
      </c>
      <c r="E127" s="24" t="s">
        <v>7</v>
      </c>
      <c r="F127" s="24">
        <v>3.1454911050000001</v>
      </c>
      <c r="G127" s="24">
        <v>4</v>
      </c>
      <c r="H127" s="32">
        <v>1</v>
      </c>
    </row>
    <row r="128" spans="2:8" x14ac:dyDescent="0.25">
      <c r="B128" s="25">
        <v>6</v>
      </c>
      <c r="C128" s="26">
        <v>2.8630229790000001</v>
      </c>
      <c r="D128" s="26">
        <v>0.45716423899999997</v>
      </c>
      <c r="E128" s="26" t="s">
        <v>7</v>
      </c>
      <c r="F128" s="26">
        <v>1.7466033750000001</v>
      </c>
      <c r="G128" s="26">
        <v>3</v>
      </c>
      <c r="H128" s="33">
        <v>1</v>
      </c>
    </row>
    <row r="129" spans="2:8" x14ac:dyDescent="0.25">
      <c r="B129" s="23">
        <v>6</v>
      </c>
      <c r="C129" s="24">
        <v>0.35403501999999998</v>
      </c>
      <c r="D129" s="24">
        <v>0.232811938</v>
      </c>
      <c r="E129" s="24" t="s">
        <v>7</v>
      </c>
      <c r="F129" s="24">
        <v>4.0647751669999996</v>
      </c>
      <c r="G129" s="24">
        <v>2</v>
      </c>
      <c r="H129" s="32">
        <v>1</v>
      </c>
    </row>
    <row r="130" spans="2:8" x14ac:dyDescent="0.25">
      <c r="B130" s="25">
        <v>5</v>
      </c>
      <c r="C130" s="26">
        <v>6.8550959569999996</v>
      </c>
      <c r="D130" s="26">
        <v>0.46038821600000002</v>
      </c>
      <c r="E130" s="26" t="s">
        <v>7</v>
      </c>
      <c r="F130" s="26">
        <v>1.5660160299999999</v>
      </c>
      <c r="G130" s="26">
        <v>1</v>
      </c>
      <c r="H130" s="33">
        <v>1</v>
      </c>
    </row>
    <row r="131" spans="2:8" x14ac:dyDescent="0.25">
      <c r="B131" s="23">
        <v>3</v>
      </c>
      <c r="C131" s="24">
        <v>14.49940368</v>
      </c>
      <c r="D131" s="24">
        <v>7.2743358999999994E-2</v>
      </c>
      <c r="E131" s="24" t="s">
        <v>7</v>
      </c>
      <c r="F131" s="24">
        <v>2.8189592289999998</v>
      </c>
      <c r="G131" s="24">
        <v>5</v>
      </c>
      <c r="H131" s="32">
        <v>1</v>
      </c>
    </row>
    <row r="132" spans="2:8" x14ac:dyDescent="0.25">
      <c r="B132" s="25">
        <v>3</v>
      </c>
      <c r="C132" s="26">
        <v>0.32553915900000002</v>
      </c>
      <c r="D132" s="26">
        <v>0.27741055100000001</v>
      </c>
      <c r="E132" s="26" t="s">
        <v>7</v>
      </c>
      <c r="F132" s="26">
        <v>5.038873368</v>
      </c>
      <c r="G132" s="26">
        <v>2</v>
      </c>
      <c r="H132" s="33">
        <v>1</v>
      </c>
    </row>
    <row r="133" spans="2:8" x14ac:dyDescent="0.25">
      <c r="B133" s="23">
        <v>4</v>
      </c>
      <c r="C133" s="24">
        <v>7.8627923859999997</v>
      </c>
      <c r="D133" s="24">
        <v>0.42312940700000001</v>
      </c>
      <c r="E133" s="24" t="s">
        <v>7</v>
      </c>
      <c r="F133" s="24">
        <v>8.0539154659999994</v>
      </c>
      <c r="G133" s="24">
        <v>0</v>
      </c>
      <c r="H133" s="32">
        <v>1</v>
      </c>
    </row>
    <row r="134" spans="2:8" x14ac:dyDescent="0.25">
      <c r="B134" s="25">
        <v>5</v>
      </c>
      <c r="C134" s="26">
        <v>0.331144508</v>
      </c>
      <c r="D134" s="26">
        <v>0.183055526</v>
      </c>
      <c r="E134" s="26" t="s">
        <v>7</v>
      </c>
      <c r="F134" s="26">
        <v>1.4280343280000001</v>
      </c>
      <c r="G134" s="26">
        <v>5</v>
      </c>
      <c r="H134" s="33">
        <v>1</v>
      </c>
    </row>
    <row r="135" spans="2:8" x14ac:dyDescent="0.25">
      <c r="B135" s="23">
        <v>3</v>
      </c>
      <c r="C135" s="24">
        <v>0.70496458200000001</v>
      </c>
      <c r="D135" s="24">
        <v>3.6751594999999998E-2</v>
      </c>
      <c r="E135" s="24" t="s">
        <v>7</v>
      </c>
      <c r="F135" s="24">
        <v>2.568988402</v>
      </c>
      <c r="G135" s="24">
        <v>1</v>
      </c>
      <c r="H135" s="32">
        <v>1</v>
      </c>
    </row>
    <row r="136" spans="2:8" x14ac:dyDescent="0.25">
      <c r="B136" s="25">
        <v>7</v>
      </c>
      <c r="C136" s="26">
        <v>3.3065981440000001</v>
      </c>
      <c r="D136" s="26">
        <v>0.16210057899999999</v>
      </c>
      <c r="E136" s="26" t="s">
        <v>7</v>
      </c>
      <c r="F136" s="26">
        <v>3.0438957879999999</v>
      </c>
      <c r="G136" s="26">
        <v>3</v>
      </c>
      <c r="H136" s="33">
        <v>1</v>
      </c>
    </row>
    <row r="137" spans="2:8" x14ac:dyDescent="0.25">
      <c r="B137" s="23">
        <v>6</v>
      </c>
      <c r="C137" s="24">
        <v>2.2875469929999999</v>
      </c>
      <c r="D137" s="24">
        <v>0.17899823400000001</v>
      </c>
      <c r="E137" s="24" t="s">
        <v>7</v>
      </c>
      <c r="F137" s="24">
        <v>1.1950857690000001</v>
      </c>
      <c r="G137" s="24">
        <v>3</v>
      </c>
      <c r="H137" s="32">
        <v>1</v>
      </c>
    </row>
    <row r="138" spans="2:8" x14ac:dyDescent="0.25">
      <c r="B138" s="25">
        <v>6</v>
      </c>
      <c r="C138" s="26">
        <v>1.3541164910000001</v>
      </c>
      <c r="D138" s="26">
        <v>0.123874479</v>
      </c>
      <c r="E138" s="26" t="s">
        <v>7</v>
      </c>
      <c r="F138" s="26">
        <v>3.3439956280000001</v>
      </c>
      <c r="G138" s="26">
        <v>2</v>
      </c>
      <c r="H138" s="33">
        <v>1</v>
      </c>
    </row>
    <row r="139" spans="2:8" x14ac:dyDescent="0.25">
      <c r="B139" s="23">
        <v>4</v>
      </c>
      <c r="C139" s="24">
        <v>2.829773936</v>
      </c>
      <c r="D139" s="24">
        <v>0.33271550999999999</v>
      </c>
      <c r="E139" s="24" t="s">
        <v>7</v>
      </c>
      <c r="F139" s="24">
        <v>3.644371365</v>
      </c>
      <c r="G139" s="24">
        <v>2</v>
      </c>
      <c r="H139" s="32">
        <v>1</v>
      </c>
    </row>
    <row r="140" spans="2:8" x14ac:dyDescent="0.25">
      <c r="B140" s="25">
        <v>5</v>
      </c>
      <c r="C140" s="26">
        <v>7.9780681170000003</v>
      </c>
      <c r="D140" s="26">
        <v>0.160501739</v>
      </c>
      <c r="E140" s="26" t="s">
        <v>7</v>
      </c>
      <c r="F140" s="26">
        <v>6.7624216239999999</v>
      </c>
      <c r="G140" s="26">
        <v>2</v>
      </c>
      <c r="H140" s="33">
        <v>1</v>
      </c>
    </row>
    <row r="141" spans="2:8" x14ac:dyDescent="0.25">
      <c r="B141" s="23">
        <v>6</v>
      </c>
      <c r="C141" s="24">
        <v>3.6841563740000001</v>
      </c>
      <c r="D141" s="24">
        <v>0.46551858499999998</v>
      </c>
      <c r="E141" s="24" t="s">
        <v>7</v>
      </c>
      <c r="F141" s="24">
        <v>1.3203828099999999</v>
      </c>
      <c r="G141" s="24">
        <v>1</v>
      </c>
      <c r="H141" s="32">
        <v>1</v>
      </c>
    </row>
    <row r="142" spans="2:8" x14ac:dyDescent="0.25">
      <c r="B142" s="25">
        <v>3</v>
      </c>
      <c r="C142" s="26">
        <v>1.2001442099999999</v>
      </c>
      <c r="D142" s="26">
        <v>0.31305367200000001</v>
      </c>
      <c r="E142" s="26" t="s">
        <v>7</v>
      </c>
      <c r="F142" s="26">
        <v>0.487403329</v>
      </c>
      <c r="G142" s="26">
        <v>3</v>
      </c>
      <c r="H142" s="33">
        <v>1</v>
      </c>
    </row>
    <row r="143" spans="2:8" x14ac:dyDescent="0.25">
      <c r="B143" s="23">
        <v>7</v>
      </c>
      <c r="C143" s="24">
        <v>4.0505743340000002</v>
      </c>
      <c r="D143" s="24">
        <v>0.60287183600000005</v>
      </c>
      <c r="E143" s="24" t="s">
        <v>7</v>
      </c>
      <c r="F143" s="24">
        <v>2.9867511609999999</v>
      </c>
      <c r="G143" s="24">
        <v>1</v>
      </c>
      <c r="H143" s="32">
        <v>1</v>
      </c>
    </row>
    <row r="144" spans="2:8" x14ac:dyDescent="0.25">
      <c r="B144" s="25">
        <v>8</v>
      </c>
      <c r="C144" s="26">
        <v>2.7599257910000001</v>
      </c>
      <c r="D144" s="26">
        <v>0.31315143299999998</v>
      </c>
      <c r="E144" s="26" t="s">
        <v>7</v>
      </c>
      <c r="F144" s="26">
        <v>3.2248411020000001</v>
      </c>
      <c r="G144" s="26">
        <v>1</v>
      </c>
      <c r="H144" s="33">
        <v>1</v>
      </c>
    </row>
    <row r="145" spans="2:8" x14ac:dyDescent="0.25">
      <c r="B145" s="23">
        <v>3</v>
      </c>
      <c r="C145" s="24">
        <v>2.0071992810000001</v>
      </c>
      <c r="D145" s="24">
        <v>0.47614320100000002</v>
      </c>
      <c r="E145" s="24" t="s">
        <v>7</v>
      </c>
      <c r="F145" s="24">
        <v>1.905431034</v>
      </c>
      <c r="G145" s="24">
        <v>1</v>
      </c>
      <c r="H145" s="32">
        <v>1</v>
      </c>
    </row>
    <row r="146" spans="2:8" x14ac:dyDescent="0.25">
      <c r="B146" s="25">
        <v>7</v>
      </c>
      <c r="C146" s="26">
        <v>4.3319309219999997</v>
      </c>
      <c r="D146" s="26">
        <v>9.6552540000000006E-2</v>
      </c>
      <c r="E146" s="26" t="s">
        <v>7</v>
      </c>
      <c r="F146" s="26">
        <v>3.5263931500000001</v>
      </c>
      <c r="G146" s="26">
        <v>2</v>
      </c>
      <c r="H146" s="33">
        <v>1</v>
      </c>
    </row>
    <row r="147" spans="2:8" x14ac:dyDescent="0.25">
      <c r="B147" s="23">
        <v>5</v>
      </c>
      <c r="C147" s="24">
        <v>1.037821697</v>
      </c>
      <c r="D147" s="24">
        <v>0.14567485999999999</v>
      </c>
      <c r="E147" s="24" t="s">
        <v>7</v>
      </c>
      <c r="F147" s="24">
        <v>2.3867277310000001</v>
      </c>
      <c r="G147" s="24">
        <v>1</v>
      </c>
      <c r="H147" s="32">
        <v>1</v>
      </c>
    </row>
    <row r="148" spans="2:8" x14ac:dyDescent="0.25">
      <c r="B148" s="25">
        <v>5</v>
      </c>
      <c r="C148" s="26">
        <v>1.584615299</v>
      </c>
      <c r="D148" s="26">
        <v>0.60316526400000003</v>
      </c>
      <c r="E148" s="26" t="s">
        <v>7</v>
      </c>
      <c r="F148" s="26">
        <v>3.134555749</v>
      </c>
      <c r="G148" s="26">
        <v>3</v>
      </c>
      <c r="H148" s="33">
        <v>1</v>
      </c>
    </row>
    <row r="149" spans="2:8" x14ac:dyDescent="0.25">
      <c r="B149" s="23">
        <v>5</v>
      </c>
      <c r="C149" s="24">
        <v>1.9035146999999999</v>
      </c>
      <c r="D149" s="24">
        <v>0.309396648</v>
      </c>
      <c r="E149" s="24" t="s">
        <v>7</v>
      </c>
      <c r="F149" s="24">
        <v>2.687957087</v>
      </c>
      <c r="G149" s="24">
        <v>0</v>
      </c>
      <c r="H149" s="32">
        <v>1</v>
      </c>
    </row>
    <row r="150" spans="2:8" x14ac:dyDescent="0.25">
      <c r="B150" s="25">
        <v>7</v>
      </c>
      <c r="C150" s="26">
        <v>6.6555437370000003</v>
      </c>
      <c r="D150" s="26">
        <v>0.308654553</v>
      </c>
      <c r="E150" s="26" t="s">
        <v>7</v>
      </c>
      <c r="F150" s="26">
        <v>2.4096010360000002</v>
      </c>
      <c r="G150" s="26">
        <v>2</v>
      </c>
      <c r="H150" s="33">
        <v>1</v>
      </c>
    </row>
    <row r="151" spans="2:8" x14ac:dyDescent="0.25">
      <c r="B151" s="23">
        <v>4</v>
      </c>
      <c r="C151" s="24">
        <v>2.7426958219999999</v>
      </c>
      <c r="D151" s="24">
        <v>0.207776561</v>
      </c>
      <c r="E151" s="24" t="s">
        <v>7</v>
      </c>
      <c r="F151" s="24">
        <v>5.1363011939999996</v>
      </c>
      <c r="G151" s="24">
        <v>1</v>
      </c>
      <c r="H151" s="32">
        <v>1</v>
      </c>
    </row>
    <row r="152" spans="2:8" x14ac:dyDescent="0.25">
      <c r="B152" s="25">
        <v>6</v>
      </c>
      <c r="C152" s="26">
        <v>0.30167854500000002</v>
      </c>
      <c r="D152" s="26">
        <v>0.56627925599999995</v>
      </c>
      <c r="E152" s="26" t="s">
        <v>7</v>
      </c>
      <c r="F152" s="26">
        <v>12.80147015</v>
      </c>
      <c r="G152" s="26">
        <v>4</v>
      </c>
      <c r="H152" s="33">
        <v>1</v>
      </c>
    </row>
    <row r="153" spans="2:8" x14ac:dyDescent="0.25">
      <c r="B153" s="23">
        <v>7</v>
      </c>
      <c r="C153" s="24">
        <v>1.448252345</v>
      </c>
      <c r="D153" s="24">
        <v>0.47077544100000002</v>
      </c>
      <c r="E153" s="24" t="s">
        <v>7</v>
      </c>
      <c r="F153" s="24">
        <v>2.3323910419999998</v>
      </c>
      <c r="G153" s="24">
        <v>2</v>
      </c>
      <c r="H153" s="32">
        <v>1</v>
      </c>
    </row>
    <row r="154" spans="2:8" x14ac:dyDescent="0.25">
      <c r="B154" s="25">
        <v>4</v>
      </c>
      <c r="C154" s="26">
        <v>2.6711773989999998</v>
      </c>
      <c r="D154" s="26">
        <v>0.33995080999999999</v>
      </c>
      <c r="E154" s="26" t="s">
        <v>7</v>
      </c>
      <c r="F154" s="26">
        <v>2.0624809640000001</v>
      </c>
      <c r="G154" s="26">
        <v>5</v>
      </c>
      <c r="H154" s="33">
        <v>1</v>
      </c>
    </row>
    <row r="155" spans="2:8" x14ac:dyDescent="0.25">
      <c r="B155" s="23">
        <v>3</v>
      </c>
      <c r="C155" s="24">
        <v>0.96057695200000004</v>
      </c>
      <c r="D155" s="24">
        <v>0.29377849099999997</v>
      </c>
      <c r="E155" s="24" t="s">
        <v>7</v>
      </c>
      <c r="F155" s="24">
        <v>5.0727726219999996</v>
      </c>
      <c r="G155" s="24">
        <v>3</v>
      </c>
      <c r="H155" s="32">
        <v>1</v>
      </c>
    </row>
    <row r="156" spans="2:8" x14ac:dyDescent="0.25">
      <c r="B156" s="25">
        <v>3</v>
      </c>
      <c r="C156" s="26">
        <v>3.4580304000000002</v>
      </c>
      <c r="D156" s="26">
        <v>0.37190527699999998</v>
      </c>
      <c r="E156" s="26" t="s">
        <v>7</v>
      </c>
      <c r="F156" s="26">
        <v>4.8804861150000001</v>
      </c>
      <c r="G156" s="26">
        <v>2</v>
      </c>
      <c r="H156" s="33">
        <v>1</v>
      </c>
    </row>
    <row r="157" spans="2:8" x14ac:dyDescent="0.25">
      <c r="B157" s="23">
        <v>8</v>
      </c>
      <c r="C157" s="24">
        <v>0.72829165100000004</v>
      </c>
      <c r="D157" s="24">
        <v>0.19887939199999999</v>
      </c>
      <c r="E157" s="24" t="s">
        <v>7</v>
      </c>
      <c r="F157" s="24">
        <v>3.7001101749999998</v>
      </c>
      <c r="G157" s="24">
        <v>1</v>
      </c>
      <c r="H157" s="32">
        <v>1</v>
      </c>
    </row>
    <row r="158" spans="2:8" x14ac:dyDescent="0.25">
      <c r="B158" s="25">
        <v>7</v>
      </c>
      <c r="C158" s="26">
        <v>1.632396255</v>
      </c>
      <c r="D158" s="26">
        <v>0.43081682700000001</v>
      </c>
      <c r="E158" s="26" t="s">
        <v>7</v>
      </c>
      <c r="F158" s="26">
        <v>8.9556816080000008</v>
      </c>
      <c r="G158" s="26">
        <v>2</v>
      </c>
      <c r="H158" s="33">
        <v>1</v>
      </c>
    </row>
    <row r="159" spans="2:8" x14ac:dyDescent="0.25">
      <c r="B159" s="23">
        <v>6</v>
      </c>
      <c r="C159" s="24">
        <v>0.62541013000000001</v>
      </c>
      <c r="D159" s="24">
        <v>0.106303736</v>
      </c>
      <c r="E159" s="24" t="s">
        <v>7</v>
      </c>
      <c r="F159" s="24">
        <v>3.6321549219999998</v>
      </c>
      <c r="G159" s="24">
        <v>1</v>
      </c>
      <c r="H159" s="32">
        <v>1</v>
      </c>
    </row>
    <row r="160" spans="2:8" x14ac:dyDescent="0.25">
      <c r="B160" s="25">
        <v>5</v>
      </c>
      <c r="C160" s="26">
        <v>1.6953332160000001</v>
      </c>
      <c r="D160" s="26">
        <v>0.249412834</v>
      </c>
      <c r="E160" s="26" t="s">
        <v>7</v>
      </c>
      <c r="F160" s="26">
        <v>1.196587251</v>
      </c>
      <c r="G160" s="26">
        <v>0</v>
      </c>
      <c r="H160" s="33">
        <v>1</v>
      </c>
    </row>
    <row r="161" spans="2:8" x14ac:dyDescent="0.25">
      <c r="B161" s="23">
        <v>5</v>
      </c>
      <c r="C161" s="24">
        <v>0.45359743899999999</v>
      </c>
      <c r="D161" s="24">
        <v>0.78448271400000003</v>
      </c>
      <c r="E161" s="24" t="s">
        <v>7</v>
      </c>
      <c r="F161" s="24">
        <v>0.327198561</v>
      </c>
      <c r="G161" s="24">
        <v>1</v>
      </c>
      <c r="H161" s="32">
        <v>0.46848612699999997</v>
      </c>
    </row>
    <row r="162" spans="2:8" x14ac:dyDescent="0.25">
      <c r="B162" s="25">
        <v>3</v>
      </c>
      <c r="C162" s="26">
        <v>4.6830023880000002</v>
      </c>
      <c r="D162" s="26">
        <v>0.154099872</v>
      </c>
      <c r="E162" s="26" t="s">
        <v>7</v>
      </c>
      <c r="F162" s="26">
        <v>2.9613055529999999</v>
      </c>
      <c r="G162" s="26">
        <v>2</v>
      </c>
      <c r="H162" s="33">
        <v>1</v>
      </c>
    </row>
    <row r="163" spans="2:8" x14ac:dyDescent="0.25">
      <c r="B163" s="23">
        <v>6</v>
      </c>
      <c r="C163" s="24">
        <v>0.35840248899999999</v>
      </c>
      <c r="D163" s="24">
        <v>0.24190473900000001</v>
      </c>
      <c r="E163" s="24" t="s">
        <v>7</v>
      </c>
      <c r="F163" s="24">
        <v>0.82814531599999996</v>
      </c>
      <c r="G163" s="24">
        <v>3</v>
      </c>
      <c r="H163" s="32">
        <v>0.71928600099999995</v>
      </c>
    </row>
    <row r="164" spans="2:8" x14ac:dyDescent="0.25">
      <c r="B164" s="25">
        <v>8</v>
      </c>
      <c r="C164" s="26">
        <v>2.8478161160000002</v>
      </c>
      <c r="D164" s="26">
        <v>0.56471265999999998</v>
      </c>
      <c r="E164" s="26" t="s">
        <v>7</v>
      </c>
      <c r="F164" s="26">
        <v>0.36581060500000001</v>
      </c>
      <c r="G164" s="26">
        <v>1</v>
      </c>
      <c r="H164" s="33">
        <v>0.98272606699999998</v>
      </c>
    </row>
    <row r="165" spans="2:8" x14ac:dyDescent="0.25">
      <c r="B165" s="23">
        <v>4</v>
      </c>
      <c r="C165" s="24">
        <v>6.4213103330000001</v>
      </c>
      <c r="D165" s="24">
        <v>0.32599502499999999</v>
      </c>
      <c r="E165" s="24" t="s">
        <v>7</v>
      </c>
      <c r="F165" s="24">
        <v>2.0624837459999998</v>
      </c>
      <c r="G165" s="24">
        <v>1</v>
      </c>
      <c r="H165" s="32">
        <v>1</v>
      </c>
    </row>
    <row r="166" spans="2:8" x14ac:dyDescent="0.25">
      <c r="B166" s="25">
        <v>7</v>
      </c>
      <c r="C166" s="26">
        <v>9.4093951320000002</v>
      </c>
      <c r="D166" s="26">
        <v>0.29555912200000001</v>
      </c>
      <c r="E166" s="26" t="s">
        <v>7</v>
      </c>
      <c r="F166" s="26">
        <v>7.4408790580000002</v>
      </c>
      <c r="G166" s="26">
        <v>1</v>
      </c>
      <c r="H166" s="33">
        <v>1</v>
      </c>
    </row>
    <row r="167" spans="2:8" x14ac:dyDescent="0.25">
      <c r="B167" s="23">
        <v>8</v>
      </c>
      <c r="C167" s="24">
        <v>0.48809911099999997</v>
      </c>
      <c r="D167" s="24">
        <v>0.285469741</v>
      </c>
      <c r="E167" s="24" t="s">
        <v>7</v>
      </c>
      <c r="F167" s="24">
        <v>2.4316427329999999</v>
      </c>
      <c r="G167" s="24">
        <v>2</v>
      </c>
      <c r="H167" s="32">
        <v>1</v>
      </c>
    </row>
    <row r="168" spans="2:8" x14ac:dyDescent="0.25">
      <c r="B168" s="25">
        <v>5</v>
      </c>
      <c r="C168" s="26">
        <v>3.2533980339999999</v>
      </c>
      <c r="D168" s="26">
        <v>0.118952118</v>
      </c>
      <c r="E168" s="26" t="s">
        <v>7</v>
      </c>
      <c r="F168" s="26">
        <v>0.914731878</v>
      </c>
      <c r="G168" s="26">
        <v>2</v>
      </c>
      <c r="H168" s="33">
        <v>1</v>
      </c>
    </row>
    <row r="169" spans="2:8" x14ac:dyDescent="0.25">
      <c r="B169" s="23">
        <v>3</v>
      </c>
      <c r="C169" s="24">
        <v>0.199173502</v>
      </c>
      <c r="D169" s="24">
        <v>0.27844614899999998</v>
      </c>
      <c r="E169" s="24" t="s">
        <v>7</v>
      </c>
      <c r="F169" s="24">
        <v>8.3432861070000008</v>
      </c>
      <c r="G169" s="24">
        <v>1</v>
      </c>
      <c r="H169" s="32">
        <v>1</v>
      </c>
    </row>
    <row r="170" spans="2:8" x14ac:dyDescent="0.25">
      <c r="B170" s="25">
        <v>1</v>
      </c>
      <c r="C170" s="26">
        <v>0.87378392199999999</v>
      </c>
      <c r="D170" s="26">
        <v>0.21993349600000001</v>
      </c>
      <c r="E170" s="26" t="s">
        <v>7</v>
      </c>
      <c r="F170" s="26">
        <v>0.55603314100000001</v>
      </c>
      <c r="G170" s="26">
        <v>1</v>
      </c>
      <c r="H170" s="33">
        <v>0.80192530500000003</v>
      </c>
    </row>
    <row r="171" spans="2:8" x14ac:dyDescent="0.25">
      <c r="B171" s="23">
        <v>1</v>
      </c>
      <c r="C171" s="24">
        <v>0.713145637</v>
      </c>
      <c r="D171" s="24">
        <v>0.36131201800000001</v>
      </c>
      <c r="E171" s="24" t="s">
        <v>7</v>
      </c>
      <c r="F171" s="24">
        <v>5.5175364120000001</v>
      </c>
      <c r="G171" s="24">
        <v>2</v>
      </c>
      <c r="H171" s="32">
        <v>0.82001899499999997</v>
      </c>
    </row>
    <row r="172" spans="2:8" x14ac:dyDescent="0.25">
      <c r="B172" s="25">
        <v>5</v>
      </c>
      <c r="C172" s="26">
        <v>5.0005061599999996</v>
      </c>
      <c r="D172" s="26">
        <v>0.50592302300000003</v>
      </c>
      <c r="E172" s="26" t="s">
        <v>7</v>
      </c>
      <c r="F172" s="26">
        <v>6.4611773330000002</v>
      </c>
      <c r="G172" s="26">
        <v>3</v>
      </c>
      <c r="H172" s="33">
        <v>1</v>
      </c>
    </row>
    <row r="173" spans="2:8" x14ac:dyDescent="0.25">
      <c r="B173" s="23">
        <v>5</v>
      </c>
      <c r="C173" s="24">
        <v>1.8699105119999999</v>
      </c>
      <c r="D173" s="24">
        <v>4.7619666999999997E-2</v>
      </c>
      <c r="E173" s="24" t="s">
        <v>7</v>
      </c>
      <c r="F173" s="24">
        <v>3.3358841090000002</v>
      </c>
      <c r="G173" s="24">
        <v>5</v>
      </c>
      <c r="H173" s="32">
        <v>1</v>
      </c>
    </row>
    <row r="174" spans="2:8" x14ac:dyDescent="0.25">
      <c r="B174" s="25">
        <v>8</v>
      </c>
      <c r="C174" s="26">
        <v>4.4726690639999998</v>
      </c>
      <c r="D174" s="26">
        <v>0.41477294799999997</v>
      </c>
      <c r="E174" s="26" t="s">
        <v>7</v>
      </c>
      <c r="F174" s="26">
        <v>3.3284517199999999</v>
      </c>
      <c r="G174" s="26">
        <v>3</v>
      </c>
      <c r="H174" s="33">
        <v>1</v>
      </c>
    </row>
    <row r="175" spans="2:8" x14ac:dyDescent="0.25">
      <c r="B175" s="23">
        <v>5</v>
      </c>
      <c r="C175" s="24">
        <v>1.234432328</v>
      </c>
      <c r="D175" s="24">
        <v>0.45886386600000001</v>
      </c>
      <c r="E175" s="24" t="s">
        <v>7</v>
      </c>
      <c r="F175" s="24">
        <v>5.2689358159999999</v>
      </c>
      <c r="G175" s="24">
        <v>1</v>
      </c>
      <c r="H175" s="32">
        <v>1</v>
      </c>
    </row>
    <row r="176" spans="2:8" x14ac:dyDescent="0.25">
      <c r="B176" s="25">
        <v>7</v>
      </c>
      <c r="C176" s="26">
        <v>3.00805363</v>
      </c>
      <c r="D176" s="26">
        <v>0.24603507899999999</v>
      </c>
      <c r="E176" s="26" t="s">
        <v>7</v>
      </c>
      <c r="F176" s="26">
        <v>2.2299854849999998</v>
      </c>
      <c r="G176" s="26">
        <v>3</v>
      </c>
      <c r="H176" s="33">
        <v>1</v>
      </c>
    </row>
    <row r="177" spans="2:8" x14ac:dyDescent="0.25">
      <c r="B177" s="23">
        <v>1</v>
      </c>
      <c r="C177" s="24">
        <v>2.81475608</v>
      </c>
      <c r="D177" s="24">
        <v>0.28789493799999999</v>
      </c>
      <c r="E177" s="24" t="s">
        <v>7</v>
      </c>
      <c r="F177" s="24">
        <v>3.7211340819999998</v>
      </c>
      <c r="G177" s="24">
        <v>3</v>
      </c>
      <c r="H177" s="32">
        <v>1</v>
      </c>
    </row>
    <row r="178" spans="2:8" x14ac:dyDescent="0.25">
      <c r="B178" s="25">
        <v>5</v>
      </c>
      <c r="C178" s="26">
        <v>0.49693489000000002</v>
      </c>
      <c r="D178" s="26">
        <v>0.150131139</v>
      </c>
      <c r="E178" s="26" t="s">
        <v>7</v>
      </c>
      <c r="F178" s="26">
        <v>4.2969207239999996</v>
      </c>
      <c r="G178" s="26">
        <v>2</v>
      </c>
      <c r="H178" s="33">
        <v>1</v>
      </c>
    </row>
    <row r="179" spans="2:8" x14ac:dyDescent="0.25">
      <c r="B179" s="23">
        <v>3</v>
      </c>
      <c r="C179" s="24">
        <v>1.317606144</v>
      </c>
      <c r="D179" s="24">
        <v>0.45232323699999999</v>
      </c>
      <c r="E179" s="24" t="s">
        <v>7</v>
      </c>
      <c r="F179" s="24">
        <v>1.6346910109999999</v>
      </c>
      <c r="G179" s="24">
        <v>3</v>
      </c>
      <c r="H179" s="32">
        <v>0.86869308899999997</v>
      </c>
    </row>
    <row r="180" spans="2:8" x14ac:dyDescent="0.25">
      <c r="B180" s="25">
        <v>1</v>
      </c>
      <c r="C180" s="26">
        <v>1.0055807349999999</v>
      </c>
      <c r="D180" s="26">
        <v>0.199787564</v>
      </c>
      <c r="E180" s="26" t="s">
        <v>7</v>
      </c>
      <c r="F180" s="26">
        <v>0.431941819</v>
      </c>
      <c r="G180" s="26">
        <v>1</v>
      </c>
      <c r="H180" s="33">
        <v>0.51186191199999997</v>
      </c>
    </row>
    <row r="181" spans="2:8" x14ac:dyDescent="0.25">
      <c r="B181" s="23">
        <v>4</v>
      </c>
      <c r="C181" s="24">
        <v>0.19817314899999999</v>
      </c>
      <c r="D181" s="24">
        <v>0.16273850300000001</v>
      </c>
      <c r="E181" s="24" t="s">
        <v>7</v>
      </c>
      <c r="F181" s="24">
        <v>0.88759264400000004</v>
      </c>
      <c r="G181" s="24">
        <v>0</v>
      </c>
      <c r="H181" s="32">
        <v>0.71309796800000003</v>
      </c>
    </row>
    <row r="182" spans="2:8" x14ac:dyDescent="0.25">
      <c r="B182" s="25">
        <v>4</v>
      </c>
      <c r="C182" s="26">
        <v>6.9339057549999996</v>
      </c>
      <c r="D182" s="26">
        <v>0.130105364</v>
      </c>
      <c r="E182" s="26" t="s">
        <v>7</v>
      </c>
      <c r="F182" s="26">
        <v>1.4062526230000001</v>
      </c>
      <c r="G182" s="26">
        <v>1</v>
      </c>
      <c r="H182" s="33">
        <v>1</v>
      </c>
    </row>
    <row r="183" spans="2:8" x14ac:dyDescent="0.25">
      <c r="B183" s="23">
        <v>1</v>
      </c>
      <c r="C183" s="24">
        <v>0.69061581299999997</v>
      </c>
      <c r="D183" s="24">
        <v>4.8328036999999997E-2</v>
      </c>
      <c r="E183" s="24" t="s">
        <v>7</v>
      </c>
      <c r="F183" s="24">
        <v>2.2809711039999998</v>
      </c>
      <c r="G183" s="24">
        <v>2</v>
      </c>
      <c r="H183" s="32">
        <v>0.99981047199999995</v>
      </c>
    </row>
    <row r="184" spans="2:8" x14ac:dyDescent="0.25">
      <c r="B184" s="25">
        <v>9</v>
      </c>
      <c r="C184" s="26">
        <v>4.2281967529999998</v>
      </c>
      <c r="D184" s="26">
        <v>0.22393676700000001</v>
      </c>
      <c r="E184" s="26" t="s">
        <v>7</v>
      </c>
      <c r="F184" s="26">
        <v>5.614024144</v>
      </c>
      <c r="G184" s="26">
        <v>3</v>
      </c>
      <c r="H184" s="33">
        <v>1</v>
      </c>
    </row>
    <row r="185" spans="2:8" x14ac:dyDescent="0.25">
      <c r="B185" s="23">
        <v>4</v>
      </c>
      <c r="C185" s="24">
        <v>1.800807319</v>
      </c>
      <c r="D185" s="24">
        <v>0.27259329199999999</v>
      </c>
      <c r="E185" s="24" t="s">
        <v>7</v>
      </c>
      <c r="F185" s="24">
        <v>2.4415588989999999</v>
      </c>
      <c r="G185" s="24">
        <v>1</v>
      </c>
      <c r="H185" s="32">
        <v>1</v>
      </c>
    </row>
    <row r="186" spans="2:8" x14ac:dyDescent="0.25">
      <c r="B186" s="25">
        <v>4</v>
      </c>
      <c r="C186" s="26">
        <v>5.2717430109999999</v>
      </c>
      <c r="D186" s="26">
        <v>0.11375568899999999</v>
      </c>
      <c r="E186" s="26" t="s">
        <v>7</v>
      </c>
      <c r="F186" s="26">
        <v>0.79222704700000002</v>
      </c>
      <c r="G186" s="26">
        <v>0</v>
      </c>
      <c r="H186" s="33">
        <v>1</v>
      </c>
    </row>
    <row r="187" spans="2:8" x14ac:dyDescent="0.25">
      <c r="B187" s="23">
        <v>6</v>
      </c>
      <c r="C187" s="24">
        <v>2.300548332</v>
      </c>
      <c r="D187" s="24">
        <v>0.29891557099999999</v>
      </c>
      <c r="E187" s="24" t="s">
        <v>7</v>
      </c>
      <c r="F187" s="24">
        <v>1.451157998</v>
      </c>
      <c r="G187" s="24">
        <v>3</v>
      </c>
      <c r="H187" s="32">
        <v>0.98994600399999999</v>
      </c>
    </row>
    <row r="188" spans="2:8" x14ac:dyDescent="0.25">
      <c r="B188" s="25">
        <v>7</v>
      </c>
      <c r="C188" s="26">
        <v>2.2527002290000002</v>
      </c>
      <c r="D188" s="26">
        <v>0.58426002200000005</v>
      </c>
      <c r="E188" s="26" t="s">
        <v>7</v>
      </c>
      <c r="F188" s="26">
        <v>9.1302853279999994</v>
      </c>
      <c r="G188" s="26">
        <v>2</v>
      </c>
      <c r="H188" s="33">
        <v>1</v>
      </c>
    </row>
    <row r="189" spans="2:8" x14ac:dyDescent="0.25">
      <c r="B189" s="23">
        <v>6</v>
      </c>
      <c r="C189" s="24">
        <v>1.5891455539999999</v>
      </c>
      <c r="D189" s="24">
        <v>0.67093026200000005</v>
      </c>
      <c r="E189" s="24" t="s">
        <v>7</v>
      </c>
      <c r="F189" s="24">
        <v>1.8342585870000001</v>
      </c>
      <c r="G189" s="24">
        <v>1</v>
      </c>
      <c r="H189" s="32">
        <v>1</v>
      </c>
    </row>
    <row r="190" spans="2:8" x14ac:dyDescent="0.25">
      <c r="B190" s="25">
        <v>5</v>
      </c>
      <c r="C190" s="26">
        <v>0.93919286300000004</v>
      </c>
      <c r="D190" s="26">
        <v>0.119312159</v>
      </c>
      <c r="E190" s="26" t="s">
        <v>7</v>
      </c>
      <c r="F190" s="26">
        <v>2.0654248900000001</v>
      </c>
      <c r="G190" s="26">
        <v>0</v>
      </c>
      <c r="H190" s="33">
        <v>0.851375985</v>
      </c>
    </row>
    <row r="191" spans="2:8" x14ac:dyDescent="0.25">
      <c r="B191" s="23">
        <v>5</v>
      </c>
      <c r="C191" s="24">
        <v>0.22323496800000001</v>
      </c>
      <c r="D191" s="24">
        <v>0.66876150000000001</v>
      </c>
      <c r="E191" s="24" t="s">
        <v>7</v>
      </c>
      <c r="F191" s="24">
        <v>2.6051301859999998</v>
      </c>
      <c r="G191" s="24">
        <v>0</v>
      </c>
      <c r="H191" s="32">
        <v>0.92530406799999998</v>
      </c>
    </row>
    <row r="192" spans="2:8" x14ac:dyDescent="0.25">
      <c r="B192" s="25">
        <v>4</v>
      </c>
      <c r="C192" s="26">
        <v>3.1920042579999999</v>
      </c>
      <c r="D192" s="26">
        <v>0.57146212100000005</v>
      </c>
      <c r="E192" s="26" t="s">
        <v>7</v>
      </c>
      <c r="F192" s="26">
        <v>10.28372383</v>
      </c>
      <c r="G192" s="26">
        <v>1</v>
      </c>
      <c r="H192" s="33">
        <v>1</v>
      </c>
    </row>
    <row r="193" spans="2:8" x14ac:dyDescent="0.25">
      <c r="B193" s="23">
        <v>6</v>
      </c>
      <c r="C193" s="24">
        <v>0.72224939799999999</v>
      </c>
      <c r="D193" s="24">
        <v>0.23393679100000001</v>
      </c>
      <c r="E193" s="24" t="s">
        <v>7</v>
      </c>
      <c r="F193" s="24">
        <v>2.0268071679999999</v>
      </c>
      <c r="G193" s="24">
        <v>2</v>
      </c>
      <c r="H193" s="32">
        <v>1</v>
      </c>
    </row>
    <row r="194" spans="2:8" x14ac:dyDescent="0.25">
      <c r="B194" s="25">
        <v>4</v>
      </c>
      <c r="C194" s="26">
        <v>0.46219902600000001</v>
      </c>
      <c r="D194" s="26">
        <v>0.23390650199999999</v>
      </c>
      <c r="E194" s="26" t="s">
        <v>7</v>
      </c>
      <c r="F194" s="26">
        <v>2.5192943560000001</v>
      </c>
      <c r="G194" s="26">
        <v>1</v>
      </c>
      <c r="H194" s="33">
        <v>1</v>
      </c>
    </row>
    <row r="195" spans="2:8" x14ac:dyDescent="0.25">
      <c r="B195" s="23">
        <v>3</v>
      </c>
      <c r="C195" s="24">
        <v>1.3702776290000001</v>
      </c>
      <c r="D195" s="24">
        <v>0.36123786200000002</v>
      </c>
      <c r="E195" s="24" t="s">
        <v>7</v>
      </c>
      <c r="F195" s="24">
        <v>7.039498418</v>
      </c>
      <c r="G195" s="24">
        <v>3</v>
      </c>
      <c r="H195" s="32">
        <v>1</v>
      </c>
    </row>
    <row r="196" spans="2:8" x14ac:dyDescent="0.25">
      <c r="B196" s="25">
        <v>5</v>
      </c>
      <c r="C196" s="26">
        <v>11.435988419999999</v>
      </c>
      <c r="D196" s="26">
        <v>0.18802428099999999</v>
      </c>
      <c r="E196" s="26" t="s">
        <v>7</v>
      </c>
      <c r="F196" s="26">
        <v>1.091149452</v>
      </c>
      <c r="G196" s="26">
        <v>5</v>
      </c>
      <c r="H196" s="33">
        <v>1</v>
      </c>
    </row>
    <row r="197" spans="2:8" x14ac:dyDescent="0.25">
      <c r="B197" s="23">
        <v>3</v>
      </c>
      <c r="C197" s="24">
        <v>3.4092898279999999</v>
      </c>
      <c r="D197" s="24">
        <v>0.31498320200000002</v>
      </c>
      <c r="E197" s="24" t="s">
        <v>7</v>
      </c>
      <c r="F197" s="24">
        <v>1.5270545250000001</v>
      </c>
      <c r="G197" s="24">
        <v>0</v>
      </c>
      <c r="H197" s="32">
        <v>0.73040710900000005</v>
      </c>
    </row>
    <row r="198" spans="2:8" x14ac:dyDescent="0.25">
      <c r="B198" s="25">
        <v>1</v>
      </c>
      <c r="C198" s="26">
        <v>12.800087850000001</v>
      </c>
      <c r="D198" s="26">
        <v>0.44496019599999997</v>
      </c>
      <c r="E198" s="26" t="s">
        <v>7</v>
      </c>
      <c r="F198" s="26">
        <v>0.85381045200000005</v>
      </c>
      <c r="G198" s="26">
        <v>2</v>
      </c>
      <c r="H198" s="33">
        <v>1</v>
      </c>
    </row>
    <row r="199" spans="2:8" x14ac:dyDescent="0.25">
      <c r="B199" s="23">
        <v>4</v>
      </c>
      <c r="C199" s="24">
        <v>0.15089265299999999</v>
      </c>
      <c r="D199" s="24">
        <v>0.17909377600000001</v>
      </c>
      <c r="E199" s="24" t="s">
        <v>7</v>
      </c>
      <c r="F199" s="24">
        <v>1.882119734</v>
      </c>
      <c r="G199" s="24">
        <v>4</v>
      </c>
      <c r="H199" s="32">
        <v>1</v>
      </c>
    </row>
    <row r="200" spans="2:8" x14ac:dyDescent="0.25">
      <c r="B200" s="25">
        <v>3</v>
      </c>
      <c r="C200" s="26">
        <v>0.84093673000000002</v>
      </c>
      <c r="D200" s="26">
        <v>0.16134849200000001</v>
      </c>
      <c r="E200" s="26" t="s">
        <v>7</v>
      </c>
      <c r="F200" s="26">
        <v>9.5483858989999995</v>
      </c>
      <c r="G200" s="26">
        <v>2</v>
      </c>
      <c r="H200" s="33">
        <v>1</v>
      </c>
    </row>
    <row r="201" spans="2:8" x14ac:dyDescent="0.25">
      <c r="B201" s="23">
        <v>1</v>
      </c>
      <c r="C201" s="24">
        <v>7.3340230970000002</v>
      </c>
      <c r="D201" s="24">
        <v>0.47419819499999999</v>
      </c>
      <c r="E201" s="24" t="s">
        <v>7</v>
      </c>
      <c r="F201" s="24">
        <v>4.1232848190000002</v>
      </c>
      <c r="G201" s="24">
        <v>0</v>
      </c>
      <c r="H201" s="32">
        <v>1</v>
      </c>
    </row>
    <row r="202" spans="2:8" x14ac:dyDescent="0.25">
      <c r="B202" s="25">
        <v>6</v>
      </c>
      <c r="C202" s="26">
        <v>2.1269885710000001</v>
      </c>
      <c r="D202" s="26">
        <v>0.21443791000000001</v>
      </c>
      <c r="E202" s="26" t="s">
        <v>7</v>
      </c>
      <c r="F202" s="26">
        <v>2.2998286380000001</v>
      </c>
      <c r="G202" s="26">
        <v>7</v>
      </c>
      <c r="H202" s="33">
        <v>1</v>
      </c>
    </row>
    <row r="203" spans="2:8" x14ac:dyDescent="0.25">
      <c r="B203" s="23">
        <v>6</v>
      </c>
      <c r="C203" s="24">
        <v>19.143636170000001</v>
      </c>
      <c r="D203" s="24">
        <v>0.29669314499999999</v>
      </c>
      <c r="E203" s="24" t="s">
        <v>7</v>
      </c>
      <c r="F203" s="24">
        <v>4.0297337200000003</v>
      </c>
      <c r="G203" s="24">
        <v>2</v>
      </c>
      <c r="H203" s="32">
        <v>1</v>
      </c>
    </row>
    <row r="204" spans="2:8" x14ac:dyDescent="0.25">
      <c r="B204" s="25">
        <v>4</v>
      </c>
      <c r="C204" s="26">
        <v>3.561988908</v>
      </c>
      <c r="D204" s="26">
        <v>0.42555182600000002</v>
      </c>
      <c r="E204" s="26" t="s">
        <v>7</v>
      </c>
      <c r="F204" s="26">
        <v>9.3973740590000006</v>
      </c>
      <c r="G204" s="26">
        <v>3</v>
      </c>
      <c r="H204" s="33">
        <v>1</v>
      </c>
    </row>
    <row r="205" spans="2:8" x14ac:dyDescent="0.25">
      <c r="B205" s="23">
        <v>4</v>
      </c>
      <c r="C205" s="24">
        <v>1.106219117</v>
      </c>
      <c r="D205" s="24">
        <v>0.31821403100000001</v>
      </c>
      <c r="E205" s="24" t="s">
        <v>7</v>
      </c>
      <c r="F205" s="24">
        <v>2.1255640790000001</v>
      </c>
      <c r="G205" s="24">
        <v>4</v>
      </c>
      <c r="H205" s="32">
        <v>0.91193942800000005</v>
      </c>
    </row>
    <row r="206" spans="2:8" x14ac:dyDescent="0.25">
      <c r="B206" s="25">
        <v>1</v>
      </c>
      <c r="C206" s="26">
        <v>4.5659610529999997</v>
      </c>
      <c r="D206" s="26">
        <v>6.6625058000000001E-2</v>
      </c>
      <c r="E206" s="26" t="s">
        <v>7</v>
      </c>
      <c r="F206" s="26">
        <v>7.3298656009999998</v>
      </c>
      <c r="G206" s="26">
        <v>1</v>
      </c>
      <c r="H206" s="33">
        <v>1</v>
      </c>
    </row>
    <row r="207" spans="2:8" x14ac:dyDescent="0.25">
      <c r="B207" s="23">
        <v>7</v>
      </c>
      <c r="C207" s="24">
        <v>5.0925210459999999</v>
      </c>
      <c r="D207" s="24">
        <v>0.137906576</v>
      </c>
      <c r="E207" s="24" t="s">
        <v>7</v>
      </c>
      <c r="F207" s="24">
        <v>1.1852224840000001</v>
      </c>
      <c r="G207" s="24">
        <v>2</v>
      </c>
      <c r="H207" s="32">
        <v>1</v>
      </c>
    </row>
    <row r="208" spans="2:8" x14ac:dyDescent="0.25">
      <c r="B208" s="25">
        <v>5</v>
      </c>
      <c r="C208" s="26">
        <v>1.072283213</v>
      </c>
      <c r="D208" s="26">
        <v>9.7396061000000006E-2</v>
      </c>
      <c r="E208" s="26" t="s">
        <v>7</v>
      </c>
      <c r="F208" s="26">
        <v>0.66285419199999995</v>
      </c>
      <c r="G208" s="26">
        <v>2</v>
      </c>
      <c r="H208" s="33">
        <v>1</v>
      </c>
    </row>
    <row r="209" spans="2:8" x14ac:dyDescent="0.25">
      <c r="B209" s="23">
        <v>10</v>
      </c>
      <c r="C209" s="24">
        <v>13.848627799999999</v>
      </c>
      <c r="D209" s="24">
        <v>0.59017127400000002</v>
      </c>
      <c r="E209" s="24" t="s">
        <v>7</v>
      </c>
      <c r="F209" s="24">
        <v>2.5160020909999998</v>
      </c>
      <c r="G209" s="24">
        <v>2</v>
      </c>
      <c r="H209" s="32">
        <v>1</v>
      </c>
    </row>
    <row r="210" spans="2:8" x14ac:dyDescent="0.25">
      <c r="B210" s="25">
        <v>5</v>
      </c>
      <c r="C210" s="26">
        <v>1.052662177</v>
      </c>
      <c r="D210" s="26">
        <v>0.72901906400000005</v>
      </c>
      <c r="E210" s="26" t="s">
        <v>7</v>
      </c>
      <c r="F210" s="26">
        <v>1.569542784</v>
      </c>
      <c r="G210" s="26">
        <v>3</v>
      </c>
      <c r="H210" s="33">
        <v>0.80746448199999998</v>
      </c>
    </row>
    <row r="211" spans="2:8" x14ac:dyDescent="0.25">
      <c r="B211" s="23">
        <v>6</v>
      </c>
      <c r="C211" s="24">
        <v>0.73642008400000003</v>
      </c>
      <c r="D211" s="24">
        <v>0.32399165800000002</v>
      </c>
      <c r="E211" s="24" t="s">
        <v>7</v>
      </c>
      <c r="F211" s="24">
        <v>1.5790788499999999</v>
      </c>
      <c r="G211" s="24">
        <v>0</v>
      </c>
      <c r="H211" s="32">
        <v>0.90645595099999998</v>
      </c>
    </row>
    <row r="212" spans="2:8" x14ac:dyDescent="0.25">
      <c r="B212" s="25">
        <v>3</v>
      </c>
      <c r="C212" s="26">
        <v>2.7896508839999998</v>
      </c>
      <c r="D212" s="26">
        <v>0.138160317</v>
      </c>
      <c r="E212" s="26" t="s">
        <v>7</v>
      </c>
      <c r="F212" s="26">
        <v>7.5196665989999998</v>
      </c>
      <c r="G212" s="26">
        <v>3</v>
      </c>
      <c r="H212" s="33">
        <v>1</v>
      </c>
    </row>
    <row r="213" spans="2:8" x14ac:dyDescent="0.25">
      <c r="B213" s="23">
        <v>9</v>
      </c>
      <c r="C213" s="24">
        <v>3.4203038690000001</v>
      </c>
      <c r="D213" s="24">
        <v>0.38480064200000003</v>
      </c>
      <c r="E213" s="24" t="s">
        <v>7</v>
      </c>
      <c r="F213" s="24">
        <v>4.973141644</v>
      </c>
      <c r="G213" s="24">
        <v>0</v>
      </c>
      <c r="H213" s="32">
        <v>1</v>
      </c>
    </row>
    <row r="214" spans="2:8" x14ac:dyDescent="0.25">
      <c r="B214" s="25">
        <v>7</v>
      </c>
      <c r="C214" s="26">
        <v>1.037346224</v>
      </c>
      <c r="D214" s="26">
        <v>0.52970995499999995</v>
      </c>
      <c r="E214" s="26" t="s">
        <v>7</v>
      </c>
      <c r="F214" s="26">
        <v>4.0860942490000003</v>
      </c>
      <c r="G214" s="26">
        <v>0</v>
      </c>
      <c r="H214" s="33">
        <v>1</v>
      </c>
    </row>
    <row r="215" spans="2:8" x14ac:dyDescent="0.25">
      <c r="B215" s="23">
        <v>7</v>
      </c>
      <c r="C215" s="24">
        <v>5.3183227439999996</v>
      </c>
      <c r="D215" s="24">
        <v>0.326318155</v>
      </c>
      <c r="E215" s="24" t="s">
        <v>7</v>
      </c>
      <c r="F215" s="24">
        <v>1.6770291660000001</v>
      </c>
      <c r="G215" s="24">
        <v>3</v>
      </c>
      <c r="H215" s="32">
        <v>1</v>
      </c>
    </row>
    <row r="216" spans="2:8" x14ac:dyDescent="0.25">
      <c r="B216" s="25">
        <v>7</v>
      </c>
      <c r="C216" s="26">
        <v>5.7542421859999999</v>
      </c>
      <c r="D216" s="26">
        <v>2.7053410999999999E-2</v>
      </c>
      <c r="E216" s="26" t="s">
        <v>7</v>
      </c>
      <c r="F216" s="26">
        <v>6.638585688</v>
      </c>
      <c r="G216" s="26">
        <v>2</v>
      </c>
      <c r="H216" s="33">
        <v>1</v>
      </c>
    </row>
    <row r="217" spans="2:8" x14ac:dyDescent="0.25">
      <c r="B217" s="23">
        <v>3</v>
      </c>
      <c r="C217" s="24">
        <v>0.74442384800000005</v>
      </c>
      <c r="D217" s="24">
        <v>0.33742098799999998</v>
      </c>
      <c r="E217" s="24" t="s">
        <v>7</v>
      </c>
      <c r="F217" s="24">
        <v>2.7187041559999998</v>
      </c>
      <c r="G217" s="24">
        <v>2</v>
      </c>
      <c r="H217" s="32">
        <v>1</v>
      </c>
    </row>
    <row r="218" spans="2:8" x14ac:dyDescent="0.25">
      <c r="B218" s="25">
        <v>5</v>
      </c>
      <c r="C218" s="26">
        <v>4.0277217920000004</v>
      </c>
      <c r="D218" s="26">
        <v>0.13911704999999999</v>
      </c>
      <c r="E218" s="26" t="s">
        <v>7</v>
      </c>
      <c r="F218" s="26">
        <v>4.5412807810000002</v>
      </c>
      <c r="G218" s="26">
        <v>5</v>
      </c>
      <c r="H218" s="33">
        <v>1</v>
      </c>
    </row>
    <row r="219" spans="2:8" x14ac:dyDescent="0.25">
      <c r="B219" s="23">
        <v>2</v>
      </c>
      <c r="C219" s="24">
        <v>0.71297753200000002</v>
      </c>
      <c r="D219" s="24">
        <v>8.8319811999999998E-2</v>
      </c>
      <c r="E219" s="24" t="s">
        <v>7</v>
      </c>
      <c r="F219" s="24">
        <v>3.3155983870000001</v>
      </c>
      <c r="G219" s="24">
        <v>4</v>
      </c>
      <c r="H219" s="32">
        <v>1</v>
      </c>
    </row>
    <row r="220" spans="2:8" x14ac:dyDescent="0.25">
      <c r="B220" s="25">
        <v>6</v>
      </c>
      <c r="C220" s="26">
        <v>0.19885294000000001</v>
      </c>
      <c r="D220" s="26">
        <v>0.31185845200000001</v>
      </c>
      <c r="E220" s="26" t="s">
        <v>7</v>
      </c>
      <c r="F220" s="26">
        <v>1.9384007270000001</v>
      </c>
      <c r="G220" s="26">
        <v>5</v>
      </c>
      <c r="H220" s="33">
        <v>1</v>
      </c>
    </row>
    <row r="221" spans="2:8" x14ac:dyDescent="0.25">
      <c r="B221" s="23">
        <v>6</v>
      </c>
      <c r="C221" s="24">
        <v>4.7236935349999998</v>
      </c>
      <c r="D221" s="24">
        <v>0.43943934600000001</v>
      </c>
      <c r="E221" s="24" t="s">
        <v>7</v>
      </c>
      <c r="F221" s="24">
        <v>1.315052517</v>
      </c>
      <c r="G221" s="24">
        <v>1</v>
      </c>
      <c r="H221" s="32">
        <v>1</v>
      </c>
    </row>
    <row r="222" spans="2:8" x14ac:dyDescent="0.25">
      <c r="B222" s="25">
        <v>3</v>
      </c>
      <c r="C222" s="26">
        <v>4.8949960690000003</v>
      </c>
      <c r="D222" s="26">
        <v>0.15553602399999999</v>
      </c>
      <c r="E222" s="26" t="s">
        <v>7</v>
      </c>
      <c r="F222" s="26">
        <v>0.229859754</v>
      </c>
      <c r="G222" s="26">
        <v>2</v>
      </c>
      <c r="H222" s="33">
        <v>1</v>
      </c>
    </row>
    <row r="223" spans="2:8" x14ac:dyDescent="0.25">
      <c r="B223" s="23">
        <v>2</v>
      </c>
      <c r="C223" s="24">
        <v>0.69611708999999999</v>
      </c>
      <c r="D223" s="24">
        <v>0.27935811599999999</v>
      </c>
      <c r="E223" s="24" t="s">
        <v>7</v>
      </c>
      <c r="F223" s="24">
        <v>1.8465073700000001</v>
      </c>
      <c r="G223" s="24">
        <v>2</v>
      </c>
      <c r="H223" s="32">
        <v>1</v>
      </c>
    </row>
    <row r="224" spans="2:8" x14ac:dyDescent="0.25">
      <c r="B224" s="25">
        <v>5</v>
      </c>
      <c r="C224" s="26">
        <v>0.231202463</v>
      </c>
      <c r="D224" s="26">
        <v>0.25927309599999998</v>
      </c>
      <c r="E224" s="26" t="s">
        <v>7</v>
      </c>
      <c r="F224" s="26">
        <v>9.0313369370000007</v>
      </c>
      <c r="G224" s="26">
        <v>1</v>
      </c>
      <c r="H224" s="33">
        <v>1</v>
      </c>
    </row>
    <row r="225" spans="2:8" x14ac:dyDescent="0.25">
      <c r="B225" s="23">
        <v>4</v>
      </c>
      <c r="C225" s="24">
        <v>14.55003526</v>
      </c>
      <c r="D225" s="24">
        <v>0.23939782900000001</v>
      </c>
      <c r="E225" s="24" t="s">
        <v>7</v>
      </c>
      <c r="F225" s="24">
        <v>2.9621714809999999</v>
      </c>
      <c r="G225" s="24">
        <v>2</v>
      </c>
      <c r="H225" s="32">
        <v>1</v>
      </c>
    </row>
    <row r="226" spans="2:8" x14ac:dyDescent="0.25">
      <c r="B226" s="25">
        <v>3</v>
      </c>
      <c r="C226" s="26">
        <v>1.4136579730000001</v>
      </c>
      <c r="D226" s="26">
        <v>0.26420583800000003</v>
      </c>
      <c r="E226" s="26" t="s">
        <v>7</v>
      </c>
      <c r="F226" s="26">
        <v>7.9751802239999998</v>
      </c>
      <c r="G226" s="26">
        <v>4</v>
      </c>
      <c r="H226" s="33">
        <v>1</v>
      </c>
    </row>
    <row r="227" spans="2:8" x14ac:dyDescent="0.25">
      <c r="B227" s="23">
        <v>6</v>
      </c>
      <c r="C227" s="24">
        <v>12.13369056</v>
      </c>
      <c r="D227" s="24">
        <v>0.54428980199999999</v>
      </c>
      <c r="E227" s="24" t="s">
        <v>7</v>
      </c>
      <c r="F227" s="24">
        <v>7.0440213199999997</v>
      </c>
      <c r="G227" s="24">
        <v>1</v>
      </c>
      <c r="H227" s="32">
        <v>1</v>
      </c>
    </row>
    <row r="228" spans="2:8" x14ac:dyDescent="0.25">
      <c r="B228" s="25">
        <v>4</v>
      </c>
      <c r="C228" s="26">
        <v>3.2845014419999998</v>
      </c>
      <c r="D228" s="26">
        <v>0.134096096</v>
      </c>
      <c r="E228" s="26" t="s">
        <v>7</v>
      </c>
      <c r="F228" s="26">
        <v>9.7012807700000003</v>
      </c>
      <c r="G228" s="26">
        <v>1</v>
      </c>
      <c r="H228" s="33">
        <v>1</v>
      </c>
    </row>
    <row r="229" spans="2:8" x14ac:dyDescent="0.25">
      <c r="B229" s="23">
        <v>5</v>
      </c>
      <c r="C229" s="24">
        <v>9.4083579359999998</v>
      </c>
      <c r="D229" s="24">
        <v>0.20121072800000001</v>
      </c>
      <c r="E229" s="24" t="s">
        <v>7</v>
      </c>
      <c r="F229" s="24">
        <v>5.91338323</v>
      </c>
      <c r="G229" s="24">
        <v>2</v>
      </c>
      <c r="H229" s="32">
        <v>1</v>
      </c>
    </row>
    <row r="230" spans="2:8" x14ac:dyDescent="0.25">
      <c r="B230" s="25">
        <v>3</v>
      </c>
      <c r="C230" s="26">
        <v>0.67485987000000003</v>
      </c>
      <c r="D230" s="26">
        <v>0.325353689</v>
      </c>
      <c r="E230" s="26" t="s">
        <v>7</v>
      </c>
      <c r="F230" s="26">
        <v>3.7854199300000002</v>
      </c>
      <c r="G230" s="26">
        <v>2</v>
      </c>
      <c r="H230" s="33">
        <v>1</v>
      </c>
    </row>
    <row r="231" spans="2:8" x14ac:dyDescent="0.25">
      <c r="B231" s="23">
        <v>7</v>
      </c>
      <c r="C231" s="24">
        <v>5.9843534199999997</v>
      </c>
      <c r="D231" s="24">
        <v>0.216508742</v>
      </c>
      <c r="E231" s="24" t="s">
        <v>7</v>
      </c>
      <c r="F231" s="24">
        <v>2.2557822930000002</v>
      </c>
      <c r="G231" s="24">
        <v>2</v>
      </c>
      <c r="H231" s="32">
        <v>1</v>
      </c>
    </row>
    <row r="232" spans="2:8" x14ac:dyDescent="0.25">
      <c r="B232" s="25">
        <v>6</v>
      </c>
      <c r="C232" s="26">
        <v>4.7228571700000002</v>
      </c>
      <c r="D232" s="26">
        <v>0.216856988</v>
      </c>
      <c r="E232" s="26" t="s">
        <v>7</v>
      </c>
      <c r="F232" s="26">
        <v>1.620715678</v>
      </c>
      <c r="G232" s="26">
        <v>1</v>
      </c>
      <c r="H232" s="33">
        <v>1</v>
      </c>
    </row>
    <row r="233" spans="2:8" x14ac:dyDescent="0.25">
      <c r="B233" s="23">
        <v>2</v>
      </c>
      <c r="C233" s="24">
        <v>12.883321280000001</v>
      </c>
      <c r="D233" s="24">
        <v>0.136830957</v>
      </c>
      <c r="E233" s="24" t="s">
        <v>7</v>
      </c>
      <c r="F233" s="24">
        <v>4.8007785790000002</v>
      </c>
      <c r="G233" s="24">
        <v>0</v>
      </c>
      <c r="H233" s="32">
        <v>1</v>
      </c>
    </row>
    <row r="234" spans="2:8" x14ac:dyDescent="0.25">
      <c r="B234" s="25">
        <v>5</v>
      </c>
      <c r="C234" s="26">
        <v>1.6617638859999999</v>
      </c>
      <c r="D234" s="26">
        <v>0.243966451</v>
      </c>
      <c r="E234" s="26" t="s">
        <v>7</v>
      </c>
      <c r="F234" s="26">
        <v>2.4324191239999999</v>
      </c>
      <c r="G234" s="26">
        <v>2</v>
      </c>
      <c r="H234" s="33">
        <v>1</v>
      </c>
    </row>
    <row r="235" spans="2:8" x14ac:dyDescent="0.25">
      <c r="B235" s="23">
        <v>5</v>
      </c>
      <c r="C235" s="24">
        <v>2.7795694700000002</v>
      </c>
      <c r="D235" s="24">
        <v>0.15577639400000001</v>
      </c>
      <c r="E235" s="24" t="s">
        <v>7</v>
      </c>
      <c r="F235" s="24">
        <v>3.1951035800000001</v>
      </c>
      <c r="G235" s="24">
        <v>3</v>
      </c>
      <c r="H235" s="32">
        <v>1</v>
      </c>
    </row>
    <row r="236" spans="2:8" x14ac:dyDescent="0.25">
      <c r="B236" s="25">
        <v>3</v>
      </c>
      <c r="C236" s="26">
        <v>0.168250016</v>
      </c>
      <c r="D236" s="26">
        <v>0.117039081</v>
      </c>
      <c r="E236" s="26" t="s">
        <v>7</v>
      </c>
      <c r="F236" s="26">
        <v>6.4088422549999997</v>
      </c>
      <c r="G236" s="26">
        <v>3</v>
      </c>
      <c r="H236" s="33">
        <v>1</v>
      </c>
    </row>
    <row r="237" spans="2:8" x14ac:dyDescent="0.25">
      <c r="B237" s="23">
        <v>5</v>
      </c>
      <c r="C237" s="24">
        <v>5.5394722569999999</v>
      </c>
      <c r="D237" s="24">
        <v>0.37535413699999998</v>
      </c>
      <c r="E237" s="24" t="s">
        <v>7</v>
      </c>
      <c r="F237" s="24">
        <v>2.5564784739999999</v>
      </c>
      <c r="G237" s="24">
        <v>4</v>
      </c>
      <c r="H237" s="32">
        <v>1</v>
      </c>
    </row>
    <row r="238" spans="2:8" x14ac:dyDescent="0.25">
      <c r="B238" s="25">
        <v>11</v>
      </c>
      <c r="C238" s="26">
        <v>3.1338048879999998</v>
      </c>
      <c r="D238" s="26">
        <v>7.9136735999999999E-2</v>
      </c>
      <c r="E238" s="26" t="s">
        <v>7</v>
      </c>
      <c r="F238" s="26">
        <v>1.3894619290000001</v>
      </c>
      <c r="G238" s="26">
        <v>4</v>
      </c>
      <c r="H238" s="33">
        <v>1</v>
      </c>
    </row>
    <row r="239" spans="2:8" x14ac:dyDescent="0.25">
      <c r="B239" s="23">
        <v>2</v>
      </c>
      <c r="C239" s="24">
        <v>1.552645026</v>
      </c>
      <c r="D239" s="24">
        <v>0.20494337200000001</v>
      </c>
      <c r="E239" s="24" t="s">
        <v>7</v>
      </c>
      <c r="F239" s="24">
        <v>5.1185291169999996</v>
      </c>
      <c r="G239" s="24">
        <v>1</v>
      </c>
      <c r="H239" s="32">
        <v>1</v>
      </c>
    </row>
    <row r="240" spans="2:8" x14ac:dyDescent="0.25">
      <c r="B240" s="25">
        <v>6</v>
      </c>
      <c r="C240" s="26">
        <v>4.8905079999999997E-2</v>
      </c>
      <c r="D240" s="26">
        <v>0.288039924</v>
      </c>
      <c r="E240" s="26" t="s">
        <v>7</v>
      </c>
      <c r="F240" s="26">
        <v>3.0201255570000001</v>
      </c>
      <c r="G240" s="26">
        <v>6</v>
      </c>
      <c r="H240" s="33">
        <v>1</v>
      </c>
    </row>
    <row r="241" spans="2:8" x14ac:dyDescent="0.25">
      <c r="B241" s="23">
        <v>3</v>
      </c>
      <c r="C241" s="24">
        <v>3.8215864000000002E-2</v>
      </c>
      <c r="D241" s="24">
        <v>0.68323841799999996</v>
      </c>
      <c r="E241" s="24" t="s">
        <v>7</v>
      </c>
      <c r="F241" s="24">
        <v>3.4126659350000002</v>
      </c>
      <c r="G241" s="24">
        <v>1</v>
      </c>
      <c r="H241" s="32">
        <v>0.705522655</v>
      </c>
    </row>
    <row r="242" spans="2:8" x14ac:dyDescent="0.25">
      <c r="B242" s="25">
        <v>4</v>
      </c>
      <c r="C242" s="26">
        <v>3.6130170000000001E-3</v>
      </c>
      <c r="D242" s="26">
        <v>0.34392920799999999</v>
      </c>
      <c r="E242" s="26" t="s">
        <v>7</v>
      </c>
      <c r="F242" s="26">
        <v>0.102908269</v>
      </c>
      <c r="G242" s="26">
        <v>2</v>
      </c>
      <c r="H242" s="33">
        <v>0.65069963399999997</v>
      </c>
    </row>
    <row r="243" spans="2:8" x14ac:dyDescent="0.25">
      <c r="B243" s="23">
        <v>8</v>
      </c>
      <c r="C243" s="24">
        <v>0.639162177</v>
      </c>
      <c r="D243" s="24">
        <v>0.45219654300000001</v>
      </c>
      <c r="E243" s="24" t="s">
        <v>7</v>
      </c>
      <c r="F243" s="24">
        <v>7.167126058</v>
      </c>
      <c r="G243" s="24">
        <v>2</v>
      </c>
      <c r="H243" s="32">
        <v>1</v>
      </c>
    </row>
    <row r="244" spans="2:8" x14ac:dyDescent="0.25">
      <c r="B244" s="25">
        <v>5</v>
      </c>
      <c r="C244" s="26">
        <v>0.16557799200000001</v>
      </c>
      <c r="D244" s="26">
        <v>0.225758026</v>
      </c>
      <c r="E244" s="26" t="s">
        <v>7</v>
      </c>
      <c r="F244" s="26">
        <v>2.2360108859999999</v>
      </c>
      <c r="G244" s="26">
        <v>0</v>
      </c>
      <c r="H244" s="33">
        <v>0.83357028</v>
      </c>
    </row>
    <row r="245" spans="2:8" x14ac:dyDescent="0.25">
      <c r="B245" s="23">
        <v>4</v>
      </c>
      <c r="C245" s="24">
        <v>1.128034494</v>
      </c>
      <c r="D245" s="24">
        <v>0.27798842899999998</v>
      </c>
      <c r="E245" s="24" t="s">
        <v>7</v>
      </c>
      <c r="F245" s="24">
        <v>1.7971743790000001</v>
      </c>
      <c r="G245" s="24">
        <v>1</v>
      </c>
      <c r="H245" s="32">
        <v>1</v>
      </c>
    </row>
    <row r="246" spans="2:8" x14ac:dyDescent="0.25">
      <c r="B246" s="25">
        <v>11</v>
      </c>
      <c r="C246" s="26">
        <v>0.48555240700000002</v>
      </c>
      <c r="D246" s="26">
        <v>0.35563098799999998</v>
      </c>
      <c r="E246" s="26" t="s">
        <v>7</v>
      </c>
      <c r="F246" s="26">
        <v>6.8305386070000003</v>
      </c>
      <c r="G246" s="26">
        <v>1</v>
      </c>
      <c r="H246" s="33">
        <v>1</v>
      </c>
    </row>
    <row r="247" spans="2:8" x14ac:dyDescent="0.25">
      <c r="B247" s="23">
        <v>4</v>
      </c>
      <c r="C247" s="24">
        <v>3.252044449</v>
      </c>
      <c r="D247" s="24">
        <v>0.26175299499999999</v>
      </c>
      <c r="E247" s="24" t="s">
        <v>7</v>
      </c>
      <c r="F247" s="24">
        <v>5.2456600680000003</v>
      </c>
      <c r="G247" s="24">
        <v>1</v>
      </c>
      <c r="H247" s="32">
        <v>1</v>
      </c>
    </row>
    <row r="248" spans="2:8" x14ac:dyDescent="0.25">
      <c r="B248" s="25">
        <v>3</v>
      </c>
      <c r="C248" s="26">
        <v>0.88404440100000004</v>
      </c>
      <c r="D248" s="26">
        <v>6.9617784000000002E-2</v>
      </c>
      <c r="E248" s="26" t="s">
        <v>7</v>
      </c>
      <c r="F248" s="26">
        <v>3.2206126410000002</v>
      </c>
      <c r="G248" s="26">
        <v>1</v>
      </c>
      <c r="H248" s="33">
        <v>0.91912205499999999</v>
      </c>
    </row>
    <row r="249" spans="2:8" x14ac:dyDescent="0.25">
      <c r="B249" s="23">
        <v>1</v>
      </c>
      <c r="C249" s="24">
        <v>0.24585547199999999</v>
      </c>
      <c r="D249" s="24">
        <v>0.18607011000000001</v>
      </c>
      <c r="E249" s="24" t="s">
        <v>7</v>
      </c>
      <c r="F249" s="24">
        <v>4.9897028299999997</v>
      </c>
      <c r="G249" s="24">
        <v>2</v>
      </c>
      <c r="H249" s="32">
        <v>1</v>
      </c>
    </row>
    <row r="250" spans="2:8" x14ac:dyDescent="0.25">
      <c r="B250" s="25">
        <v>7</v>
      </c>
      <c r="C250" s="26">
        <v>0.89013455200000002</v>
      </c>
      <c r="D250" s="26">
        <v>0.51984248899999996</v>
      </c>
      <c r="E250" s="26" t="s">
        <v>7</v>
      </c>
      <c r="F250" s="26">
        <v>2.3267342270000002</v>
      </c>
      <c r="G250" s="26">
        <v>4</v>
      </c>
      <c r="H250" s="33">
        <v>0</v>
      </c>
    </row>
    <row r="251" spans="2:8" x14ac:dyDescent="0.25">
      <c r="B251" s="23">
        <v>5</v>
      </c>
      <c r="C251" s="24">
        <v>3.4171112789999998</v>
      </c>
      <c r="D251" s="24">
        <v>0.364036796</v>
      </c>
      <c r="E251" s="24" t="s">
        <v>7</v>
      </c>
      <c r="F251" s="24">
        <v>2.0823509499999999</v>
      </c>
      <c r="G251" s="24">
        <v>0</v>
      </c>
      <c r="H251" s="32">
        <v>0</v>
      </c>
    </row>
    <row r="252" spans="2:8" x14ac:dyDescent="0.25">
      <c r="B252" s="25">
        <v>5</v>
      </c>
      <c r="C252" s="26">
        <v>0.43319481100000001</v>
      </c>
      <c r="D252" s="26">
        <v>0.48322512099999998</v>
      </c>
      <c r="E252" s="26" t="s">
        <v>7</v>
      </c>
      <c r="F252" s="26">
        <v>4.0969554759999998</v>
      </c>
      <c r="G252" s="26">
        <v>3</v>
      </c>
      <c r="H252" s="33">
        <v>0</v>
      </c>
    </row>
    <row r="253" spans="2:8" x14ac:dyDescent="0.25">
      <c r="B253" s="23">
        <v>7</v>
      </c>
      <c r="C253" s="24">
        <v>3.257946912</v>
      </c>
      <c r="D253" s="24">
        <v>0.34181234300000002</v>
      </c>
      <c r="E253" s="24" t="s">
        <v>7</v>
      </c>
      <c r="F253" s="24">
        <v>1.615457294</v>
      </c>
      <c r="G253" s="24">
        <v>2</v>
      </c>
      <c r="H253" s="32">
        <v>0</v>
      </c>
    </row>
    <row r="254" spans="2:8" x14ac:dyDescent="0.25">
      <c r="B254" s="25">
        <v>10</v>
      </c>
      <c r="C254" s="26">
        <v>3.0432892429999998</v>
      </c>
      <c r="D254" s="26">
        <v>0.22064777999999999</v>
      </c>
      <c r="E254" s="26" t="s">
        <v>7</v>
      </c>
      <c r="F254" s="26">
        <v>4.4431602630000002</v>
      </c>
      <c r="G254" s="26">
        <v>0</v>
      </c>
      <c r="H254" s="33">
        <v>0</v>
      </c>
    </row>
    <row r="255" spans="2:8" x14ac:dyDescent="0.25">
      <c r="B255" s="23">
        <v>5</v>
      </c>
      <c r="C255" s="24">
        <v>2.6457865950000001</v>
      </c>
      <c r="D255" s="24">
        <v>0.23044541900000001</v>
      </c>
      <c r="E255" s="24" t="s">
        <v>7</v>
      </c>
      <c r="F255" s="24">
        <v>5.6395569700000001</v>
      </c>
      <c r="G255" s="24">
        <v>1</v>
      </c>
      <c r="H255" s="32">
        <v>0</v>
      </c>
    </row>
    <row r="256" spans="2:8" x14ac:dyDescent="0.25">
      <c r="B256" s="25">
        <v>2</v>
      </c>
      <c r="C256" s="26">
        <v>6.9743116939999998</v>
      </c>
      <c r="D256" s="26">
        <v>0.56885057000000006</v>
      </c>
      <c r="E256" s="26" t="s">
        <v>7</v>
      </c>
      <c r="F256" s="26">
        <v>4.258929191</v>
      </c>
      <c r="G256" s="26">
        <v>2</v>
      </c>
      <c r="H256" s="33">
        <v>0</v>
      </c>
    </row>
    <row r="257" spans="2:8" x14ac:dyDescent="0.25">
      <c r="B257" s="23">
        <v>7</v>
      </c>
      <c r="C257" s="24">
        <v>1.4619734929999999</v>
      </c>
      <c r="D257" s="24">
        <v>0.26973229999999998</v>
      </c>
      <c r="E257" s="24" t="s">
        <v>7</v>
      </c>
      <c r="F257" s="24">
        <v>5.5605232139999998</v>
      </c>
      <c r="G257" s="24">
        <v>1</v>
      </c>
      <c r="H257" s="32">
        <v>0</v>
      </c>
    </row>
    <row r="258" spans="2:8" x14ac:dyDescent="0.25">
      <c r="B258" s="25">
        <v>3</v>
      </c>
      <c r="C258" s="26">
        <v>4.5301923740000003</v>
      </c>
      <c r="D258" s="26">
        <v>0.40834790399999998</v>
      </c>
      <c r="E258" s="26" t="s">
        <v>7</v>
      </c>
      <c r="F258" s="26">
        <v>4.8469058580000004</v>
      </c>
      <c r="G258" s="26">
        <v>2</v>
      </c>
      <c r="H258" s="33">
        <v>0</v>
      </c>
    </row>
    <row r="259" spans="2:8" x14ac:dyDescent="0.25">
      <c r="B259" s="23">
        <v>3</v>
      </c>
      <c r="C259" s="24">
        <v>0.18411445400000001</v>
      </c>
      <c r="D259" s="24">
        <v>9.219368E-2</v>
      </c>
      <c r="E259" s="24" t="s">
        <v>7</v>
      </c>
      <c r="F259" s="24">
        <v>4.2252250299999998</v>
      </c>
      <c r="G259" s="24">
        <v>2</v>
      </c>
      <c r="H259" s="32">
        <v>0</v>
      </c>
    </row>
    <row r="260" spans="2:8" x14ac:dyDescent="0.25">
      <c r="B260" s="25">
        <v>5</v>
      </c>
      <c r="C260" s="26">
        <v>10.26290004</v>
      </c>
      <c r="D260" s="26">
        <v>0.15559719399999999</v>
      </c>
      <c r="E260" s="26" t="s">
        <v>7</v>
      </c>
      <c r="F260" s="26">
        <v>3.1733745209999999</v>
      </c>
      <c r="G260" s="26">
        <v>0</v>
      </c>
      <c r="H260" s="33">
        <v>0</v>
      </c>
    </row>
    <row r="261" spans="2:8" x14ac:dyDescent="0.25">
      <c r="B261" s="23">
        <v>4</v>
      </c>
      <c r="C261" s="24">
        <v>5.0045000719999999</v>
      </c>
      <c r="D261" s="24">
        <v>0.19688751299999999</v>
      </c>
      <c r="E261" s="24" t="s">
        <v>7</v>
      </c>
      <c r="F261" s="24">
        <v>3.4517594030000001</v>
      </c>
      <c r="G261" s="24">
        <v>0</v>
      </c>
      <c r="H261" s="32">
        <v>0</v>
      </c>
    </row>
    <row r="262" spans="2:8" x14ac:dyDescent="0.25">
      <c r="B262" s="25">
        <v>5</v>
      </c>
      <c r="C262" s="26">
        <v>0.348670586</v>
      </c>
      <c r="D262" s="26">
        <v>0.201593523</v>
      </c>
      <c r="E262" s="26" t="s">
        <v>7</v>
      </c>
      <c r="F262" s="26">
        <v>3.040784495</v>
      </c>
      <c r="G262" s="26">
        <v>2</v>
      </c>
      <c r="H262" s="33">
        <v>0</v>
      </c>
    </row>
    <row r="263" spans="2:8" x14ac:dyDescent="0.25">
      <c r="B263" s="23">
        <v>5</v>
      </c>
      <c r="C263" s="24">
        <v>0.38947878699999999</v>
      </c>
      <c r="D263" s="24">
        <v>0.424762682</v>
      </c>
      <c r="E263" s="24" t="s">
        <v>7</v>
      </c>
      <c r="F263" s="24">
        <v>1.675768736</v>
      </c>
      <c r="G263" s="24">
        <v>3</v>
      </c>
      <c r="H263" s="32">
        <v>0</v>
      </c>
    </row>
    <row r="264" spans="2:8" x14ac:dyDescent="0.25">
      <c r="B264" s="25">
        <v>6</v>
      </c>
      <c r="C264" s="26">
        <v>2.3403110009999999</v>
      </c>
      <c r="D264" s="26">
        <v>3.7686627E-2</v>
      </c>
      <c r="E264" s="26" t="s">
        <v>7</v>
      </c>
      <c r="F264" s="26">
        <v>0.225583215</v>
      </c>
      <c r="G264" s="26">
        <v>2</v>
      </c>
      <c r="H264" s="33">
        <v>0</v>
      </c>
    </row>
    <row r="265" spans="2:8" x14ac:dyDescent="0.25">
      <c r="B265" s="23">
        <v>9</v>
      </c>
      <c r="C265" s="24">
        <v>0.31967200299999998</v>
      </c>
      <c r="D265" s="24">
        <v>0.67543130900000004</v>
      </c>
      <c r="E265" s="24" t="s">
        <v>7</v>
      </c>
      <c r="F265" s="24">
        <v>2.458751806</v>
      </c>
      <c r="G265" s="24">
        <v>2</v>
      </c>
      <c r="H265" s="32">
        <v>0</v>
      </c>
    </row>
    <row r="266" spans="2:8" x14ac:dyDescent="0.25">
      <c r="B266" s="25">
        <v>6</v>
      </c>
      <c r="C266" s="26">
        <v>4.8572588090000002</v>
      </c>
      <c r="D266" s="26">
        <v>0.29353696600000001</v>
      </c>
      <c r="E266" s="26" t="s">
        <v>7</v>
      </c>
      <c r="F266" s="26">
        <v>0.56613247700000002</v>
      </c>
      <c r="G266" s="26">
        <v>3</v>
      </c>
      <c r="H266" s="33">
        <v>0</v>
      </c>
    </row>
    <row r="267" spans="2:8" x14ac:dyDescent="0.25">
      <c r="B267" s="23">
        <v>4</v>
      </c>
      <c r="C267" s="24">
        <v>5.1850412270000001</v>
      </c>
      <c r="D267" s="24">
        <v>0.247643261</v>
      </c>
      <c r="E267" s="24" t="s">
        <v>7</v>
      </c>
      <c r="F267" s="24">
        <v>9.1705844909999996</v>
      </c>
      <c r="G267" s="24">
        <v>4</v>
      </c>
      <c r="H267" s="32">
        <v>0</v>
      </c>
    </row>
    <row r="268" spans="2:8" x14ac:dyDescent="0.25">
      <c r="B268" s="25">
        <v>4</v>
      </c>
      <c r="C268" s="26">
        <v>4.3453191660000003</v>
      </c>
      <c r="D268" s="26">
        <v>2.8792967999999999E-2</v>
      </c>
      <c r="E268" s="26" t="s">
        <v>7</v>
      </c>
      <c r="F268" s="26">
        <v>5.7909536050000003</v>
      </c>
      <c r="G268" s="26">
        <v>1</v>
      </c>
      <c r="H268" s="33">
        <v>0</v>
      </c>
    </row>
    <row r="269" spans="2:8" x14ac:dyDescent="0.25">
      <c r="B269" s="23">
        <v>5</v>
      </c>
      <c r="C269" s="24">
        <v>0.23492728800000001</v>
      </c>
      <c r="D269" s="24">
        <v>0.34915802400000001</v>
      </c>
      <c r="E269" s="24" t="s">
        <v>7</v>
      </c>
      <c r="F269" s="24">
        <v>3.5074852879999998</v>
      </c>
      <c r="G269" s="24">
        <v>2</v>
      </c>
      <c r="H269" s="32">
        <v>0</v>
      </c>
    </row>
    <row r="270" spans="2:8" x14ac:dyDescent="0.25">
      <c r="B270" s="25">
        <v>4</v>
      </c>
      <c r="C270" s="26">
        <v>3.5670122320000002</v>
      </c>
      <c r="D270" s="26">
        <v>0.33596836800000002</v>
      </c>
      <c r="E270" s="26" t="s">
        <v>7</v>
      </c>
      <c r="F270" s="26">
        <v>7.8625770900000003</v>
      </c>
      <c r="G270" s="26">
        <v>1</v>
      </c>
      <c r="H270" s="33">
        <v>0</v>
      </c>
    </row>
    <row r="271" spans="2:8" x14ac:dyDescent="0.25">
      <c r="B271" s="23">
        <v>4</v>
      </c>
      <c r="C271" s="24">
        <v>1.73105062</v>
      </c>
      <c r="D271" s="24">
        <v>9.5194402999999997E-2</v>
      </c>
      <c r="E271" s="24" t="s">
        <v>7</v>
      </c>
      <c r="F271" s="24">
        <v>3.3160488909999999</v>
      </c>
      <c r="G271" s="24">
        <v>3</v>
      </c>
      <c r="H271" s="32">
        <v>0</v>
      </c>
    </row>
    <row r="272" spans="2:8" x14ac:dyDescent="0.25">
      <c r="B272" s="25">
        <v>6</v>
      </c>
      <c r="C272" s="26">
        <v>2.4470378469999998</v>
      </c>
      <c r="D272" s="26">
        <v>0.24721130299999999</v>
      </c>
      <c r="E272" s="26" t="s">
        <v>7</v>
      </c>
      <c r="F272" s="26">
        <v>2.9677705570000001</v>
      </c>
      <c r="G272" s="26">
        <v>2</v>
      </c>
      <c r="H272" s="33">
        <v>1</v>
      </c>
    </row>
    <row r="273" spans="2:8" x14ac:dyDescent="0.25">
      <c r="B273" s="23">
        <v>9</v>
      </c>
      <c r="C273" s="24">
        <v>5.1556728449999998</v>
      </c>
      <c r="D273" s="24">
        <v>9.0979333999999995E-2</v>
      </c>
      <c r="E273" s="24" t="s">
        <v>7</v>
      </c>
      <c r="F273" s="24">
        <v>5.6966017669999998</v>
      </c>
      <c r="G273" s="24">
        <v>2</v>
      </c>
      <c r="H273" s="32">
        <v>1</v>
      </c>
    </row>
    <row r="274" spans="2:8" x14ac:dyDescent="0.25">
      <c r="B274" s="25">
        <v>1</v>
      </c>
      <c r="C274" s="26">
        <v>6.7762822969999998</v>
      </c>
      <c r="D274" s="26">
        <v>5.1200119000000002E-2</v>
      </c>
      <c r="E274" s="26" t="s">
        <v>7</v>
      </c>
      <c r="F274" s="26">
        <v>6.4799661110000004</v>
      </c>
      <c r="G274" s="26">
        <v>2</v>
      </c>
      <c r="H274" s="33">
        <v>1</v>
      </c>
    </row>
    <row r="275" spans="2:8" x14ac:dyDescent="0.25">
      <c r="B275" s="23">
        <v>5</v>
      </c>
      <c r="C275" s="24">
        <v>6.0349813640000001</v>
      </c>
      <c r="D275" s="24">
        <v>0.319541662</v>
      </c>
      <c r="E275" s="24" t="s">
        <v>7</v>
      </c>
      <c r="F275" s="24">
        <v>0.38390754999999999</v>
      </c>
      <c r="G275" s="24">
        <v>4</v>
      </c>
      <c r="H275" s="32">
        <v>1</v>
      </c>
    </row>
    <row r="276" spans="2:8" x14ac:dyDescent="0.25">
      <c r="B276" s="25">
        <v>8</v>
      </c>
      <c r="C276" s="26">
        <v>6.6333615430000004</v>
      </c>
      <c r="D276" s="26">
        <v>8.3293612000000003E-2</v>
      </c>
      <c r="E276" s="26" t="s">
        <v>7</v>
      </c>
      <c r="F276" s="26">
        <v>4.7163084389999996</v>
      </c>
      <c r="G276" s="26">
        <v>1</v>
      </c>
      <c r="H276" s="33">
        <v>1</v>
      </c>
    </row>
    <row r="277" spans="2:8" x14ac:dyDescent="0.25">
      <c r="B277" s="23">
        <v>5</v>
      </c>
      <c r="C277" s="24">
        <v>0.90764326299999998</v>
      </c>
      <c r="D277" s="24">
        <v>0.112529264</v>
      </c>
      <c r="E277" s="24" t="s">
        <v>7</v>
      </c>
      <c r="F277" s="24">
        <v>13.614655259999999</v>
      </c>
      <c r="G277" s="24">
        <v>2</v>
      </c>
      <c r="H277" s="32">
        <v>1</v>
      </c>
    </row>
    <row r="278" spans="2:8" x14ac:dyDescent="0.25">
      <c r="B278" s="25">
        <v>4</v>
      </c>
      <c r="C278" s="26">
        <v>7.2025898010000002</v>
      </c>
      <c r="D278" s="26">
        <v>0.33616327200000001</v>
      </c>
      <c r="E278" s="26" t="s">
        <v>7</v>
      </c>
      <c r="F278" s="26">
        <v>0.81751416600000004</v>
      </c>
      <c r="G278" s="26">
        <v>2</v>
      </c>
      <c r="H278" s="33">
        <v>1</v>
      </c>
    </row>
    <row r="279" spans="2:8" x14ac:dyDescent="0.25">
      <c r="B279" s="23">
        <v>6</v>
      </c>
      <c r="C279" s="24">
        <v>0.43639065300000002</v>
      </c>
      <c r="D279" s="24">
        <v>0.60326460999999998</v>
      </c>
      <c r="E279" s="24" t="s">
        <v>7</v>
      </c>
      <c r="F279" s="24">
        <v>1.4284737110000001</v>
      </c>
      <c r="G279" s="24">
        <v>2</v>
      </c>
      <c r="H279" s="32">
        <v>0.79969570899999998</v>
      </c>
    </row>
    <row r="280" spans="2:8" x14ac:dyDescent="0.25">
      <c r="B280" s="25">
        <v>5</v>
      </c>
      <c r="C280" s="26">
        <v>5.8907177690000001</v>
      </c>
      <c r="D280" s="26">
        <v>0.25585460100000001</v>
      </c>
      <c r="E280" s="26" t="s">
        <v>7</v>
      </c>
      <c r="F280" s="26">
        <v>2.6843616539999999</v>
      </c>
      <c r="G280" s="26">
        <v>0</v>
      </c>
      <c r="H280" s="33">
        <v>1</v>
      </c>
    </row>
    <row r="281" spans="2:8" x14ac:dyDescent="0.25">
      <c r="B281" s="23">
        <v>7</v>
      </c>
      <c r="C281" s="24">
        <v>8.4722297260000001</v>
      </c>
      <c r="D281" s="24">
        <v>0.110411827</v>
      </c>
      <c r="E281" s="24" t="s">
        <v>7</v>
      </c>
      <c r="F281" s="24">
        <v>4.7053873020000001</v>
      </c>
      <c r="G281" s="24">
        <v>2</v>
      </c>
      <c r="H281" s="32">
        <v>1</v>
      </c>
    </row>
    <row r="282" spans="2:8" x14ac:dyDescent="0.25">
      <c r="B282" s="25">
        <v>6</v>
      </c>
      <c r="C282" s="26">
        <v>0.67582956400000005</v>
      </c>
      <c r="D282" s="26">
        <v>0.109807925</v>
      </c>
      <c r="E282" s="26" t="s">
        <v>7</v>
      </c>
      <c r="F282" s="26">
        <v>2.0844841079999998</v>
      </c>
      <c r="G282" s="26">
        <v>1</v>
      </c>
      <c r="H282" s="33">
        <v>0.98584225599999997</v>
      </c>
    </row>
    <row r="283" spans="2:8" x14ac:dyDescent="0.25">
      <c r="B283" s="23">
        <v>4</v>
      </c>
      <c r="C283" s="24">
        <v>1.3330617650000001</v>
      </c>
      <c r="D283" s="24">
        <v>0.26367843099999999</v>
      </c>
      <c r="E283" s="24" t="s">
        <v>7</v>
      </c>
      <c r="F283" s="24">
        <v>1.813395949</v>
      </c>
      <c r="G283" s="24">
        <v>3</v>
      </c>
      <c r="H283" s="32">
        <v>1</v>
      </c>
    </row>
    <row r="284" spans="2:8" x14ac:dyDescent="0.25">
      <c r="B284" s="25">
        <v>5</v>
      </c>
      <c r="C284" s="26">
        <v>2.5677930259999999</v>
      </c>
      <c r="D284" s="26">
        <v>0.45149162799999998</v>
      </c>
      <c r="E284" s="26" t="s">
        <v>7</v>
      </c>
      <c r="F284" s="26">
        <v>5.1110943789999999</v>
      </c>
      <c r="G284" s="26">
        <v>1</v>
      </c>
      <c r="H284" s="33">
        <v>1</v>
      </c>
    </row>
    <row r="285" spans="2:8" x14ac:dyDescent="0.25">
      <c r="B285" s="23">
        <v>10</v>
      </c>
      <c r="C285" s="24">
        <v>4.0204304280000001</v>
      </c>
      <c r="D285" s="24">
        <v>0.302435962</v>
      </c>
      <c r="E285" s="24" t="s">
        <v>7</v>
      </c>
      <c r="F285" s="24">
        <v>2.0320394629999998</v>
      </c>
      <c r="G285" s="24">
        <v>4</v>
      </c>
      <c r="H285" s="32">
        <v>1</v>
      </c>
    </row>
    <row r="286" spans="2:8" x14ac:dyDescent="0.25">
      <c r="B286" s="25">
        <v>4</v>
      </c>
      <c r="C286" s="26">
        <v>8.7847472999999995E-2</v>
      </c>
      <c r="D286" s="26">
        <v>0.33795180499999999</v>
      </c>
      <c r="E286" s="26" t="s">
        <v>7</v>
      </c>
      <c r="F286" s="26">
        <v>3.0856235619999999</v>
      </c>
      <c r="G286" s="26">
        <v>3</v>
      </c>
      <c r="H286" s="33">
        <v>1</v>
      </c>
    </row>
    <row r="287" spans="2:8" x14ac:dyDescent="0.25">
      <c r="B287" s="23">
        <v>3</v>
      </c>
      <c r="C287" s="24">
        <v>0.19904603100000001</v>
      </c>
      <c r="D287" s="24">
        <v>0.39116849599999998</v>
      </c>
      <c r="E287" s="24" t="s">
        <v>7</v>
      </c>
      <c r="F287" s="24">
        <v>1.4103474650000001</v>
      </c>
      <c r="G287" s="24">
        <v>3</v>
      </c>
      <c r="H287" s="32">
        <v>1</v>
      </c>
    </row>
    <row r="288" spans="2:8" x14ac:dyDescent="0.25">
      <c r="B288" s="25">
        <v>3</v>
      </c>
      <c r="C288" s="26">
        <v>2.316071408</v>
      </c>
      <c r="D288" s="26">
        <v>1.7976743E-2</v>
      </c>
      <c r="E288" s="26" t="s">
        <v>7</v>
      </c>
      <c r="F288" s="26">
        <v>6.5402073329999997</v>
      </c>
      <c r="G288" s="26">
        <v>3</v>
      </c>
      <c r="H288" s="33">
        <v>1</v>
      </c>
    </row>
    <row r="289" spans="2:8" x14ac:dyDescent="0.25">
      <c r="B289" s="23">
        <v>2</v>
      </c>
      <c r="C289" s="24">
        <v>4.1162186959999998</v>
      </c>
      <c r="D289" s="24">
        <v>0.42687304199999998</v>
      </c>
      <c r="E289" s="24" t="s">
        <v>7</v>
      </c>
      <c r="F289" s="24">
        <v>5.0010455919999997</v>
      </c>
      <c r="G289" s="24">
        <v>1</v>
      </c>
      <c r="H289" s="32">
        <v>1</v>
      </c>
    </row>
    <row r="290" spans="2:8" x14ac:dyDescent="0.25">
      <c r="B290" s="25">
        <v>6</v>
      </c>
      <c r="C290" s="26">
        <v>1.5881950039999999</v>
      </c>
      <c r="D290" s="26">
        <v>0.41465612899999998</v>
      </c>
      <c r="E290" s="26" t="s">
        <v>7</v>
      </c>
      <c r="F290" s="26">
        <v>5.5701322129999999</v>
      </c>
      <c r="G290" s="26">
        <v>3</v>
      </c>
      <c r="H290" s="33">
        <v>1</v>
      </c>
    </row>
    <row r="291" spans="2:8" x14ac:dyDescent="0.25">
      <c r="B291" s="23">
        <v>6</v>
      </c>
      <c r="C291" s="24">
        <v>0.68474363800000004</v>
      </c>
      <c r="D291" s="24">
        <v>0.450683956</v>
      </c>
      <c r="E291" s="24" t="s">
        <v>7</v>
      </c>
      <c r="F291" s="24">
        <v>6.2412101599999996</v>
      </c>
      <c r="G291" s="24">
        <v>2</v>
      </c>
      <c r="H291" s="32">
        <v>1</v>
      </c>
    </row>
    <row r="292" spans="2:8" x14ac:dyDescent="0.25">
      <c r="B292" s="25">
        <v>4</v>
      </c>
      <c r="C292" s="26">
        <v>7.4683923029999999</v>
      </c>
      <c r="D292" s="26">
        <v>0.25276182800000002</v>
      </c>
      <c r="E292" s="26" t="s">
        <v>7</v>
      </c>
      <c r="F292" s="26">
        <v>7.3896752299999999</v>
      </c>
      <c r="G292" s="26">
        <v>2</v>
      </c>
      <c r="H292" s="33">
        <v>1</v>
      </c>
    </row>
    <row r="293" spans="2:8" x14ac:dyDescent="0.25">
      <c r="B293" s="23">
        <v>4</v>
      </c>
      <c r="C293" s="24">
        <v>1.505622185</v>
      </c>
      <c r="D293" s="24">
        <v>0.126211565</v>
      </c>
      <c r="E293" s="24" t="s">
        <v>7</v>
      </c>
      <c r="F293" s="24">
        <v>9.9658923349999995</v>
      </c>
      <c r="G293" s="24">
        <v>3</v>
      </c>
      <c r="H293" s="32">
        <v>1</v>
      </c>
    </row>
    <row r="294" spans="2:8" x14ac:dyDescent="0.25">
      <c r="B294" s="25">
        <v>5</v>
      </c>
      <c r="C294" s="26">
        <v>1.006835718</v>
      </c>
      <c r="D294" s="26">
        <v>0.32595128800000001</v>
      </c>
      <c r="E294" s="26" t="s">
        <v>7</v>
      </c>
      <c r="F294" s="26">
        <v>1.464921589</v>
      </c>
      <c r="G294" s="26">
        <v>5</v>
      </c>
      <c r="H294" s="33">
        <v>1</v>
      </c>
    </row>
    <row r="295" spans="2:8" x14ac:dyDescent="0.25">
      <c r="B295" s="23">
        <v>2</v>
      </c>
      <c r="C295" s="24">
        <v>3.9952422689999998</v>
      </c>
      <c r="D295" s="24">
        <v>0.31348110899999998</v>
      </c>
      <c r="E295" s="24" t="s">
        <v>7</v>
      </c>
      <c r="F295" s="24">
        <v>2.7052058400000001</v>
      </c>
      <c r="G295" s="24">
        <v>1</v>
      </c>
      <c r="H295" s="32">
        <v>1</v>
      </c>
    </row>
    <row r="296" spans="2:8" x14ac:dyDescent="0.25">
      <c r="B296" s="25">
        <v>3</v>
      </c>
      <c r="C296" s="26">
        <v>2.3627564E-2</v>
      </c>
      <c r="D296" s="26">
        <v>0.37943240299999997</v>
      </c>
      <c r="E296" s="26" t="s">
        <v>7</v>
      </c>
      <c r="F296" s="26">
        <v>0.60269392799999999</v>
      </c>
      <c r="G296" s="26">
        <v>5</v>
      </c>
      <c r="H296" s="33">
        <v>0.70278543400000004</v>
      </c>
    </row>
    <row r="297" spans="2:8" x14ac:dyDescent="0.25">
      <c r="B297" s="23">
        <v>4</v>
      </c>
      <c r="C297" s="24">
        <v>2.3245722610000001</v>
      </c>
      <c r="D297" s="24">
        <v>0.180148532</v>
      </c>
      <c r="E297" s="24" t="s">
        <v>7</v>
      </c>
      <c r="F297" s="24">
        <v>2.4788435789999999</v>
      </c>
      <c r="G297" s="24">
        <v>5</v>
      </c>
      <c r="H297" s="32">
        <v>1</v>
      </c>
    </row>
    <row r="298" spans="2:8" x14ac:dyDescent="0.25">
      <c r="B298" s="25">
        <v>4</v>
      </c>
      <c r="C298" s="26">
        <v>1.2765962749999999</v>
      </c>
      <c r="D298" s="26">
        <v>0.30050181599999998</v>
      </c>
      <c r="E298" s="26" t="s">
        <v>7</v>
      </c>
      <c r="F298" s="26">
        <v>6.3715598230000001</v>
      </c>
      <c r="G298" s="26">
        <v>1</v>
      </c>
      <c r="H298" s="33">
        <v>1</v>
      </c>
    </row>
    <row r="299" spans="2:8" x14ac:dyDescent="0.25">
      <c r="B299" s="23">
        <v>9</v>
      </c>
      <c r="C299" s="24">
        <v>5.4222779670000003</v>
      </c>
      <c r="D299" s="24">
        <v>0.26383505800000001</v>
      </c>
      <c r="E299" s="24" t="s">
        <v>7</v>
      </c>
      <c r="F299" s="24">
        <v>3.8902814829999999</v>
      </c>
      <c r="G299" s="24">
        <v>2</v>
      </c>
      <c r="H299" s="32">
        <v>1</v>
      </c>
    </row>
    <row r="300" spans="2:8" x14ac:dyDescent="0.25">
      <c r="B300" s="25">
        <v>4</v>
      </c>
      <c r="C300" s="26">
        <v>4.2619861510000003</v>
      </c>
      <c r="D300" s="26">
        <v>0.57296072099999995</v>
      </c>
      <c r="E300" s="26" t="s">
        <v>7</v>
      </c>
      <c r="F300" s="26">
        <v>6.9338232169999996</v>
      </c>
      <c r="G300" s="26">
        <v>3</v>
      </c>
      <c r="H300" s="33">
        <v>1</v>
      </c>
    </row>
    <row r="301" spans="2:8" x14ac:dyDescent="0.25">
      <c r="B301" s="23">
        <v>5</v>
      </c>
      <c r="C301" s="24">
        <v>1.1625300890000001</v>
      </c>
      <c r="D301" s="24">
        <v>0.187329145</v>
      </c>
      <c r="E301" s="24" t="s">
        <v>7</v>
      </c>
      <c r="F301" s="24">
        <v>4.0489982900000001</v>
      </c>
      <c r="G301" s="24">
        <v>0</v>
      </c>
      <c r="H301" s="32">
        <v>1</v>
      </c>
    </row>
    <row r="302" spans="2:8" x14ac:dyDescent="0.25">
      <c r="B302" s="25">
        <v>8</v>
      </c>
      <c r="C302" s="26">
        <v>4.1975273370000004</v>
      </c>
      <c r="D302" s="26">
        <v>9.9227301000000004E-2</v>
      </c>
      <c r="E302" s="26" t="s">
        <v>7</v>
      </c>
      <c r="F302" s="26">
        <v>1.699841191</v>
      </c>
      <c r="G302" s="26">
        <v>1</v>
      </c>
      <c r="H302" s="33">
        <v>1</v>
      </c>
    </row>
    <row r="303" spans="2:8" x14ac:dyDescent="0.25">
      <c r="B303" s="23">
        <v>7</v>
      </c>
      <c r="C303" s="24">
        <v>1.045899951</v>
      </c>
      <c r="D303" s="24">
        <v>0.33474192400000002</v>
      </c>
      <c r="E303" s="24" t="s">
        <v>7</v>
      </c>
      <c r="F303" s="24">
        <v>3.4719339969999998</v>
      </c>
      <c r="G303" s="24">
        <v>4</v>
      </c>
      <c r="H303" s="32">
        <v>1</v>
      </c>
    </row>
    <row r="304" spans="2:8" x14ac:dyDescent="0.25">
      <c r="B304" s="25">
        <v>6</v>
      </c>
      <c r="C304" s="26">
        <v>4.3229876620000001</v>
      </c>
      <c r="D304" s="26">
        <v>9.8664056E-2</v>
      </c>
      <c r="E304" s="26" t="s">
        <v>7</v>
      </c>
      <c r="F304" s="26">
        <v>2.4382116639999998</v>
      </c>
      <c r="G304" s="26">
        <v>5</v>
      </c>
      <c r="H304" s="33">
        <v>1</v>
      </c>
    </row>
    <row r="305" spans="2:8" x14ac:dyDescent="0.25">
      <c r="B305" s="23">
        <v>9</v>
      </c>
      <c r="C305" s="24">
        <v>4.1049748060000004</v>
      </c>
      <c r="D305" s="24">
        <v>0.33367086200000001</v>
      </c>
      <c r="E305" s="24" t="s">
        <v>7</v>
      </c>
      <c r="F305" s="24">
        <v>6.7822066259999998</v>
      </c>
      <c r="G305" s="24">
        <v>2</v>
      </c>
      <c r="H305" s="32">
        <v>1</v>
      </c>
    </row>
    <row r="306" spans="2:8" x14ac:dyDescent="0.25">
      <c r="B306" s="25">
        <v>7</v>
      </c>
      <c r="C306" s="26">
        <v>4.1323206839999997</v>
      </c>
      <c r="D306" s="26">
        <v>0.52130651500000003</v>
      </c>
      <c r="E306" s="26" t="s">
        <v>7</v>
      </c>
      <c r="F306" s="26">
        <v>3.89030056</v>
      </c>
      <c r="G306" s="26">
        <v>1</v>
      </c>
      <c r="H306" s="33">
        <v>1</v>
      </c>
    </row>
    <row r="307" spans="2:8" x14ac:dyDescent="0.25">
      <c r="B307" s="23">
        <v>5</v>
      </c>
      <c r="C307" s="24">
        <v>2.2098606009999999</v>
      </c>
      <c r="D307" s="24">
        <v>0.184004528</v>
      </c>
      <c r="E307" s="24" t="s">
        <v>7</v>
      </c>
      <c r="F307" s="24">
        <v>5.0202367389999996</v>
      </c>
      <c r="G307" s="24">
        <v>2</v>
      </c>
      <c r="H307" s="32">
        <v>1</v>
      </c>
    </row>
    <row r="308" spans="2:8" x14ac:dyDescent="0.25">
      <c r="B308" s="25">
        <v>1</v>
      </c>
      <c r="C308" s="26">
        <v>7.6300586790000002</v>
      </c>
      <c r="D308" s="26">
        <v>0.46573453799999998</v>
      </c>
      <c r="E308" s="26" t="s">
        <v>7</v>
      </c>
      <c r="F308" s="26">
        <v>10.43653859</v>
      </c>
      <c r="G308" s="26">
        <v>2</v>
      </c>
      <c r="H308" s="33">
        <v>1</v>
      </c>
    </row>
    <row r="309" spans="2:8" x14ac:dyDescent="0.25">
      <c r="B309" s="23">
        <v>7</v>
      </c>
      <c r="C309" s="24">
        <v>3.444261</v>
      </c>
      <c r="D309" s="24">
        <v>0.25694043599999999</v>
      </c>
      <c r="E309" s="24" t="s">
        <v>7</v>
      </c>
      <c r="F309" s="24">
        <v>1.2811647239999999</v>
      </c>
      <c r="G309" s="24">
        <v>2</v>
      </c>
      <c r="H309" s="32">
        <v>1</v>
      </c>
    </row>
    <row r="310" spans="2:8" x14ac:dyDescent="0.25">
      <c r="B310" s="25">
        <v>5</v>
      </c>
      <c r="C310" s="26">
        <v>1.6716718450000001</v>
      </c>
      <c r="D310" s="26">
        <v>2.6442031000000001E-2</v>
      </c>
      <c r="E310" s="26" t="s">
        <v>7</v>
      </c>
      <c r="F310" s="26">
        <v>3.8428290359999999</v>
      </c>
      <c r="G310" s="26">
        <v>4</v>
      </c>
      <c r="H310" s="33">
        <v>1</v>
      </c>
    </row>
    <row r="311" spans="2:8" x14ac:dyDescent="0.25">
      <c r="B311" s="23">
        <v>5</v>
      </c>
      <c r="C311" s="24">
        <v>2.6860015879999999</v>
      </c>
      <c r="D311" s="24">
        <v>0.20100279800000001</v>
      </c>
      <c r="E311" s="24" t="s">
        <v>7</v>
      </c>
      <c r="F311" s="24">
        <v>2.812136867</v>
      </c>
      <c r="G311" s="24">
        <v>2</v>
      </c>
      <c r="H311" s="32">
        <v>1</v>
      </c>
    </row>
    <row r="312" spans="2:8" x14ac:dyDescent="0.25">
      <c r="B312" s="25">
        <v>3</v>
      </c>
      <c r="C312" s="26">
        <v>3.9734991970000002</v>
      </c>
      <c r="D312" s="26">
        <v>0.28254343500000001</v>
      </c>
      <c r="E312" s="26" t="s">
        <v>7</v>
      </c>
      <c r="F312" s="26">
        <v>4.0807732630000002</v>
      </c>
      <c r="G312" s="26">
        <v>6</v>
      </c>
      <c r="H312" s="33">
        <v>1</v>
      </c>
    </row>
    <row r="313" spans="2:8" x14ac:dyDescent="0.25">
      <c r="B313" s="23">
        <v>5</v>
      </c>
      <c r="C313" s="24">
        <v>5.0457673520000004</v>
      </c>
      <c r="D313" s="24">
        <v>9.1769111E-2</v>
      </c>
      <c r="E313" s="24" t="s">
        <v>7</v>
      </c>
      <c r="F313" s="24">
        <v>0.93346505899999999</v>
      </c>
      <c r="G313" s="24">
        <v>0</v>
      </c>
      <c r="H313" s="32">
        <v>0.91065720100000003</v>
      </c>
    </row>
    <row r="314" spans="2:8" x14ac:dyDescent="0.25">
      <c r="B314" s="25">
        <v>4</v>
      </c>
      <c r="C314" s="26">
        <v>3.8420818790000002</v>
      </c>
      <c r="D314" s="26">
        <v>0.297066887</v>
      </c>
      <c r="E314" s="26" t="s">
        <v>7</v>
      </c>
      <c r="F314" s="26">
        <v>6.7939316830000003</v>
      </c>
      <c r="G314" s="26">
        <v>1</v>
      </c>
      <c r="H314" s="33">
        <v>1</v>
      </c>
    </row>
    <row r="315" spans="2:8" x14ac:dyDescent="0.25">
      <c r="B315" s="23">
        <v>3</v>
      </c>
      <c r="C315" s="24">
        <v>2.8641073690000001</v>
      </c>
      <c r="D315" s="24">
        <v>0.18914252400000001</v>
      </c>
      <c r="E315" s="24" t="s">
        <v>7</v>
      </c>
      <c r="F315" s="24">
        <v>6.7878718280000001</v>
      </c>
      <c r="G315" s="24">
        <v>3</v>
      </c>
      <c r="H315" s="32">
        <v>1</v>
      </c>
    </row>
    <row r="316" spans="2:8" x14ac:dyDescent="0.25">
      <c r="B316" s="25">
        <v>5</v>
      </c>
      <c r="C316" s="26">
        <v>5.4227357999999999</v>
      </c>
      <c r="D316" s="26">
        <v>0.286869761</v>
      </c>
      <c r="E316" s="26" t="s">
        <v>7</v>
      </c>
      <c r="F316" s="26">
        <v>3.2172057289999998</v>
      </c>
      <c r="G316" s="26">
        <v>0</v>
      </c>
      <c r="H316" s="33">
        <v>1</v>
      </c>
    </row>
    <row r="317" spans="2:8" x14ac:dyDescent="0.25">
      <c r="B317" s="23">
        <v>10</v>
      </c>
      <c r="C317" s="24">
        <v>8.2421941600000004</v>
      </c>
      <c r="D317" s="24">
        <v>0.63110727799999999</v>
      </c>
      <c r="E317" s="24" t="s">
        <v>7</v>
      </c>
      <c r="F317" s="24">
        <v>4.5326451250000002</v>
      </c>
      <c r="G317" s="24">
        <v>2</v>
      </c>
      <c r="H317" s="32">
        <v>1</v>
      </c>
    </row>
    <row r="318" spans="2:8" x14ac:dyDescent="0.25">
      <c r="B318" s="25">
        <v>3</v>
      </c>
      <c r="C318" s="26">
        <v>0.89881355799999996</v>
      </c>
      <c r="D318" s="26">
        <v>0.47571625299999998</v>
      </c>
      <c r="E318" s="26" t="s">
        <v>7</v>
      </c>
      <c r="F318" s="26">
        <v>6.1650494550000001</v>
      </c>
      <c r="G318" s="26">
        <v>3</v>
      </c>
      <c r="H318" s="33">
        <v>1</v>
      </c>
    </row>
    <row r="319" spans="2:8" x14ac:dyDescent="0.25">
      <c r="B319" s="23">
        <v>4</v>
      </c>
      <c r="C319" s="24">
        <v>4.2136598249999997</v>
      </c>
      <c r="D319" s="24">
        <v>0.43174348499999998</v>
      </c>
      <c r="E319" s="24" t="s">
        <v>7</v>
      </c>
      <c r="F319" s="24">
        <v>1.7572648399999999</v>
      </c>
      <c r="G319" s="24">
        <v>2</v>
      </c>
      <c r="H319" s="32">
        <v>1</v>
      </c>
    </row>
    <row r="320" spans="2:8" x14ac:dyDescent="0.25">
      <c r="B320" s="25">
        <v>4</v>
      </c>
      <c r="C320" s="26">
        <v>6.2873779970000001</v>
      </c>
      <c r="D320" s="26">
        <v>9.2606715000000006E-2</v>
      </c>
      <c r="E320" s="26" t="s">
        <v>7</v>
      </c>
      <c r="F320" s="26">
        <v>5.0550263199999996</v>
      </c>
      <c r="G320" s="26">
        <v>2</v>
      </c>
      <c r="H320" s="33">
        <v>1</v>
      </c>
    </row>
    <row r="321" spans="2:8" x14ac:dyDescent="0.25">
      <c r="B321" s="23">
        <v>4</v>
      </c>
      <c r="C321" s="24">
        <v>0.59891492000000002</v>
      </c>
      <c r="D321" s="24">
        <v>0.25674136600000003</v>
      </c>
      <c r="E321" s="24" t="s">
        <v>7</v>
      </c>
      <c r="F321" s="24">
        <v>3.550120926</v>
      </c>
      <c r="G321" s="24">
        <v>1</v>
      </c>
      <c r="H321" s="32">
        <v>0.97856235400000002</v>
      </c>
    </row>
    <row r="322" spans="2:8" x14ac:dyDescent="0.25">
      <c r="B322" s="25">
        <v>5</v>
      </c>
      <c r="C322" s="26">
        <v>4.7874783089999999</v>
      </c>
      <c r="D322" s="26">
        <v>0.333312467</v>
      </c>
      <c r="E322" s="26" t="s">
        <v>7</v>
      </c>
      <c r="F322" s="26">
        <v>3.9202978320000001</v>
      </c>
      <c r="G322" s="26">
        <v>0</v>
      </c>
      <c r="H322" s="33">
        <v>1</v>
      </c>
    </row>
    <row r="323" spans="2:8" x14ac:dyDescent="0.25">
      <c r="B323" s="23">
        <v>5</v>
      </c>
      <c r="C323" s="24">
        <v>0.22517482</v>
      </c>
      <c r="D323" s="24">
        <v>0.19448004199999999</v>
      </c>
      <c r="E323" s="24" t="s">
        <v>7</v>
      </c>
      <c r="F323" s="24">
        <v>1.7966331449999999</v>
      </c>
      <c r="G323" s="24">
        <v>1</v>
      </c>
      <c r="H323" s="32">
        <v>0.95462450399999998</v>
      </c>
    </row>
    <row r="324" spans="2:8" x14ac:dyDescent="0.25">
      <c r="B324" s="25">
        <v>2</v>
      </c>
      <c r="C324" s="26">
        <v>2.4647836459999999</v>
      </c>
      <c r="D324" s="26">
        <v>0.37550046199999998</v>
      </c>
      <c r="E324" s="26" t="s">
        <v>7</v>
      </c>
      <c r="F324" s="26">
        <v>3.8361963609999998</v>
      </c>
      <c r="G324" s="26">
        <v>1</v>
      </c>
      <c r="H324" s="33">
        <v>1</v>
      </c>
    </row>
    <row r="325" spans="2:8" x14ac:dyDescent="0.25">
      <c r="B325" s="23">
        <v>4</v>
      </c>
      <c r="C325" s="24">
        <v>3.5943001460000001</v>
      </c>
      <c r="D325" s="24">
        <v>0.117814606</v>
      </c>
      <c r="E325" s="24" t="s">
        <v>7</v>
      </c>
      <c r="F325" s="24">
        <v>3.0068718200000002</v>
      </c>
      <c r="G325" s="24">
        <v>2</v>
      </c>
      <c r="H325" s="32">
        <v>1</v>
      </c>
    </row>
    <row r="326" spans="2:8" x14ac:dyDescent="0.25">
      <c r="B326" s="25">
        <v>5</v>
      </c>
      <c r="C326" s="26">
        <v>5.0052243829999998</v>
      </c>
      <c r="D326" s="26">
        <v>0.121313665</v>
      </c>
      <c r="E326" s="26" t="s">
        <v>7</v>
      </c>
      <c r="F326" s="26">
        <v>1.262660355</v>
      </c>
      <c r="G326" s="26">
        <v>3</v>
      </c>
      <c r="H326" s="33">
        <v>1</v>
      </c>
    </row>
    <row r="327" spans="2:8" x14ac:dyDescent="0.25">
      <c r="B327" s="23">
        <v>9</v>
      </c>
      <c r="C327" s="24">
        <v>1.096105866</v>
      </c>
      <c r="D327" s="24">
        <v>0.36631882399999999</v>
      </c>
      <c r="E327" s="24" t="s">
        <v>7</v>
      </c>
      <c r="F327" s="24">
        <v>8.5037924809999996</v>
      </c>
      <c r="G327" s="24">
        <v>2</v>
      </c>
      <c r="H327" s="32">
        <v>1</v>
      </c>
    </row>
    <row r="328" spans="2:8" x14ac:dyDescent="0.25">
      <c r="B328" s="25">
        <v>7</v>
      </c>
      <c r="C328" s="26">
        <v>0.73693105599999997</v>
      </c>
      <c r="D328" s="26">
        <v>0.27422287000000001</v>
      </c>
      <c r="E328" s="26" t="s">
        <v>7</v>
      </c>
      <c r="F328" s="26">
        <v>7.5918284710000004</v>
      </c>
      <c r="G328" s="26">
        <v>3</v>
      </c>
      <c r="H328" s="33">
        <v>1</v>
      </c>
    </row>
    <row r="329" spans="2:8" x14ac:dyDescent="0.25">
      <c r="B329" s="23">
        <v>6</v>
      </c>
      <c r="C329" s="24">
        <v>2.9705823410000001</v>
      </c>
      <c r="D329" s="24">
        <v>8.9230768000000002E-2</v>
      </c>
      <c r="E329" s="24" t="s">
        <v>7</v>
      </c>
      <c r="F329" s="24">
        <v>8.2135309719999992</v>
      </c>
      <c r="G329" s="24">
        <v>3</v>
      </c>
      <c r="H329" s="32">
        <v>1</v>
      </c>
    </row>
    <row r="330" spans="2:8" x14ac:dyDescent="0.25">
      <c r="B330" s="25">
        <v>3</v>
      </c>
      <c r="C330" s="26">
        <v>1.8936786000000001</v>
      </c>
      <c r="D330" s="26">
        <v>0.142016526</v>
      </c>
      <c r="E330" s="26" t="s">
        <v>7</v>
      </c>
      <c r="F330" s="26">
        <v>5.414502455</v>
      </c>
      <c r="G330" s="26">
        <v>3</v>
      </c>
      <c r="H330" s="33">
        <v>1</v>
      </c>
    </row>
    <row r="331" spans="2:8" x14ac:dyDescent="0.25">
      <c r="B331" s="23">
        <v>3</v>
      </c>
      <c r="C331" s="24">
        <v>2.664886369</v>
      </c>
      <c r="D331" s="24">
        <v>0.58237381300000002</v>
      </c>
      <c r="E331" s="24" t="s">
        <v>7</v>
      </c>
      <c r="F331" s="24">
        <v>2.30930065</v>
      </c>
      <c r="G331" s="24">
        <v>1</v>
      </c>
      <c r="H331" s="32">
        <v>1</v>
      </c>
    </row>
    <row r="332" spans="2:8" x14ac:dyDescent="0.25">
      <c r="B332" s="25">
        <v>5</v>
      </c>
      <c r="C332" s="26">
        <v>4.1360426410000004</v>
      </c>
      <c r="D332" s="26">
        <v>0.452784925</v>
      </c>
      <c r="E332" s="26" t="s">
        <v>7</v>
      </c>
      <c r="F332" s="26">
        <v>5.2707886300000002</v>
      </c>
      <c r="G332" s="26">
        <v>1</v>
      </c>
      <c r="H332" s="33">
        <v>1</v>
      </c>
    </row>
    <row r="333" spans="2:8" x14ac:dyDescent="0.25">
      <c r="B333" s="23">
        <v>5</v>
      </c>
      <c r="C333" s="24">
        <v>0.61946356599999997</v>
      </c>
      <c r="D333" s="24">
        <v>0.33212182800000001</v>
      </c>
      <c r="E333" s="24" t="s">
        <v>7</v>
      </c>
      <c r="F333" s="24">
        <v>4.3197984309999997</v>
      </c>
      <c r="G333" s="24">
        <v>0</v>
      </c>
      <c r="H333" s="32">
        <v>1</v>
      </c>
    </row>
    <row r="334" spans="2:8" x14ac:dyDescent="0.25">
      <c r="B334" s="25">
        <v>10</v>
      </c>
      <c r="C334" s="26">
        <v>6.7531234700000002</v>
      </c>
      <c r="D334" s="26">
        <v>0.20894963799999999</v>
      </c>
      <c r="E334" s="26" t="s">
        <v>7</v>
      </c>
      <c r="F334" s="26">
        <v>6.8515467999999996E-2</v>
      </c>
      <c r="G334" s="26">
        <v>1</v>
      </c>
      <c r="H334" s="33">
        <v>1</v>
      </c>
    </row>
    <row r="335" spans="2:8" x14ac:dyDescent="0.25">
      <c r="B335" s="23">
        <v>7</v>
      </c>
      <c r="C335" s="24">
        <v>4.1590652400000003</v>
      </c>
      <c r="D335" s="24">
        <v>0.308509914</v>
      </c>
      <c r="E335" s="24" t="s">
        <v>7</v>
      </c>
      <c r="F335" s="24">
        <v>3.1870033169999998</v>
      </c>
      <c r="G335" s="24">
        <v>3</v>
      </c>
      <c r="H335" s="32">
        <v>1</v>
      </c>
    </row>
    <row r="336" spans="2:8" x14ac:dyDescent="0.25">
      <c r="B336" s="25">
        <v>3</v>
      </c>
      <c r="C336" s="26">
        <v>0.57935482000000005</v>
      </c>
      <c r="D336" s="26">
        <v>4.6695096999999998E-2</v>
      </c>
      <c r="E336" s="26" t="s">
        <v>7</v>
      </c>
      <c r="F336" s="26">
        <v>4.1930620599999999</v>
      </c>
      <c r="G336" s="26">
        <v>0</v>
      </c>
      <c r="H336" s="33">
        <v>0.90353708799999999</v>
      </c>
    </row>
    <row r="337" spans="2:8" x14ac:dyDescent="0.25">
      <c r="B337" s="23">
        <v>6</v>
      </c>
      <c r="C337" s="24">
        <v>1.3951485610000001</v>
      </c>
      <c r="D337" s="24">
        <v>8.8796552000000001E-2</v>
      </c>
      <c r="E337" s="24" t="s">
        <v>7</v>
      </c>
      <c r="F337" s="24">
        <v>5.8890940030000003</v>
      </c>
      <c r="G337" s="24">
        <v>3</v>
      </c>
      <c r="H337" s="32">
        <v>1</v>
      </c>
    </row>
    <row r="338" spans="2:8" x14ac:dyDescent="0.25">
      <c r="B338" s="25">
        <v>3</v>
      </c>
      <c r="C338" s="26">
        <v>0.44225795800000001</v>
      </c>
      <c r="D338" s="26">
        <v>0.56163759199999996</v>
      </c>
      <c r="E338" s="26" t="s">
        <v>7</v>
      </c>
      <c r="F338" s="26">
        <v>5.6154005610000004</v>
      </c>
      <c r="G338" s="26">
        <v>2</v>
      </c>
      <c r="H338" s="33">
        <v>1</v>
      </c>
    </row>
    <row r="339" spans="2:8" x14ac:dyDescent="0.25">
      <c r="B339" s="23">
        <v>4</v>
      </c>
      <c r="C339" s="24">
        <v>0.57059052799999999</v>
      </c>
      <c r="D339" s="24">
        <v>0.37903903999999999</v>
      </c>
      <c r="E339" s="24" t="s">
        <v>7</v>
      </c>
      <c r="F339" s="24">
        <v>4.8135006239999996</v>
      </c>
      <c r="G339" s="24">
        <v>0</v>
      </c>
      <c r="H339" s="32">
        <v>0.65773111799999995</v>
      </c>
    </row>
    <row r="340" spans="2:8" x14ac:dyDescent="0.25">
      <c r="B340" s="25">
        <v>1</v>
      </c>
      <c r="C340" s="26">
        <v>0.167839028</v>
      </c>
      <c r="D340" s="26">
        <v>0.51638547800000001</v>
      </c>
      <c r="E340" s="26" t="s">
        <v>7</v>
      </c>
      <c r="F340" s="26">
        <v>3.869994369</v>
      </c>
      <c r="G340" s="26">
        <v>0</v>
      </c>
      <c r="H340" s="33">
        <v>0.88787397899999998</v>
      </c>
    </row>
    <row r="341" spans="2:8" x14ac:dyDescent="0.25">
      <c r="B341" s="23">
        <v>4</v>
      </c>
      <c r="C341" s="24">
        <v>5.442158719</v>
      </c>
      <c r="D341" s="24">
        <v>7.8697831999999995E-2</v>
      </c>
      <c r="E341" s="24" t="s">
        <v>7</v>
      </c>
      <c r="F341" s="24">
        <v>7.3941331809999999</v>
      </c>
      <c r="G341" s="24">
        <v>2</v>
      </c>
      <c r="H341" s="32">
        <v>1</v>
      </c>
    </row>
    <row r="342" spans="2:8" x14ac:dyDescent="0.25">
      <c r="B342" s="25">
        <v>8</v>
      </c>
      <c r="C342" s="26">
        <v>6.2281772469999996</v>
      </c>
      <c r="D342" s="26">
        <v>0.51538192299999996</v>
      </c>
      <c r="E342" s="26" t="s">
        <v>7</v>
      </c>
      <c r="F342" s="26">
        <v>5.6639449930000003</v>
      </c>
      <c r="G342" s="26">
        <v>2</v>
      </c>
      <c r="H342" s="33">
        <v>1</v>
      </c>
    </row>
    <row r="343" spans="2:8" x14ac:dyDescent="0.25">
      <c r="B343" s="23">
        <v>2</v>
      </c>
      <c r="C343" s="24">
        <v>0.490159069</v>
      </c>
      <c r="D343" s="24">
        <v>0.32827148299999998</v>
      </c>
      <c r="E343" s="24" t="s">
        <v>7</v>
      </c>
      <c r="F343" s="24">
        <v>7.4474915680000002</v>
      </c>
      <c r="G343" s="24">
        <v>1</v>
      </c>
      <c r="H343" s="32">
        <v>1</v>
      </c>
    </row>
    <row r="344" spans="2:8" x14ac:dyDescent="0.25">
      <c r="B344" s="25">
        <v>6</v>
      </c>
      <c r="C344" s="26">
        <v>2.9071700310000002</v>
      </c>
      <c r="D344" s="26">
        <v>0.56927559999999999</v>
      </c>
      <c r="E344" s="26" t="s">
        <v>7</v>
      </c>
      <c r="F344" s="26">
        <v>4.1459504960000002</v>
      </c>
      <c r="G344" s="26">
        <v>3</v>
      </c>
      <c r="H344" s="33">
        <v>1</v>
      </c>
    </row>
    <row r="345" spans="2:8" x14ac:dyDescent="0.25">
      <c r="B345" s="23">
        <v>4</v>
      </c>
      <c r="C345" s="24">
        <v>2.3670124349999999</v>
      </c>
      <c r="D345" s="24">
        <v>5.9808707000000003E-2</v>
      </c>
      <c r="E345" s="24" t="s">
        <v>7</v>
      </c>
      <c r="F345" s="24">
        <v>0.32857069100000003</v>
      </c>
      <c r="G345" s="24">
        <v>2</v>
      </c>
      <c r="H345" s="32">
        <v>1</v>
      </c>
    </row>
    <row r="346" spans="2:8" x14ac:dyDescent="0.25">
      <c r="B346" s="25">
        <v>7</v>
      </c>
      <c r="C346" s="26">
        <v>2.8348849039999999</v>
      </c>
      <c r="D346" s="26">
        <v>0.24203849699999999</v>
      </c>
      <c r="E346" s="26" t="s">
        <v>7</v>
      </c>
      <c r="F346" s="26">
        <v>2.5798350800000001</v>
      </c>
      <c r="G346" s="26">
        <v>2</v>
      </c>
      <c r="H346" s="33">
        <v>1</v>
      </c>
    </row>
    <row r="347" spans="2:8" x14ac:dyDescent="0.25">
      <c r="B347" s="23">
        <v>6</v>
      </c>
      <c r="C347" s="24">
        <v>0.58999018999999997</v>
      </c>
      <c r="D347" s="24">
        <v>0.52526877999999999</v>
      </c>
      <c r="E347" s="24" t="s">
        <v>7</v>
      </c>
      <c r="F347" s="24">
        <v>1.273983664</v>
      </c>
      <c r="G347" s="24">
        <v>3</v>
      </c>
      <c r="H347" s="32">
        <v>1</v>
      </c>
    </row>
    <row r="348" spans="2:8" x14ac:dyDescent="0.25">
      <c r="B348" s="25">
        <v>3</v>
      </c>
      <c r="C348" s="26">
        <v>1.6310271750000001</v>
      </c>
      <c r="D348" s="26">
        <v>0.431631561</v>
      </c>
      <c r="E348" s="26" t="s">
        <v>7</v>
      </c>
      <c r="F348" s="26">
        <v>7.0551730560000001</v>
      </c>
      <c r="G348" s="26">
        <v>2</v>
      </c>
      <c r="H348" s="33">
        <v>1</v>
      </c>
    </row>
    <row r="349" spans="2:8" x14ac:dyDescent="0.25">
      <c r="B349" s="23">
        <v>10</v>
      </c>
      <c r="C349" s="24">
        <v>4.310474514</v>
      </c>
      <c r="D349" s="24">
        <v>0.40136142899999999</v>
      </c>
      <c r="E349" s="24" t="s">
        <v>7</v>
      </c>
      <c r="F349" s="24">
        <v>4.2426932989999999</v>
      </c>
      <c r="G349" s="24">
        <v>1</v>
      </c>
      <c r="H349" s="32">
        <v>1</v>
      </c>
    </row>
    <row r="350" spans="2:8" x14ac:dyDescent="0.25">
      <c r="B350" s="25">
        <v>5</v>
      </c>
      <c r="C350" s="26">
        <v>1.9696117259999999</v>
      </c>
      <c r="D350" s="26">
        <v>0.64639188299999994</v>
      </c>
      <c r="E350" s="26" t="s">
        <v>7</v>
      </c>
      <c r="F350" s="26">
        <v>3.6815971529999998</v>
      </c>
      <c r="G350" s="26">
        <v>2</v>
      </c>
      <c r="H350" s="33">
        <v>1</v>
      </c>
    </row>
    <row r="351" spans="2:8" x14ac:dyDescent="0.25">
      <c r="B351" s="23">
        <v>6</v>
      </c>
      <c r="C351" s="24">
        <v>6.8273233590000002</v>
      </c>
      <c r="D351" s="24">
        <v>0.61948523799999999</v>
      </c>
      <c r="E351" s="24" t="s">
        <v>7</v>
      </c>
      <c r="F351" s="24">
        <v>3.6415666839999998</v>
      </c>
      <c r="G351" s="24">
        <v>0</v>
      </c>
      <c r="H351" s="32">
        <v>1</v>
      </c>
    </row>
    <row r="352" spans="2:8" x14ac:dyDescent="0.25">
      <c r="B352" s="25">
        <v>4</v>
      </c>
      <c r="C352" s="26">
        <v>0.43915225200000002</v>
      </c>
      <c r="D352" s="26">
        <v>0.35445110299999999</v>
      </c>
      <c r="E352" s="26" t="s">
        <v>7</v>
      </c>
      <c r="F352" s="26">
        <v>0.54600289400000002</v>
      </c>
      <c r="G352" s="26">
        <v>2</v>
      </c>
      <c r="H352" s="33">
        <v>1</v>
      </c>
    </row>
    <row r="353" spans="2:8" x14ac:dyDescent="0.25">
      <c r="B353" s="23">
        <v>6</v>
      </c>
      <c r="C353" s="24">
        <v>0.86453879099999997</v>
      </c>
      <c r="D353" s="24">
        <v>0.43866490000000002</v>
      </c>
      <c r="E353" s="24" t="s">
        <v>7</v>
      </c>
      <c r="F353" s="24">
        <v>4.2159967719999996</v>
      </c>
      <c r="G353" s="24">
        <v>4</v>
      </c>
      <c r="H353" s="32">
        <v>1</v>
      </c>
    </row>
    <row r="354" spans="2:8" x14ac:dyDescent="0.25">
      <c r="B354" s="25">
        <v>5</v>
      </c>
      <c r="C354" s="26">
        <v>2.3472551269999999</v>
      </c>
      <c r="D354" s="26">
        <v>0.19882180599999999</v>
      </c>
      <c r="E354" s="26" t="s">
        <v>7</v>
      </c>
      <c r="F354" s="26">
        <v>2.609143553</v>
      </c>
      <c r="G354" s="26">
        <v>1</v>
      </c>
      <c r="H354" s="33">
        <v>1</v>
      </c>
    </row>
    <row r="355" spans="2:8" x14ac:dyDescent="0.25">
      <c r="B355" s="23">
        <v>7</v>
      </c>
      <c r="C355" s="24">
        <v>1.0390047790000001</v>
      </c>
      <c r="D355" s="24">
        <v>0.23336220199999999</v>
      </c>
      <c r="E355" s="24" t="s">
        <v>7</v>
      </c>
      <c r="F355" s="24">
        <v>3.7021904129999998</v>
      </c>
      <c r="G355" s="24">
        <v>1</v>
      </c>
      <c r="H355" s="32">
        <v>1</v>
      </c>
    </row>
    <row r="356" spans="2:8" x14ac:dyDescent="0.25">
      <c r="B356" s="25">
        <v>4</v>
      </c>
      <c r="C356" s="26">
        <v>0.574777345</v>
      </c>
      <c r="D356" s="26">
        <v>0.234760366</v>
      </c>
      <c r="E356" s="26" t="s">
        <v>7</v>
      </c>
      <c r="F356" s="26">
        <v>2.6242599680000001</v>
      </c>
      <c r="G356" s="26">
        <v>3</v>
      </c>
      <c r="H356" s="33">
        <v>0.91638889800000001</v>
      </c>
    </row>
    <row r="357" spans="2:8" x14ac:dyDescent="0.25">
      <c r="B357" s="23">
        <v>6</v>
      </c>
      <c r="C357" s="24">
        <v>1.6014883579999999</v>
      </c>
      <c r="D357" s="24">
        <v>0.46551132000000001</v>
      </c>
      <c r="E357" s="24" t="s">
        <v>7</v>
      </c>
      <c r="F357" s="24">
        <v>2.630837546</v>
      </c>
      <c r="G357" s="24">
        <v>2</v>
      </c>
      <c r="H357" s="32">
        <v>1</v>
      </c>
    </row>
    <row r="358" spans="2:8" x14ac:dyDescent="0.25">
      <c r="B358" s="25">
        <v>5</v>
      </c>
      <c r="C358" s="26">
        <v>9.1360721280000003</v>
      </c>
      <c r="D358" s="26">
        <v>0.117722932</v>
      </c>
      <c r="E358" s="26" t="s">
        <v>7</v>
      </c>
      <c r="F358" s="26">
        <v>3.7540198980000001</v>
      </c>
      <c r="G358" s="26">
        <v>1</v>
      </c>
      <c r="H358" s="33">
        <v>1</v>
      </c>
    </row>
    <row r="359" spans="2:8" x14ac:dyDescent="0.25">
      <c r="B359" s="23">
        <v>8</v>
      </c>
      <c r="C359" s="24">
        <v>1.9678497370000001</v>
      </c>
      <c r="D359" s="24">
        <v>0.52836545899999998</v>
      </c>
      <c r="E359" s="24" t="s">
        <v>7</v>
      </c>
      <c r="F359" s="24">
        <v>4.5891748999999997</v>
      </c>
      <c r="G359" s="24">
        <v>5</v>
      </c>
      <c r="H359" s="32">
        <v>1</v>
      </c>
    </row>
    <row r="360" spans="2:8" x14ac:dyDescent="0.25">
      <c r="B360" s="25">
        <v>4</v>
      </c>
      <c r="C360" s="26">
        <v>1.7127046399999999</v>
      </c>
      <c r="D360" s="26">
        <v>0.15024485300000001</v>
      </c>
      <c r="E360" s="26" t="s">
        <v>7</v>
      </c>
      <c r="F360" s="26">
        <v>0.33282684699999998</v>
      </c>
      <c r="G360" s="26">
        <v>3</v>
      </c>
      <c r="H360" s="33">
        <v>0.92945201200000005</v>
      </c>
    </row>
    <row r="361" spans="2:8" x14ac:dyDescent="0.25">
      <c r="B361" s="23">
        <v>7</v>
      </c>
      <c r="C361" s="24">
        <v>2.4542502239999999</v>
      </c>
      <c r="D361" s="24">
        <v>0.44950867900000002</v>
      </c>
      <c r="E361" s="24" t="s">
        <v>7</v>
      </c>
      <c r="F361" s="24">
        <v>13.88265279</v>
      </c>
      <c r="G361" s="24">
        <v>2</v>
      </c>
      <c r="H361" s="32">
        <v>1</v>
      </c>
    </row>
    <row r="362" spans="2:8" x14ac:dyDescent="0.25">
      <c r="B362" s="25">
        <v>6</v>
      </c>
      <c r="C362" s="26">
        <v>5.0962002740000001</v>
      </c>
      <c r="D362" s="26">
        <v>0.29221805499999998</v>
      </c>
      <c r="E362" s="26" t="s">
        <v>7</v>
      </c>
      <c r="F362" s="26">
        <v>5.1852046530000004</v>
      </c>
      <c r="G362" s="26">
        <v>3</v>
      </c>
      <c r="H362" s="33">
        <v>1</v>
      </c>
    </row>
    <row r="363" spans="2:8" x14ac:dyDescent="0.25">
      <c r="B363" s="23">
        <v>4</v>
      </c>
      <c r="C363" s="24">
        <v>1.1731904479999999</v>
      </c>
      <c r="D363" s="24">
        <v>0.12192180800000001</v>
      </c>
      <c r="E363" s="24" t="s">
        <v>7</v>
      </c>
      <c r="F363" s="24">
        <v>1.2546658740000001</v>
      </c>
      <c r="G363" s="24">
        <v>1</v>
      </c>
      <c r="H363" s="32">
        <v>1</v>
      </c>
    </row>
    <row r="364" spans="2:8" x14ac:dyDescent="0.25">
      <c r="B364" s="25">
        <v>9</v>
      </c>
      <c r="C364" s="26">
        <v>1.96934882</v>
      </c>
      <c r="D364" s="26">
        <v>0.22382617199999999</v>
      </c>
      <c r="E364" s="26" t="s">
        <v>7</v>
      </c>
      <c r="F364" s="26">
        <v>2.1581864359999998</v>
      </c>
      <c r="G364" s="26">
        <v>4</v>
      </c>
      <c r="H364" s="33">
        <v>1</v>
      </c>
    </row>
    <row r="365" spans="2:8" x14ac:dyDescent="0.25">
      <c r="B365" s="23">
        <v>4</v>
      </c>
      <c r="C365" s="24">
        <v>2.723947822</v>
      </c>
      <c r="D365" s="24">
        <v>6.8012833999999994E-2</v>
      </c>
      <c r="E365" s="24" t="s">
        <v>7</v>
      </c>
      <c r="F365" s="24">
        <v>3.981381641</v>
      </c>
      <c r="G365" s="24">
        <v>1</v>
      </c>
      <c r="H365" s="32">
        <v>1</v>
      </c>
    </row>
    <row r="366" spans="2:8" x14ac:dyDescent="0.25">
      <c r="B366" s="25">
        <v>4</v>
      </c>
      <c r="C366" s="26">
        <v>1.060555819</v>
      </c>
      <c r="D366" s="26">
        <v>0.18385653399999999</v>
      </c>
      <c r="E366" s="26" t="s">
        <v>7</v>
      </c>
      <c r="F366" s="26">
        <v>4.2800781570000002</v>
      </c>
      <c r="G366" s="26">
        <v>1</v>
      </c>
      <c r="H366" s="33">
        <v>0.96227268099999996</v>
      </c>
    </row>
    <row r="367" spans="2:8" x14ac:dyDescent="0.25">
      <c r="B367" s="23">
        <v>4</v>
      </c>
      <c r="C367" s="24">
        <v>0.17126930400000001</v>
      </c>
      <c r="D367" s="24">
        <v>0.108750227</v>
      </c>
      <c r="E367" s="24" t="s">
        <v>7</v>
      </c>
      <c r="F367" s="24">
        <v>2.1696693969999998</v>
      </c>
      <c r="G367" s="24">
        <v>0</v>
      </c>
      <c r="H367" s="32">
        <v>0.62999076300000001</v>
      </c>
    </row>
    <row r="368" spans="2:8" x14ac:dyDescent="0.25">
      <c r="B368" s="25">
        <v>6</v>
      </c>
      <c r="C368" s="26">
        <v>7.5922480000000002E-3</v>
      </c>
      <c r="D368" s="26">
        <v>0.12882989</v>
      </c>
      <c r="E368" s="26" t="s">
        <v>7</v>
      </c>
      <c r="F368" s="26">
        <v>4.2845016769999997</v>
      </c>
      <c r="G368" s="26">
        <v>3</v>
      </c>
      <c r="H368" s="33">
        <v>1</v>
      </c>
    </row>
    <row r="369" spans="2:8" x14ac:dyDescent="0.25">
      <c r="B369" s="23">
        <v>3</v>
      </c>
      <c r="C369" s="24">
        <v>4.714269646</v>
      </c>
      <c r="D369" s="24">
        <v>6.0121605000000002E-2</v>
      </c>
      <c r="E369" s="24" t="s">
        <v>7</v>
      </c>
      <c r="F369" s="24">
        <v>2.9005860160000001</v>
      </c>
      <c r="G369" s="24">
        <v>1</v>
      </c>
      <c r="H369" s="32">
        <v>1</v>
      </c>
    </row>
    <row r="370" spans="2:8" x14ac:dyDescent="0.25">
      <c r="B370" s="25">
        <v>6</v>
      </c>
      <c r="C370" s="26">
        <v>9.7659435999999999</v>
      </c>
      <c r="D370" s="26">
        <v>0.259721323</v>
      </c>
      <c r="E370" s="26" t="s">
        <v>7</v>
      </c>
      <c r="F370" s="26">
        <v>2.3655933579999999</v>
      </c>
      <c r="G370" s="26">
        <v>2</v>
      </c>
      <c r="H370" s="33">
        <v>1</v>
      </c>
    </row>
    <row r="371" spans="2:8" x14ac:dyDescent="0.25">
      <c r="B371" s="23">
        <v>3</v>
      </c>
      <c r="C371" s="24">
        <v>0.47645325300000002</v>
      </c>
      <c r="D371" s="24">
        <v>8.7288848000000002E-2</v>
      </c>
      <c r="E371" s="24" t="s">
        <v>7</v>
      </c>
      <c r="F371" s="24">
        <v>6.4960311610000003</v>
      </c>
      <c r="G371" s="24">
        <v>1</v>
      </c>
      <c r="H371" s="32">
        <v>1</v>
      </c>
    </row>
    <row r="372" spans="2:8" x14ac:dyDescent="0.25">
      <c r="B372" s="25">
        <v>6</v>
      </c>
      <c r="C372" s="26">
        <v>0.46875080400000002</v>
      </c>
      <c r="D372" s="26">
        <v>0.168936682</v>
      </c>
      <c r="E372" s="26" t="s">
        <v>7</v>
      </c>
      <c r="F372" s="26">
        <v>1.4265780809999999</v>
      </c>
      <c r="G372" s="26">
        <v>3</v>
      </c>
      <c r="H372" s="33">
        <v>1</v>
      </c>
    </row>
    <row r="373" spans="2:8" x14ac:dyDescent="0.25">
      <c r="B373" s="23">
        <v>8</v>
      </c>
      <c r="C373" s="24">
        <v>7.1349028999999994E-2</v>
      </c>
      <c r="D373" s="24">
        <v>0.26499865299999997</v>
      </c>
      <c r="E373" s="24" t="s">
        <v>7</v>
      </c>
      <c r="F373" s="24">
        <v>3.6903045109999999</v>
      </c>
      <c r="G373" s="24">
        <v>0</v>
      </c>
      <c r="H373" s="32">
        <v>1</v>
      </c>
    </row>
    <row r="374" spans="2:8" x14ac:dyDescent="0.25">
      <c r="B374" s="25">
        <v>3</v>
      </c>
      <c r="C374" s="26">
        <v>0.35212557</v>
      </c>
      <c r="D374" s="26">
        <v>7.7148310999999997E-2</v>
      </c>
      <c r="E374" s="26" t="s">
        <v>7</v>
      </c>
      <c r="F374" s="26">
        <v>6.3080645320000004</v>
      </c>
      <c r="G374" s="26">
        <v>2</v>
      </c>
      <c r="H374" s="33">
        <v>1</v>
      </c>
    </row>
    <row r="375" spans="2:8" x14ac:dyDescent="0.25">
      <c r="B375" s="23">
        <v>7</v>
      </c>
      <c r="C375" s="24">
        <v>1.3037956740000001</v>
      </c>
      <c r="D375" s="24">
        <v>0.197304694</v>
      </c>
      <c r="E375" s="24" t="s">
        <v>7</v>
      </c>
      <c r="F375" s="24">
        <v>1.0262820580000001</v>
      </c>
      <c r="G375" s="24">
        <v>2</v>
      </c>
      <c r="H375" s="32">
        <v>1</v>
      </c>
    </row>
    <row r="376" spans="2:8" x14ac:dyDescent="0.25">
      <c r="B376" s="25">
        <v>4</v>
      </c>
      <c r="C376" s="26">
        <v>1.0725592850000001</v>
      </c>
      <c r="D376" s="26">
        <v>8.6108560000000001E-2</v>
      </c>
      <c r="E376" s="26" t="s">
        <v>7</v>
      </c>
      <c r="F376" s="26">
        <v>2.4325552469999998</v>
      </c>
      <c r="G376" s="26">
        <v>0</v>
      </c>
      <c r="H376" s="33">
        <v>0.81710192699999995</v>
      </c>
    </row>
    <row r="377" spans="2:8" x14ac:dyDescent="0.25">
      <c r="B377" s="23">
        <v>7</v>
      </c>
      <c r="C377" s="24">
        <v>7.5344437879999999</v>
      </c>
      <c r="D377" s="24">
        <v>0.42527414499999999</v>
      </c>
      <c r="E377" s="24" t="s">
        <v>7</v>
      </c>
      <c r="F377" s="24">
        <v>6.0332405729999996</v>
      </c>
      <c r="G377" s="24">
        <v>2</v>
      </c>
      <c r="H377" s="32">
        <v>1</v>
      </c>
    </row>
    <row r="378" spans="2:8" x14ac:dyDescent="0.25">
      <c r="B378" s="25">
        <v>6</v>
      </c>
      <c r="C378" s="26">
        <v>0.64085402800000002</v>
      </c>
      <c r="D378" s="26">
        <v>0.117149718</v>
      </c>
      <c r="E378" s="26" t="s">
        <v>7</v>
      </c>
      <c r="F378" s="26">
        <v>4.6122045399999996</v>
      </c>
      <c r="G378" s="26">
        <v>4</v>
      </c>
      <c r="H378" s="33">
        <v>1</v>
      </c>
    </row>
    <row r="379" spans="2:8" x14ac:dyDescent="0.25">
      <c r="B379" s="23">
        <v>7</v>
      </c>
      <c r="C379" s="24">
        <v>0.94710394499999995</v>
      </c>
      <c r="D379" s="24">
        <v>0.44965598400000001</v>
      </c>
      <c r="E379" s="24" t="s">
        <v>7</v>
      </c>
      <c r="F379" s="24">
        <v>1.828706505</v>
      </c>
      <c r="G379" s="24">
        <v>0</v>
      </c>
      <c r="H379" s="32">
        <v>0.87777070300000004</v>
      </c>
    </row>
    <row r="380" spans="2:8" x14ac:dyDescent="0.25">
      <c r="B380" s="25">
        <v>4</v>
      </c>
      <c r="C380" s="26">
        <v>5.7724628930000002</v>
      </c>
      <c r="D380" s="26">
        <v>7.8964048999999994E-2</v>
      </c>
      <c r="E380" s="26" t="s">
        <v>7</v>
      </c>
      <c r="F380" s="26">
        <v>4.1174166659999996</v>
      </c>
      <c r="G380" s="26">
        <v>3</v>
      </c>
      <c r="H380" s="33">
        <v>1</v>
      </c>
    </row>
    <row r="381" spans="2:8" x14ac:dyDescent="0.25">
      <c r="B381" s="23">
        <v>4</v>
      </c>
      <c r="C381" s="24">
        <v>1.820969182</v>
      </c>
      <c r="D381" s="24">
        <v>0.30405077200000002</v>
      </c>
      <c r="E381" s="24" t="s">
        <v>7</v>
      </c>
      <c r="F381" s="24">
        <v>3.8662332190000002</v>
      </c>
      <c r="G381" s="24">
        <v>1</v>
      </c>
      <c r="H381" s="32">
        <v>1</v>
      </c>
    </row>
    <row r="382" spans="2:8" x14ac:dyDescent="0.25">
      <c r="B382" s="25">
        <v>4</v>
      </c>
      <c r="C382" s="26">
        <v>1.792023962</v>
      </c>
      <c r="D382" s="26">
        <v>8.5671292999999996E-2</v>
      </c>
      <c r="E382" s="26" t="s">
        <v>7</v>
      </c>
      <c r="F382" s="26">
        <v>2.018504085</v>
      </c>
      <c r="G382" s="26">
        <v>2</v>
      </c>
      <c r="H382" s="33">
        <v>1</v>
      </c>
    </row>
    <row r="383" spans="2:8" x14ac:dyDescent="0.25">
      <c r="B383" s="23">
        <v>2</v>
      </c>
      <c r="C383" s="24">
        <v>0.97923545199999995</v>
      </c>
      <c r="D383" s="24">
        <v>0.61294034900000005</v>
      </c>
      <c r="E383" s="24" t="s">
        <v>7</v>
      </c>
      <c r="F383" s="24">
        <v>1.7305087480000001</v>
      </c>
      <c r="G383" s="24">
        <v>1</v>
      </c>
      <c r="H383" s="32">
        <v>1</v>
      </c>
    </row>
    <row r="384" spans="2:8" x14ac:dyDescent="0.25">
      <c r="B384" s="25">
        <v>7</v>
      </c>
      <c r="C384" s="26">
        <v>8.6027100189999999</v>
      </c>
      <c r="D384" s="26">
        <v>0.27019975299999999</v>
      </c>
      <c r="E384" s="26" t="s">
        <v>7</v>
      </c>
      <c r="F384" s="26">
        <v>10.564377260000001</v>
      </c>
      <c r="G384" s="26">
        <v>0</v>
      </c>
      <c r="H384" s="33">
        <v>1</v>
      </c>
    </row>
    <row r="385" spans="2:8" x14ac:dyDescent="0.25">
      <c r="B385" s="23">
        <v>7</v>
      </c>
      <c r="C385" s="24">
        <v>0.26289757400000002</v>
      </c>
      <c r="D385" s="24">
        <v>0.34499303999999997</v>
      </c>
      <c r="E385" s="24" t="s">
        <v>7</v>
      </c>
      <c r="F385" s="24">
        <v>5.8562959550000002</v>
      </c>
      <c r="G385" s="24">
        <v>5</v>
      </c>
      <c r="H385" s="32">
        <v>1</v>
      </c>
    </row>
    <row r="386" spans="2:8" x14ac:dyDescent="0.25">
      <c r="B386" s="25">
        <v>5</v>
      </c>
      <c r="C386" s="26">
        <v>2.181064407</v>
      </c>
      <c r="D386" s="26">
        <v>0.51580148599999998</v>
      </c>
      <c r="E386" s="26" t="s">
        <v>7</v>
      </c>
      <c r="F386" s="26">
        <v>7.3179684590000003</v>
      </c>
      <c r="G386" s="26">
        <v>0</v>
      </c>
      <c r="H386" s="33">
        <v>1</v>
      </c>
    </row>
    <row r="387" spans="2:8" x14ac:dyDescent="0.25">
      <c r="B387" s="23">
        <v>5</v>
      </c>
      <c r="C387" s="24">
        <v>1.5868521330000001</v>
      </c>
      <c r="D387" s="24">
        <v>0.25628960000000001</v>
      </c>
      <c r="E387" s="24" t="s">
        <v>7</v>
      </c>
      <c r="F387" s="24">
        <v>9.1662474659999997</v>
      </c>
      <c r="G387" s="24">
        <v>0</v>
      </c>
      <c r="H387" s="32">
        <v>1</v>
      </c>
    </row>
    <row r="388" spans="2:8" x14ac:dyDescent="0.25">
      <c r="B388" s="25">
        <v>7</v>
      </c>
      <c r="C388" s="26">
        <v>2.2492447869999999</v>
      </c>
      <c r="D388" s="26">
        <v>0.27104804700000001</v>
      </c>
      <c r="E388" s="26" t="s">
        <v>7</v>
      </c>
      <c r="F388" s="26">
        <v>10.21838447</v>
      </c>
      <c r="G388" s="26">
        <v>3</v>
      </c>
      <c r="H388" s="33">
        <v>1</v>
      </c>
    </row>
    <row r="389" spans="2:8" x14ac:dyDescent="0.25">
      <c r="B389" s="23">
        <v>6</v>
      </c>
      <c r="C389" s="24">
        <v>0.69915879000000003</v>
      </c>
      <c r="D389" s="24">
        <v>0.22361704499999999</v>
      </c>
      <c r="E389" s="24" t="s">
        <v>7</v>
      </c>
      <c r="F389" s="24">
        <v>6.5775958919999997</v>
      </c>
      <c r="G389" s="24">
        <v>1</v>
      </c>
      <c r="H389" s="32">
        <v>1</v>
      </c>
    </row>
    <row r="390" spans="2:8" x14ac:dyDescent="0.25">
      <c r="B390" s="25">
        <v>11</v>
      </c>
      <c r="C390" s="26">
        <v>9.6449074029999995</v>
      </c>
      <c r="D390" s="26">
        <v>0.13249949599999999</v>
      </c>
      <c r="E390" s="26" t="s">
        <v>7</v>
      </c>
      <c r="F390" s="26">
        <v>3.7078900589999999</v>
      </c>
      <c r="G390" s="26">
        <v>2</v>
      </c>
      <c r="H390" s="33">
        <v>1</v>
      </c>
    </row>
    <row r="391" spans="2:8" x14ac:dyDescent="0.25">
      <c r="B391" s="23">
        <v>6</v>
      </c>
      <c r="C391" s="24">
        <v>2.2024696879999999</v>
      </c>
      <c r="D391" s="24">
        <v>0.16866645999999999</v>
      </c>
      <c r="E391" s="24" t="s">
        <v>7</v>
      </c>
      <c r="F391" s="24">
        <v>2.551275907</v>
      </c>
      <c r="G391" s="24">
        <v>3</v>
      </c>
      <c r="H391" s="32">
        <v>1</v>
      </c>
    </row>
    <row r="392" spans="2:8" x14ac:dyDescent="0.25">
      <c r="B392" s="25">
        <v>3</v>
      </c>
      <c r="C392" s="26">
        <v>4.5286217080000002</v>
      </c>
      <c r="D392" s="26">
        <v>0.35519053499999997</v>
      </c>
      <c r="E392" s="26" t="s">
        <v>7</v>
      </c>
      <c r="F392" s="26">
        <v>2.947961126</v>
      </c>
      <c r="G392" s="26">
        <v>4</v>
      </c>
      <c r="H392" s="33">
        <v>1</v>
      </c>
    </row>
    <row r="393" spans="2:8" x14ac:dyDescent="0.25">
      <c r="B393" s="23">
        <v>1</v>
      </c>
      <c r="C393" s="24">
        <v>0.59062284300000001</v>
      </c>
      <c r="D393" s="24">
        <v>5.7675738999999997E-2</v>
      </c>
      <c r="E393" s="24" t="s">
        <v>7</v>
      </c>
      <c r="F393" s="24">
        <v>2.9277946419999998</v>
      </c>
      <c r="G393" s="24">
        <v>0</v>
      </c>
      <c r="H393" s="32">
        <v>1</v>
      </c>
    </row>
    <row r="394" spans="2:8" x14ac:dyDescent="0.25">
      <c r="B394" s="25">
        <v>7</v>
      </c>
      <c r="C394" s="26">
        <v>6.4108964909999999</v>
      </c>
      <c r="D394" s="26">
        <v>0.49707074400000001</v>
      </c>
      <c r="E394" s="26" t="s">
        <v>7</v>
      </c>
      <c r="F394" s="26">
        <v>3.6371751849999998</v>
      </c>
      <c r="G394" s="26">
        <v>1</v>
      </c>
      <c r="H394" s="33">
        <v>1</v>
      </c>
    </row>
    <row r="395" spans="2:8" x14ac:dyDescent="0.25">
      <c r="B395" s="23">
        <v>3</v>
      </c>
      <c r="C395" s="24">
        <v>9.5352597130000003</v>
      </c>
      <c r="D395" s="24">
        <v>0.30527438800000001</v>
      </c>
      <c r="E395" s="24" t="s">
        <v>7</v>
      </c>
      <c r="F395" s="24">
        <v>0.473155938</v>
      </c>
      <c r="G395" s="24">
        <v>1</v>
      </c>
      <c r="H395" s="32">
        <v>1</v>
      </c>
    </row>
    <row r="396" spans="2:8" x14ac:dyDescent="0.25">
      <c r="B396" s="25">
        <v>2</v>
      </c>
      <c r="C396" s="26">
        <v>3.292586536</v>
      </c>
      <c r="D396" s="26">
        <v>0.46254074499999998</v>
      </c>
      <c r="E396" s="26" t="s">
        <v>7</v>
      </c>
      <c r="F396" s="26">
        <v>4.3776598379999996</v>
      </c>
      <c r="G396" s="26">
        <v>4</v>
      </c>
      <c r="H396" s="33">
        <v>1</v>
      </c>
    </row>
    <row r="397" spans="2:8" x14ac:dyDescent="0.25">
      <c r="B397" s="23">
        <v>4</v>
      </c>
      <c r="C397" s="24">
        <v>2.3723707159999998</v>
      </c>
      <c r="D397" s="24">
        <v>0.172556496</v>
      </c>
      <c r="E397" s="24" t="s">
        <v>7</v>
      </c>
      <c r="F397" s="24">
        <v>0.40808335899999998</v>
      </c>
      <c r="G397" s="24">
        <v>1</v>
      </c>
      <c r="H397" s="32">
        <v>1</v>
      </c>
    </row>
    <row r="398" spans="2:8" x14ac:dyDescent="0.25">
      <c r="B398" s="25">
        <v>6</v>
      </c>
      <c r="C398" s="26">
        <v>0.68921146099999997</v>
      </c>
      <c r="D398" s="26">
        <v>0.176691403</v>
      </c>
      <c r="E398" s="26" t="s">
        <v>7</v>
      </c>
      <c r="F398" s="26">
        <v>4.6358295170000003</v>
      </c>
      <c r="G398" s="26">
        <v>1</v>
      </c>
      <c r="H398" s="33">
        <v>0</v>
      </c>
    </row>
    <row r="399" spans="2:8" x14ac:dyDescent="0.25">
      <c r="B399" s="23">
        <v>7</v>
      </c>
      <c r="C399" s="24">
        <v>2.011581815</v>
      </c>
      <c r="D399" s="24">
        <v>0.46711534399999999</v>
      </c>
      <c r="E399" s="24" t="s">
        <v>7</v>
      </c>
      <c r="F399" s="24">
        <v>2.1267971389999998</v>
      </c>
      <c r="G399" s="24">
        <v>2</v>
      </c>
      <c r="H399" s="32">
        <v>0</v>
      </c>
    </row>
    <row r="400" spans="2:8" x14ac:dyDescent="0.25">
      <c r="B400" s="25">
        <v>5</v>
      </c>
      <c r="C400" s="26">
        <v>1.1168722390000001</v>
      </c>
      <c r="D400" s="26">
        <v>0.49250100000000002</v>
      </c>
      <c r="E400" s="26" t="s">
        <v>7</v>
      </c>
      <c r="F400" s="26">
        <v>7.5902196579999996</v>
      </c>
      <c r="G400" s="26">
        <v>2</v>
      </c>
      <c r="H400" s="33">
        <v>0</v>
      </c>
    </row>
    <row r="401" spans="2:8" x14ac:dyDescent="0.25">
      <c r="B401" s="23">
        <v>7</v>
      </c>
      <c r="C401" s="24">
        <v>3.2357610750000001</v>
      </c>
      <c r="D401" s="24">
        <v>0.434453176</v>
      </c>
      <c r="E401" s="24" t="s">
        <v>7</v>
      </c>
      <c r="F401" s="24">
        <v>6.0641132469999999</v>
      </c>
      <c r="G401" s="24">
        <v>1</v>
      </c>
      <c r="H401" s="32">
        <v>1</v>
      </c>
    </row>
    <row r="402" spans="2:8" x14ac:dyDescent="0.25">
      <c r="B402" s="25">
        <v>3</v>
      </c>
      <c r="C402" s="26">
        <v>11.51306737</v>
      </c>
      <c r="D402" s="26">
        <v>0.14705839500000001</v>
      </c>
      <c r="E402" s="26" t="s">
        <v>7</v>
      </c>
      <c r="F402" s="26">
        <v>3.00868001</v>
      </c>
      <c r="G402" s="26">
        <v>6</v>
      </c>
      <c r="H402" s="33">
        <v>1</v>
      </c>
    </row>
    <row r="403" spans="2:8" x14ac:dyDescent="0.25">
      <c r="B403" s="23">
        <v>5</v>
      </c>
      <c r="C403" s="24">
        <v>0.339256169</v>
      </c>
      <c r="D403" s="24">
        <v>0.28560575999999999</v>
      </c>
      <c r="E403" s="24" t="s">
        <v>7</v>
      </c>
      <c r="F403" s="24">
        <v>4.6965973669999999</v>
      </c>
      <c r="G403" s="24">
        <v>2</v>
      </c>
      <c r="H403" s="32">
        <v>1</v>
      </c>
    </row>
    <row r="404" spans="2:8" x14ac:dyDescent="0.25">
      <c r="B404" s="25">
        <v>9</v>
      </c>
      <c r="C404" s="26">
        <v>6.2143727740000001</v>
      </c>
      <c r="D404" s="26">
        <v>0.17932622000000001</v>
      </c>
      <c r="E404" s="26" t="s">
        <v>7</v>
      </c>
      <c r="F404" s="26">
        <v>2.661398959</v>
      </c>
      <c r="G404" s="26">
        <v>1</v>
      </c>
      <c r="H404" s="33">
        <v>1</v>
      </c>
    </row>
    <row r="405" spans="2:8" x14ac:dyDescent="0.25">
      <c r="B405" s="23">
        <v>8</v>
      </c>
      <c r="C405" s="24">
        <v>6.5488380570000002</v>
      </c>
      <c r="D405" s="24">
        <v>0.50893633800000004</v>
      </c>
      <c r="E405" s="24" t="s">
        <v>7</v>
      </c>
      <c r="F405" s="24">
        <v>2.0562322960000001</v>
      </c>
      <c r="G405" s="24">
        <v>3</v>
      </c>
      <c r="H405" s="32">
        <v>1</v>
      </c>
    </row>
    <row r="406" spans="2:8" x14ac:dyDescent="0.25">
      <c r="B406" s="25">
        <v>8</v>
      </c>
      <c r="C406" s="26">
        <v>2.5630039830000002</v>
      </c>
      <c r="D406" s="26">
        <v>0.22978676000000001</v>
      </c>
      <c r="E406" s="26" t="s">
        <v>7</v>
      </c>
      <c r="F406" s="26">
        <v>3.557578956</v>
      </c>
      <c r="G406" s="26">
        <v>0</v>
      </c>
      <c r="H406" s="33">
        <v>1</v>
      </c>
    </row>
    <row r="407" spans="2:8" x14ac:dyDescent="0.25">
      <c r="B407" s="23">
        <v>6</v>
      </c>
      <c r="C407" s="24">
        <v>5.0318701140000002</v>
      </c>
      <c r="D407" s="24">
        <v>0.43905201700000002</v>
      </c>
      <c r="E407" s="24" t="s">
        <v>7</v>
      </c>
      <c r="F407" s="24">
        <v>7.6272493700000004</v>
      </c>
      <c r="G407" s="24">
        <v>2</v>
      </c>
      <c r="H407" s="32">
        <v>1</v>
      </c>
    </row>
    <row r="408" spans="2:8" x14ac:dyDescent="0.25">
      <c r="B408" s="25">
        <v>3</v>
      </c>
      <c r="C408" s="26">
        <v>4.6296804570000001</v>
      </c>
      <c r="D408" s="26">
        <v>0.39322701100000002</v>
      </c>
      <c r="E408" s="26" t="s">
        <v>7</v>
      </c>
      <c r="F408" s="26">
        <v>4.892272825</v>
      </c>
      <c r="G408" s="26">
        <v>4</v>
      </c>
      <c r="H408" s="33">
        <v>1</v>
      </c>
    </row>
    <row r="409" spans="2:8" x14ac:dyDescent="0.25">
      <c r="B409" s="23">
        <v>6</v>
      </c>
      <c r="C409" s="24">
        <v>2.4138955489999998</v>
      </c>
      <c r="D409" s="24">
        <v>0.32381373699999999</v>
      </c>
      <c r="E409" s="24" t="s">
        <v>7</v>
      </c>
      <c r="F409" s="24">
        <v>8.4943694589999996</v>
      </c>
      <c r="G409" s="24">
        <v>2</v>
      </c>
      <c r="H409" s="32">
        <v>0</v>
      </c>
    </row>
    <row r="410" spans="2:8" x14ac:dyDescent="0.25">
      <c r="B410" s="25">
        <v>3</v>
      </c>
      <c r="C410" s="26">
        <v>10.29315418</v>
      </c>
      <c r="D410" s="26">
        <v>4.5468841000000003E-2</v>
      </c>
      <c r="E410" s="26" t="s">
        <v>7</v>
      </c>
      <c r="F410" s="26">
        <v>2.5844865420000001</v>
      </c>
      <c r="G410" s="26">
        <v>2</v>
      </c>
      <c r="H410" s="33">
        <v>0</v>
      </c>
    </row>
    <row r="411" spans="2:8" x14ac:dyDescent="0.25">
      <c r="B411" s="23">
        <v>8</v>
      </c>
      <c r="C411" s="24">
        <v>16.67657801</v>
      </c>
      <c r="D411" s="24">
        <v>0.45711391699999998</v>
      </c>
      <c r="E411" s="24" t="s">
        <v>7</v>
      </c>
      <c r="F411" s="24">
        <v>4.6452587940000001</v>
      </c>
      <c r="G411" s="24">
        <v>3</v>
      </c>
      <c r="H411" s="32">
        <v>0</v>
      </c>
    </row>
    <row r="412" spans="2:8" x14ac:dyDescent="0.25">
      <c r="B412" s="25">
        <v>5</v>
      </c>
      <c r="C412" s="26">
        <v>5.6822489950000001</v>
      </c>
      <c r="D412" s="26">
        <v>0.42439543299999999</v>
      </c>
      <c r="E412" s="26" t="s">
        <v>7</v>
      </c>
      <c r="F412" s="26">
        <v>7.6525412749999999</v>
      </c>
      <c r="G412" s="26">
        <v>4</v>
      </c>
      <c r="H412" s="33">
        <v>0</v>
      </c>
    </row>
    <row r="413" spans="2:8" x14ac:dyDescent="0.25">
      <c r="B413" s="23">
        <v>4</v>
      </c>
      <c r="C413" s="24">
        <v>2.0783752780000002</v>
      </c>
      <c r="D413" s="24">
        <v>0.129775424</v>
      </c>
      <c r="E413" s="24" t="s">
        <v>7</v>
      </c>
      <c r="F413" s="24">
        <v>3.899837754</v>
      </c>
      <c r="G413" s="24">
        <v>1</v>
      </c>
      <c r="H413" s="32">
        <v>0</v>
      </c>
    </row>
    <row r="414" spans="2:8" x14ac:dyDescent="0.25">
      <c r="B414" s="25">
        <v>5</v>
      </c>
      <c r="C414" s="26">
        <v>0.17277788299999999</v>
      </c>
      <c r="D414" s="26">
        <v>0.12984853199999999</v>
      </c>
      <c r="E414" s="26" t="s">
        <v>7</v>
      </c>
      <c r="F414" s="26">
        <v>7.274261675</v>
      </c>
      <c r="G414" s="26">
        <v>6</v>
      </c>
      <c r="H414" s="33">
        <v>0</v>
      </c>
    </row>
    <row r="415" spans="2:8" x14ac:dyDescent="0.25">
      <c r="B415" s="23">
        <v>7</v>
      </c>
      <c r="C415" s="24">
        <v>6.1412848200000001</v>
      </c>
      <c r="D415" s="24">
        <v>0.14848136200000001</v>
      </c>
      <c r="E415" s="24" t="s">
        <v>7</v>
      </c>
      <c r="F415" s="24">
        <v>2.4297401189999999</v>
      </c>
      <c r="G415" s="24">
        <v>4</v>
      </c>
      <c r="H415" s="32">
        <v>1</v>
      </c>
    </row>
    <row r="416" spans="2:8" x14ac:dyDescent="0.25">
      <c r="B416" s="25">
        <v>9</v>
      </c>
      <c r="C416" s="26">
        <v>1.667416118</v>
      </c>
      <c r="D416" s="26">
        <v>0.23346322999999999</v>
      </c>
      <c r="E416" s="26" t="s">
        <v>7</v>
      </c>
      <c r="F416" s="26">
        <v>0.66872780200000004</v>
      </c>
      <c r="G416" s="26">
        <v>0</v>
      </c>
      <c r="H416" s="33">
        <v>1</v>
      </c>
    </row>
    <row r="417" spans="2:8" x14ac:dyDescent="0.25">
      <c r="B417" s="23">
        <v>4</v>
      </c>
      <c r="C417" s="24">
        <v>1.7423317650000001</v>
      </c>
      <c r="D417" s="24">
        <v>0.38056900500000002</v>
      </c>
      <c r="E417" s="24" t="s">
        <v>7</v>
      </c>
      <c r="F417" s="24">
        <v>11.52798876</v>
      </c>
      <c r="G417" s="24">
        <v>2</v>
      </c>
      <c r="H417" s="32">
        <v>1</v>
      </c>
    </row>
    <row r="418" spans="2:8" x14ac:dyDescent="0.25">
      <c r="B418" s="25">
        <v>4</v>
      </c>
      <c r="C418" s="26">
        <v>2.9989464589999999</v>
      </c>
      <c r="D418" s="26">
        <v>0.17811253399999999</v>
      </c>
      <c r="E418" s="26" t="s">
        <v>7</v>
      </c>
      <c r="F418" s="26">
        <v>3.646858763</v>
      </c>
      <c r="G418" s="26">
        <v>1</v>
      </c>
      <c r="H418" s="33">
        <v>1</v>
      </c>
    </row>
    <row r="419" spans="2:8" x14ac:dyDescent="0.25">
      <c r="B419" s="23">
        <v>3</v>
      </c>
      <c r="C419" s="24">
        <v>3.7945913409999998</v>
      </c>
      <c r="D419" s="24">
        <v>6.5399361000000003E-2</v>
      </c>
      <c r="E419" s="24" t="s">
        <v>7</v>
      </c>
      <c r="F419" s="24">
        <v>6.7257618619999997</v>
      </c>
      <c r="G419" s="24">
        <v>2</v>
      </c>
      <c r="H419" s="32">
        <v>1</v>
      </c>
    </row>
    <row r="420" spans="2:8" x14ac:dyDescent="0.25">
      <c r="B420" s="25">
        <v>4</v>
      </c>
      <c r="C420" s="26">
        <v>4.2278511329999997</v>
      </c>
      <c r="D420" s="26">
        <v>0.246449058</v>
      </c>
      <c r="E420" s="26" t="s">
        <v>7</v>
      </c>
      <c r="F420" s="26">
        <v>3.506291891</v>
      </c>
      <c r="G420" s="26">
        <v>4</v>
      </c>
      <c r="H420" s="33">
        <v>1</v>
      </c>
    </row>
    <row r="421" spans="2:8" x14ac:dyDescent="0.25">
      <c r="B421" s="23">
        <v>7</v>
      </c>
      <c r="C421" s="24">
        <v>2.2517558069999999</v>
      </c>
      <c r="D421" s="24">
        <v>0.18231298000000001</v>
      </c>
      <c r="E421" s="24" t="s">
        <v>7</v>
      </c>
      <c r="F421" s="24">
        <v>2.283395573</v>
      </c>
      <c r="G421" s="24">
        <v>5</v>
      </c>
      <c r="H421" s="32">
        <v>1</v>
      </c>
    </row>
    <row r="422" spans="2:8" x14ac:dyDescent="0.25">
      <c r="B422" s="25">
        <v>3</v>
      </c>
      <c r="C422" s="26">
        <v>0.72975409899999999</v>
      </c>
      <c r="D422" s="26">
        <v>0.60681496400000001</v>
      </c>
      <c r="E422" s="26" t="s">
        <v>7</v>
      </c>
      <c r="F422" s="26">
        <v>4.3274568450000004</v>
      </c>
      <c r="G422" s="26">
        <v>1</v>
      </c>
      <c r="H422" s="33">
        <v>1</v>
      </c>
    </row>
    <row r="423" spans="2:8" x14ac:dyDescent="0.25">
      <c r="B423" s="23">
        <v>6</v>
      </c>
      <c r="C423" s="24">
        <v>0.267702997</v>
      </c>
      <c r="D423" s="24">
        <v>0.60674410599999995</v>
      </c>
      <c r="E423" s="24" t="s">
        <v>7</v>
      </c>
      <c r="F423" s="24">
        <v>5.0518535660000001</v>
      </c>
      <c r="G423" s="24">
        <v>2</v>
      </c>
      <c r="H423" s="32">
        <v>0</v>
      </c>
    </row>
    <row r="424" spans="2:8" x14ac:dyDescent="0.25">
      <c r="B424" s="25">
        <v>7</v>
      </c>
      <c r="C424" s="26">
        <v>10.864867520000001</v>
      </c>
      <c r="D424" s="26">
        <v>0.143225202</v>
      </c>
      <c r="E424" s="26" t="s">
        <v>7</v>
      </c>
      <c r="F424" s="26">
        <v>0.87633414799999998</v>
      </c>
      <c r="G424" s="26">
        <v>0</v>
      </c>
      <c r="H424" s="33">
        <v>0</v>
      </c>
    </row>
    <row r="425" spans="2:8" x14ac:dyDescent="0.25">
      <c r="B425" s="23">
        <v>3</v>
      </c>
      <c r="C425" s="24">
        <v>8.4055911999999997E-2</v>
      </c>
      <c r="D425" s="24">
        <v>0.21792652200000001</v>
      </c>
      <c r="E425" s="24" t="s">
        <v>7</v>
      </c>
      <c r="F425" s="24">
        <v>6.4370251249999999</v>
      </c>
      <c r="G425" s="24">
        <v>4</v>
      </c>
      <c r="H425" s="32">
        <v>0</v>
      </c>
    </row>
    <row r="426" spans="2:8" x14ac:dyDescent="0.25">
      <c r="B426" s="25">
        <v>5</v>
      </c>
      <c r="C426" s="26">
        <v>0.18808232799999999</v>
      </c>
      <c r="D426" s="26">
        <v>0.30926582699999999</v>
      </c>
      <c r="E426" s="26" t="s">
        <v>7</v>
      </c>
      <c r="F426" s="26">
        <v>2.017986756</v>
      </c>
      <c r="G426" s="26">
        <v>3</v>
      </c>
      <c r="H426" s="33">
        <v>0</v>
      </c>
    </row>
    <row r="427" spans="2:8" x14ac:dyDescent="0.25">
      <c r="B427" s="23">
        <v>6</v>
      </c>
      <c r="C427" s="24">
        <v>0.81393527099999996</v>
      </c>
      <c r="D427" s="24">
        <v>0.23133393499999999</v>
      </c>
      <c r="E427" s="24" t="s">
        <v>7</v>
      </c>
      <c r="F427" s="24">
        <v>0.58479504100000002</v>
      </c>
      <c r="G427" s="24">
        <v>3</v>
      </c>
      <c r="H427" s="32">
        <v>0</v>
      </c>
    </row>
    <row r="428" spans="2:8" x14ac:dyDescent="0.25">
      <c r="B428" s="25">
        <v>7</v>
      </c>
      <c r="C428" s="26">
        <v>7.8197630870000001</v>
      </c>
      <c r="D428" s="26">
        <v>0.25338790700000002</v>
      </c>
      <c r="E428" s="26" t="s">
        <v>7</v>
      </c>
      <c r="F428" s="26">
        <v>2.3268445139999998</v>
      </c>
      <c r="G428" s="26">
        <v>2</v>
      </c>
      <c r="H428" s="33">
        <v>0</v>
      </c>
    </row>
    <row r="429" spans="2:8" x14ac:dyDescent="0.25">
      <c r="B429" s="23">
        <v>8</v>
      </c>
      <c r="C429" s="24">
        <v>0.193453506</v>
      </c>
      <c r="D429" s="24">
        <v>0.36385072800000001</v>
      </c>
      <c r="E429" s="24" t="s">
        <v>7</v>
      </c>
      <c r="F429" s="24">
        <v>8.1512081320000007</v>
      </c>
      <c r="G429" s="24">
        <v>3</v>
      </c>
      <c r="H429" s="32">
        <v>0</v>
      </c>
    </row>
    <row r="430" spans="2:8" x14ac:dyDescent="0.25">
      <c r="B430" s="25">
        <v>5</v>
      </c>
      <c r="C430" s="26">
        <v>0.60906309400000003</v>
      </c>
      <c r="D430" s="26">
        <v>7.9738208000000005E-2</v>
      </c>
      <c r="E430" s="26" t="s">
        <v>7</v>
      </c>
      <c r="F430" s="26">
        <v>3.5924344860000001</v>
      </c>
      <c r="G430" s="26">
        <v>1</v>
      </c>
      <c r="H430" s="33">
        <v>0</v>
      </c>
    </row>
    <row r="431" spans="2:8" x14ac:dyDescent="0.25">
      <c r="B431" s="23">
        <v>3</v>
      </c>
      <c r="C431" s="24">
        <v>7.1622093920000003</v>
      </c>
      <c r="D431" s="24">
        <v>0.27482247799999998</v>
      </c>
      <c r="E431" s="24" t="s">
        <v>7</v>
      </c>
      <c r="F431" s="24">
        <v>5.2517460949999997</v>
      </c>
      <c r="G431" s="24">
        <v>2</v>
      </c>
      <c r="H431" s="32">
        <v>0</v>
      </c>
    </row>
    <row r="432" spans="2:8" x14ac:dyDescent="0.25">
      <c r="B432" s="25">
        <v>2</v>
      </c>
      <c r="C432" s="26">
        <v>1.8716200940000001</v>
      </c>
      <c r="D432" s="26">
        <v>0.39102177599999999</v>
      </c>
      <c r="E432" s="26" t="s">
        <v>7</v>
      </c>
      <c r="F432" s="26">
        <v>1.559381049</v>
      </c>
      <c r="G432" s="26">
        <v>0</v>
      </c>
      <c r="H432" s="33">
        <v>0</v>
      </c>
    </row>
    <row r="433" spans="2:8" x14ac:dyDescent="0.25">
      <c r="B433" s="23">
        <v>9</v>
      </c>
      <c r="C433" s="24">
        <v>2.1919711529999999</v>
      </c>
      <c r="D433" s="24">
        <v>0.42050191599999998</v>
      </c>
      <c r="E433" s="24" t="s">
        <v>7</v>
      </c>
      <c r="F433" s="24">
        <v>5.9588088849999998</v>
      </c>
      <c r="G433" s="24">
        <v>2</v>
      </c>
      <c r="H433" s="32">
        <v>0</v>
      </c>
    </row>
    <row r="434" spans="2:8" x14ac:dyDescent="0.25">
      <c r="B434" s="25">
        <v>5</v>
      </c>
      <c r="C434" s="26">
        <v>0.233703049</v>
      </c>
      <c r="D434" s="26">
        <v>0.44729075699999998</v>
      </c>
      <c r="E434" s="26" t="s">
        <v>7</v>
      </c>
      <c r="F434" s="26">
        <v>0.50804725900000003</v>
      </c>
      <c r="G434" s="26">
        <v>2</v>
      </c>
      <c r="H434" s="33">
        <v>0</v>
      </c>
    </row>
    <row r="435" spans="2:8" x14ac:dyDescent="0.25">
      <c r="B435" s="23">
        <v>3</v>
      </c>
      <c r="C435" s="24">
        <v>0.35053438599999998</v>
      </c>
      <c r="D435" s="24">
        <v>0.12328592200000001</v>
      </c>
      <c r="E435" s="24" t="s">
        <v>7</v>
      </c>
      <c r="F435" s="24">
        <v>1.082672114</v>
      </c>
      <c r="G435" s="24">
        <v>2</v>
      </c>
      <c r="H435" s="32">
        <v>0</v>
      </c>
    </row>
    <row r="436" spans="2:8" x14ac:dyDescent="0.25">
      <c r="B436" s="25">
        <v>4</v>
      </c>
      <c r="C436" s="26">
        <v>1.451134784</v>
      </c>
      <c r="D436" s="26">
        <v>0.26455387299999999</v>
      </c>
      <c r="E436" s="26" t="s">
        <v>7</v>
      </c>
      <c r="F436" s="26">
        <v>3.4146499870000002</v>
      </c>
      <c r="G436" s="26">
        <v>4</v>
      </c>
      <c r="H436" s="33">
        <v>0</v>
      </c>
    </row>
    <row r="437" spans="2:8" x14ac:dyDescent="0.25">
      <c r="B437" s="23">
        <v>3</v>
      </c>
      <c r="C437" s="24">
        <v>8.451964706</v>
      </c>
      <c r="D437" s="24">
        <v>0.64030894699999996</v>
      </c>
      <c r="E437" s="24" t="s">
        <v>7</v>
      </c>
      <c r="F437" s="24">
        <v>1.106803014</v>
      </c>
      <c r="G437" s="24">
        <v>2</v>
      </c>
      <c r="H437" s="32">
        <v>0</v>
      </c>
    </row>
    <row r="438" spans="2:8" x14ac:dyDescent="0.25">
      <c r="B438" s="25">
        <v>4</v>
      </c>
      <c r="C438" s="26">
        <v>3.5418349560000002</v>
      </c>
      <c r="D438" s="26">
        <v>0.21473731400000001</v>
      </c>
      <c r="E438" s="26" t="s">
        <v>7</v>
      </c>
      <c r="F438" s="26">
        <v>1.3624445599999999</v>
      </c>
      <c r="G438" s="26">
        <v>3</v>
      </c>
      <c r="H438" s="33">
        <v>0</v>
      </c>
    </row>
    <row r="439" spans="2:8" x14ac:dyDescent="0.25">
      <c r="B439" s="23">
        <v>6</v>
      </c>
      <c r="C439" s="24">
        <v>6.0662104189999999</v>
      </c>
      <c r="D439" s="24">
        <v>0.18974432899999999</v>
      </c>
      <c r="E439" s="24" t="s">
        <v>7</v>
      </c>
      <c r="F439" s="24">
        <v>1.635208725</v>
      </c>
      <c r="G439" s="24">
        <v>2</v>
      </c>
      <c r="H439" s="32">
        <v>0</v>
      </c>
    </row>
    <row r="440" spans="2:8" x14ac:dyDescent="0.25">
      <c r="B440" s="25">
        <v>6</v>
      </c>
      <c r="C440" s="26">
        <v>10.98585239</v>
      </c>
      <c r="D440" s="26">
        <v>0.131467261</v>
      </c>
      <c r="E440" s="26" t="s">
        <v>7</v>
      </c>
      <c r="F440" s="26">
        <v>2.7706624199999998</v>
      </c>
      <c r="G440" s="26">
        <v>5</v>
      </c>
      <c r="H440" s="33">
        <v>1</v>
      </c>
    </row>
    <row r="441" spans="2:8" x14ac:dyDescent="0.25">
      <c r="B441" s="23">
        <v>6</v>
      </c>
      <c r="C441" s="24">
        <v>11.818229479999999</v>
      </c>
      <c r="D441" s="24">
        <v>0.361720557</v>
      </c>
      <c r="E441" s="24" t="s">
        <v>7</v>
      </c>
      <c r="F441" s="24">
        <v>1.3941912780000001</v>
      </c>
      <c r="G441" s="24">
        <v>2</v>
      </c>
      <c r="H441" s="32">
        <v>1</v>
      </c>
    </row>
    <row r="442" spans="2:8" x14ac:dyDescent="0.25">
      <c r="B442" s="25">
        <v>4</v>
      </c>
      <c r="C442" s="26">
        <v>10.11134025</v>
      </c>
      <c r="D442" s="26">
        <v>0.30924665600000001</v>
      </c>
      <c r="E442" s="26" t="s">
        <v>7</v>
      </c>
      <c r="F442" s="26">
        <v>4.3840280949999997</v>
      </c>
      <c r="G442" s="26">
        <v>2</v>
      </c>
      <c r="H442" s="33">
        <v>0</v>
      </c>
    </row>
    <row r="443" spans="2:8" x14ac:dyDescent="0.25">
      <c r="B443" s="23">
        <v>5</v>
      </c>
      <c r="C443" s="24">
        <v>3.0425776189999998</v>
      </c>
      <c r="D443" s="24">
        <v>0.12860629600000001</v>
      </c>
      <c r="E443" s="24" t="s">
        <v>7</v>
      </c>
      <c r="F443" s="24">
        <v>2.0002941390000002</v>
      </c>
      <c r="G443" s="24">
        <v>1</v>
      </c>
      <c r="H443" s="32">
        <v>0</v>
      </c>
    </row>
    <row r="444" spans="2:8" x14ac:dyDescent="0.25">
      <c r="B444" s="25">
        <v>7</v>
      </c>
      <c r="C444" s="26">
        <v>3.0544658990000002</v>
      </c>
      <c r="D444" s="26">
        <v>9.5085622999999994E-2</v>
      </c>
      <c r="E444" s="26" t="s">
        <v>7</v>
      </c>
      <c r="F444" s="26">
        <v>2.0900784090000002</v>
      </c>
      <c r="G444" s="26">
        <v>3</v>
      </c>
      <c r="H444" s="33">
        <v>0</v>
      </c>
    </row>
    <row r="445" spans="2:8" x14ac:dyDescent="0.25">
      <c r="B445" s="23">
        <v>5</v>
      </c>
      <c r="C445" s="24">
        <v>2.6176927480000001</v>
      </c>
      <c r="D445" s="24">
        <v>0.17267918500000001</v>
      </c>
      <c r="E445" s="24" t="s">
        <v>7</v>
      </c>
      <c r="F445" s="24">
        <v>2.3095305540000002</v>
      </c>
      <c r="G445" s="24">
        <v>0</v>
      </c>
      <c r="H445" s="32">
        <v>0</v>
      </c>
    </row>
    <row r="446" spans="2:8" x14ac:dyDescent="0.25">
      <c r="B446" s="25">
        <v>3</v>
      </c>
      <c r="C446" s="26">
        <v>9.1915449270000007</v>
      </c>
      <c r="D446" s="26">
        <v>0.236180577</v>
      </c>
      <c r="E446" s="26" t="s">
        <v>7</v>
      </c>
      <c r="F446" s="26">
        <v>1.4194647549999999</v>
      </c>
      <c r="G446" s="26">
        <v>3</v>
      </c>
      <c r="H446" s="33">
        <v>0</v>
      </c>
    </row>
    <row r="447" spans="2:8" x14ac:dyDescent="0.25">
      <c r="B447" s="23">
        <v>8</v>
      </c>
      <c r="C447" s="24">
        <v>2.3884559429999999</v>
      </c>
      <c r="D447" s="24">
        <v>0.33774710099999999</v>
      </c>
      <c r="E447" s="24" t="s">
        <v>7</v>
      </c>
      <c r="F447" s="24">
        <v>13.1017075</v>
      </c>
      <c r="G447" s="24">
        <v>3</v>
      </c>
      <c r="H447" s="32">
        <v>0</v>
      </c>
    </row>
    <row r="448" spans="2:8" x14ac:dyDescent="0.25">
      <c r="B448" s="25">
        <v>7</v>
      </c>
      <c r="C448" s="26">
        <v>1.3391683249999999</v>
      </c>
      <c r="D448" s="26">
        <v>0.33201372699999998</v>
      </c>
      <c r="E448" s="26" t="s">
        <v>7</v>
      </c>
      <c r="F448" s="26">
        <v>7.9460623330000004</v>
      </c>
      <c r="G448" s="26">
        <v>3</v>
      </c>
      <c r="H448" s="33">
        <v>0</v>
      </c>
    </row>
    <row r="449" spans="2:8" x14ac:dyDescent="0.25">
      <c r="B449" s="23">
        <v>3</v>
      </c>
      <c r="C449" s="24">
        <v>1.636963972</v>
      </c>
      <c r="D449" s="24">
        <v>0.41960946599999999</v>
      </c>
      <c r="E449" s="24" t="s">
        <v>7</v>
      </c>
      <c r="F449" s="24">
        <v>4.1653424440000002</v>
      </c>
      <c r="G449" s="24">
        <v>1</v>
      </c>
      <c r="H449" s="32">
        <v>0</v>
      </c>
    </row>
    <row r="450" spans="2:8" x14ac:dyDescent="0.25">
      <c r="B450" s="25">
        <v>6</v>
      </c>
      <c r="C450" s="26">
        <v>0.12985611599999999</v>
      </c>
      <c r="D450" s="26">
        <v>0.135796635</v>
      </c>
      <c r="E450" s="26" t="s">
        <v>7</v>
      </c>
      <c r="F450" s="26">
        <v>7.9323597890000004</v>
      </c>
      <c r="G450" s="26">
        <v>1</v>
      </c>
      <c r="H450" s="33">
        <v>0</v>
      </c>
    </row>
    <row r="451" spans="2:8" x14ac:dyDescent="0.25">
      <c r="B451" s="23">
        <v>4</v>
      </c>
      <c r="C451" s="24">
        <v>2.3122549509999999</v>
      </c>
      <c r="D451" s="24">
        <v>0.35359468599999999</v>
      </c>
      <c r="E451" s="24" t="s">
        <v>7</v>
      </c>
      <c r="F451" s="24">
        <v>9.2177240250000008</v>
      </c>
      <c r="G451" s="24">
        <v>5</v>
      </c>
      <c r="H451" s="32">
        <v>0</v>
      </c>
    </row>
    <row r="452" spans="2:8" x14ac:dyDescent="0.25">
      <c r="B452" s="25">
        <v>4</v>
      </c>
      <c r="C452" s="26">
        <v>1.674238678</v>
      </c>
      <c r="D452" s="26">
        <v>0.25089831299999998</v>
      </c>
      <c r="E452" s="26" t="s">
        <v>7</v>
      </c>
      <c r="F452" s="26">
        <v>6.8279324580000003</v>
      </c>
      <c r="G452" s="26">
        <v>1</v>
      </c>
      <c r="H452" s="33">
        <v>0</v>
      </c>
    </row>
    <row r="453" spans="2:8" x14ac:dyDescent="0.25">
      <c r="B453" s="23">
        <v>3</v>
      </c>
      <c r="C453" s="24">
        <v>3.0742971529999998</v>
      </c>
      <c r="D453" s="24">
        <v>0.205747343</v>
      </c>
      <c r="E453" s="24" t="s">
        <v>7</v>
      </c>
      <c r="F453" s="24">
        <v>4.6178319319999996</v>
      </c>
      <c r="G453" s="24">
        <v>1</v>
      </c>
      <c r="H453" s="32">
        <v>0</v>
      </c>
    </row>
    <row r="454" spans="2:8" x14ac:dyDescent="0.25">
      <c r="B454" s="25">
        <v>6</v>
      </c>
      <c r="C454" s="26">
        <v>9.2095721239999992</v>
      </c>
      <c r="D454" s="26">
        <v>0.213445624</v>
      </c>
      <c r="E454" s="26" t="s">
        <v>7</v>
      </c>
      <c r="F454" s="26">
        <v>1.8812302540000001</v>
      </c>
      <c r="G454" s="26">
        <v>3</v>
      </c>
      <c r="H454" s="33">
        <v>0</v>
      </c>
    </row>
    <row r="455" spans="2:8" x14ac:dyDescent="0.25">
      <c r="B455" s="23">
        <v>2</v>
      </c>
      <c r="C455" s="24">
        <v>5.4907119379999996</v>
      </c>
      <c r="D455" s="24">
        <v>0.52281217499999999</v>
      </c>
      <c r="E455" s="24" t="s">
        <v>7</v>
      </c>
      <c r="F455" s="24">
        <v>4.9629360509999998</v>
      </c>
      <c r="G455" s="24">
        <v>3</v>
      </c>
      <c r="H455" s="32">
        <v>0</v>
      </c>
    </row>
    <row r="456" spans="2:8" x14ac:dyDescent="0.25">
      <c r="B456" s="25">
        <v>6</v>
      </c>
      <c r="C456" s="26">
        <v>0.58465577099999999</v>
      </c>
      <c r="D456" s="26">
        <v>0.20540519600000001</v>
      </c>
      <c r="E456" s="26" t="s">
        <v>7</v>
      </c>
      <c r="F456" s="26">
        <v>3.276582855</v>
      </c>
      <c r="G456" s="26">
        <v>2</v>
      </c>
      <c r="H456" s="33">
        <v>0</v>
      </c>
    </row>
    <row r="457" spans="2:8" x14ac:dyDescent="0.25">
      <c r="B457" s="23">
        <v>4</v>
      </c>
      <c r="C457" s="24">
        <v>2.1913954339999999</v>
      </c>
      <c r="D457" s="24">
        <v>0.30455066800000002</v>
      </c>
      <c r="E457" s="24" t="s">
        <v>7</v>
      </c>
      <c r="F457" s="24">
        <v>7.6799032330000001</v>
      </c>
      <c r="G457" s="24">
        <v>0</v>
      </c>
      <c r="H457" s="32">
        <v>0</v>
      </c>
    </row>
    <row r="458" spans="2:8" x14ac:dyDescent="0.25">
      <c r="B458" s="25">
        <v>5</v>
      </c>
      <c r="C458" s="26">
        <v>1.5693774890000001</v>
      </c>
      <c r="D458" s="26">
        <v>0.54645164899999998</v>
      </c>
      <c r="E458" s="26" t="s">
        <v>7</v>
      </c>
      <c r="F458" s="26">
        <v>2.4151921060000001</v>
      </c>
      <c r="G458" s="26">
        <v>1</v>
      </c>
      <c r="H458" s="33">
        <v>0</v>
      </c>
    </row>
    <row r="459" spans="2:8" x14ac:dyDescent="0.25">
      <c r="B459" s="23">
        <v>5</v>
      </c>
      <c r="C459" s="24">
        <v>0.12956498299999999</v>
      </c>
      <c r="D459" s="24">
        <v>0.23549582599999999</v>
      </c>
      <c r="E459" s="24" t="s">
        <v>7</v>
      </c>
      <c r="F459" s="24">
        <v>5.084662936</v>
      </c>
      <c r="G459" s="24">
        <v>1</v>
      </c>
      <c r="H459" s="32">
        <v>0</v>
      </c>
    </row>
    <row r="460" spans="2:8" x14ac:dyDescent="0.25">
      <c r="B460" s="25">
        <v>7</v>
      </c>
      <c r="C460" s="26">
        <v>9.9061647000000003E-2</v>
      </c>
      <c r="D460" s="26">
        <v>0.40851917199999999</v>
      </c>
      <c r="E460" s="26" t="s">
        <v>7</v>
      </c>
      <c r="F460" s="26">
        <v>0.674956946</v>
      </c>
      <c r="G460" s="26">
        <v>2</v>
      </c>
      <c r="H460" s="33">
        <v>0</v>
      </c>
    </row>
    <row r="461" spans="2:8" x14ac:dyDescent="0.25">
      <c r="B461" s="23">
        <v>5</v>
      </c>
      <c r="C461" s="24">
        <v>2.82468326</v>
      </c>
      <c r="D461" s="24">
        <v>0.17469295500000001</v>
      </c>
      <c r="E461" s="24" t="s">
        <v>7</v>
      </c>
      <c r="F461" s="24">
        <v>3.851562972</v>
      </c>
      <c r="G461" s="24">
        <v>2</v>
      </c>
      <c r="H461" s="32">
        <v>0</v>
      </c>
    </row>
    <row r="462" spans="2:8" x14ac:dyDescent="0.25">
      <c r="B462" s="25">
        <v>3</v>
      </c>
      <c r="C462" s="26">
        <v>7.3845927769999999</v>
      </c>
      <c r="D462" s="26">
        <v>0.24769735800000001</v>
      </c>
      <c r="E462" s="26" t="s">
        <v>7</v>
      </c>
      <c r="F462" s="26">
        <v>4.7549377689999996</v>
      </c>
      <c r="G462" s="26">
        <v>0</v>
      </c>
      <c r="H462" s="33">
        <v>1</v>
      </c>
    </row>
    <row r="463" spans="2:8" x14ac:dyDescent="0.25">
      <c r="B463" s="23">
        <v>10</v>
      </c>
      <c r="C463" s="24">
        <v>3.36663538</v>
      </c>
      <c r="D463" s="24">
        <v>0.31535743799999999</v>
      </c>
      <c r="E463" s="24" t="s">
        <v>7</v>
      </c>
      <c r="F463" s="24">
        <v>4.8445956890000001</v>
      </c>
      <c r="G463" s="24">
        <v>3</v>
      </c>
      <c r="H463" s="32">
        <v>1</v>
      </c>
    </row>
    <row r="464" spans="2:8" x14ac:dyDescent="0.25">
      <c r="B464" s="25">
        <v>2</v>
      </c>
      <c r="C464" s="26">
        <v>5.0942902180000003</v>
      </c>
      <c r="D464" s="26">
        <v>0.14754497899999999</v>
      </c>
      <c r="E464" s="26" t="s">
        <v>7</v>
      </c>
      <c r="F464" s="26">
        <v>3.808265526</v>
      </c>
      <c r="G464" s="26">
        <v>1</v>
      </c>
      <c r="H464" s="33">
        <v>1</v>
      </c>
    </row>
    <row r="465" spans="2:8" x14ac:dyDescent="0.25">
      <c r="B465" s="23">
        <v>4</v>
      </c>
      <c r="C465" s="24">
        <v>3.1801431889999998</v>
      </c>
      <c r="D465" s="24">
        <v>0.217055477</v>
      </c>
      <c r="E465" s="24" t="s">
        <v>7</v>
      </c>
      <c r="F465" s="24">
        <v>2.4048540389999999</v>
      </c>
      <c r="G465" s="24">
        <v>4</v>
      </c>
      <c r="H465" s="32">
        <v>1</v>
      </c>
    </row>
    <row r="466" spans="2:8" x14ac:dyDescent="0.25">
      <c r="B466" s="25">
        <v>4</v>
      </c>
      <c r="C466" s="26">
        <v>5.4859712140000001</v>
      </c>
      <c r="D466" s="26">
        <v>0.22455039700000001</v>
      </c>
      <c r="E466" s="26" t="s">
        <v>7</v>
      </c>
      <c r="F466" s="26">
        <v>2.8702682670000002</v>
      </c>
      <c r="G466" s="26">
        <v>2</v>
      </c>
      <c r="H466" s="33">
        <v>0</v>
      </c>
    </row>
    <row r="467" spans="2:8" x14ac:dyDescent="0.25">
      <c r="B467" s="23">
        <v>8</v>
      </c>
      <c r="C467" s="24">
        <v>0.95616342700000001</v>
      </c>
      <c r="D467" s="24">
        <v>0.14294544300000001</v>
      </c>
      <c r="E467" s="24" t="s">
        <v>7</v>
      </c>
      <c r="F467" s="24">
        <v>3.3205655369999998</v>
      </c>
      <c r="G467" s="24">
        <v>1</v>
      </c>
      <c r="H467" s="32">
        <v>0</v>
      </c>
    </row>
    <row r="468" spans="2:8" x14ac:dyDescent="0.25">
      <c r="B468" s="25">
        <v>5</v>
      </c>
      <c r="C468" s="26">
        <v>0.55776397700000002</v>
      </c>
      <c r="D468" s="26">
        <v>0.27685016299999998</v>
      </c>
      <c r="E468" s="26" t="s">
        <v>7</v>
      </c>
      <c r="F468" s="26">
        <v>1.0123783070000001</v>
      </c>
      <c r="G468" s="26">
        <v>2</v>
      </c>
      <c r="H468" s="33">
        <v>0</v>
      </c>
    </row>
    <row r="469" spans="2:8" x14ac:dyDescent="0.25">
      <c r="B469" s="23">
        <v>8</v>
      </c>
      <c r="C469" s="24">
        <v>1.2329652999999999E-2</v>
      </c>
      <c r="D469" s="24">
        <v>0.253749422</v>
      </c>
      <c r="E469" s="24" t="s">
        <v>7</v>
      </c>
      <c r="F469" s="24">
        <v>1.9567633129999999</v>
      </c>
      <c r="G469" s="24">
        <v>4</v>
      </c>
      <c r="H469" s="32">
        <v>0</v>
      </c>
    </row>
    <row r="470" spans="2:8" x14ac:dyDescent="0.25">
      <c r="B470" s="25">
        <v>4</v>
      </c>
      <c r="C470" s="26">
        <v>0.64171940000000005</v>
      </c>
      <c r="D470" s="26">
        <v>0.339417148</v>
      </c>
      <c r="E470" s="26" t="s">
        <v>7</v>
      </c>
      <c r="F470" s="26">
        <v>0.44269035899999998</v>
      </c>
      <c r="G470" s="26">
        <v>2</v>
      </c>
      <c r="H470" s="33">
        <v>0</v>
      </c>
    </row>
    <row r="471" spans="2:8" x14ac:dyDescent="0.25">
      <c r="B471" s="23">
        <v>2</v>
      </c>
      <c r="C471" s="24">
        <v>0.55840842899999998</v>
      </c>
      <c r="D471" s="24">
        <v>0.21579783599999999</v>
      </c>
      <c r="E471" s="24" t="s">
        <v>7</v>
      </c>
      <c r="F471" s="24">
        <v>9.4814962650000005</v>
      </c>
      <c r="G471" s="24">
        <v>3</v>
      </c>
      <c r="H471" s="32">
        <v>0</v>
      </c>
    </row>
    <row r="472" spans="2:8" x14ac:dyDescent="0.25">
      <c r="B472" s="25">
        <v>4</v>
      </c>
      <c r="C472" s="26">
        <v>0.33717493300000001</v>
      </c>
      <c r="D472" s="26">
        <v>0.105208317</v>
      </c>
      <c r="E472" s="26" t="s">
        <v>7</v>
      </c>
      <c r="F472" s="26">
        <v>2.6292276380000001</v>
      </c>
      <c r="G472" s="26">
        <v>3</v>
      </c>
      <c r="H472" s="33">
        <v>0</v>
      </c>
    </row>
    <row r="473" spans="2:8" x14ac:dyDescent="0.25">
      <c r="B473" s="23">
        <v>2</v>
      </c>
      <c r="C473" s="24">
        <v>7.117168285</v>
      </c>
      <c r="D473" s="24">
        <v>0.36716107399999998</v>
      </c>
      <c r="E473" s="24" t="s">
        <v>7</v>
      </c>
      <c r="F473" s="24">
        <v>2.4860244800000002</v>
      </c>
      <c r="G473" s="24">
        <v>1</v>
      </c>
      <c r="H473" s="32">
        <v>0</v>
      </c>
    </row>
    <row r="474" spans="2:8" x14ac:dyDescent="0.25">
      <c r="B474" s="25">
        <v>6</v>
      </c>
      <c r="C474" s="26">
        <v>1.857790279</v>
      </c>
      <c r="D474" s="26">
        <v>0.29790231099999998</v>
      </c>
      <c r="E474" s="26" t="s">
        <v>7</v>
      </c>
      <c r="F474" s="26">
        <v>3.5784619750000002</v>
      </c>
      <c r="G474" s="26">
        <v>1</v>
      </c>
      <c r="H474" s="33">
        <v>0</v>
      </c>
    </row>
    <row r="475" spans="2:8" x14ac:dyDescent="0.25">
      <c r="B475" s="23">
        <v>5</v>
      </c>
      <c r="C475" s="24">
        <v>3.7404106869999998</v>
      </c>
      <c r="D475" s="24">
        <v>0.27962600399999998</v>
      </c>
      <c r="E475" s="24" t="s">
        <v>7</v>
      </c>
      <c r="F475" s="24">
        <v>5.7791290430000002</v>
      </c>
      <c r="G475" s="24">
        <v>1</v>
      </c>
      <c r="H475" s="32">
        <v>0</v>
      </c>
    </row>
    <row r="476" spans="2:8" x14ac:dyDescent="0.25">
      <c r="B476" s="25">
        <v>8</v>
      </c>
      <c r="C476" s="26">
        <v>0.75699359499999996</v>
      </c>
      <c r="D476" s="26">
        <v>0.12237495399999999</v>
      </c>
      <c r="E476" s="26" t="s">
        <v>7</v>
      </c>
      <c r="F476" s="26">
        <v>1.872851029</v>
      </c>
      <c r="G476" s="26">
        <v>2</v>
      </c>
      <c r="H476" s="33">
        <v>0</v>
      </c>
    </row>
    <row r="477" spans="2:8" x14ac:dyDescent="0.25">
      <c r="B477" s="23">
        <v>3</v>
      </c>
      <c r="C477" s="24">
        <v>1.7204891309999999</v>
      </c>
      <c r="D477" s="24">
        <v>0.13457645200000001</v>
      </c>
      <c r="E477" s="24" t="s">
        <v>7</v>
      </c>
      <c r="F477" s="24">
        <v>2.645881105</v>
      </c>
      <c r="G477" s="24">
        <v>0</v>
      </c>
      <c r="H477" s="32">
        <v>0</v>
      </c>
    </row>
    <row r="478" spans="2:8" x14ac:dyDescent="0.25">
      <c r="B478" s="25">
        <v>7</v>
      </c>
      <c r="C478" s="26">
        <v>2.6153238139999999</v>
      </c>
      <c r="D478" s="26">
        <v>6.7174132999999997E-2</v>
      </c>
      <c r="E478" s="26" t="s">
        <v>7</v>
      </c>
      <c r="F478" s="26">
        <v>3.2206689609999999</v>
      </c>
      <c r="G478" s="26">
        <v>0</v>
      </c>
      <c r="H478" s="33">
        <v>0</v>
      </c>
    </row>
    <row r="479" spans="2:8" x14ac:dyDescent="0.25">
      <c r="B479" s="23">
        <v>8</v>
      </c>
      <c r="C479" s="24">
        <v>1.205503743</v>
      </c>
      <c r="D479" s="24">
        <v>0.110886639</v>
      </c>
      <c r="E479" s="24" t="s">
        <v>7</v>
      </c>
      <c r="F479" s="24">
        <v>1.0304380660000001</v>
      </c>
      <c r="G479" s="24">
        <v>3</v>
      </c>
      <c r="H479" s="32">
        <v>0</v>
      </c>
    </row>
    <row r="480" spans="2:8" x14ac:dyDescent="0.25">
      <c r="B480" s="25">
        <v>1</v>
      </c>
      <c r="C480" s="26">
        <v>2.345579834</v>
      </c>
      <c r="D480" s="26">
        <v>0.42490351599999998</v>
      </c>
      <c r="E480" s="26" t="s">
        <v>7</v>
      </c>
      <c r="F480" s="26">
        <v>3.436886404</v>
      </c>
      <c r="G480" s="26">
        <v>3</v>
      </c>
      <c r="H480" s="33">
        <v>0</v>
      </c>
    </row>
    <row r="481" spans="2:8" x14ac:dyDescent="0.25">
      <c r="B481" s="23">
        <v>5</v>
      </c>
      <c r="C481" s="24">
        <v>3.191166495</v>
      </c>
      <c r="D481" s="24">
        <v>0.34862905</v>
      </c>
      <c r="E481" s="24" t="s">
        <v>7</v>
      </c>
      <c r="F481" s="24">
        <v>7.7467993780000004</v>
      </c>
      <c r="G481" s="24">
        <v>0</v>
      </c>
      <c r="H481" s="32">
        <v>0</v>
      </c>
    </row>
    <row r="482" spans="2:8" x14ac:dyDescent="0.25">
      <c r="B482" s="25">
        <v>5</v>
      </c>
      <c r="C482" s="26">
        <v>0.56446239099999995</v>
      </c>
      <c r="D482" s="26">
        <v>0.241075599</v>
      </c>
      <c r="E482" s="26" t="s">
        <v>7</v>
      </c>
      <c r="F482" s="26">
        <v>6.7192672609999997</v>
      </c>
      <c r="G482" s="26">
        <v>2</v>
      </c>
      <c r="H482" s="33">
        <v>0</v>
      </c>
    </row>
    <row r="483" spans="2:8" x14ac:dyDescent="0.25">
      <c r="B483" s="23">
        <v>4</v>
      </c>
      <c r="C483" s="24">
        <v>3.6455153839999999</v>
      </c>
      <c r="D483" s="24">
        <v>0.14875312299999999</v>
      </c>
      <c r="E483" s="24" t="s">
        <v>7</v>
      </c>
      <c r="F483" s="24">
        <v>4.1801102329999997</v>
      </c>
      <c r="G483" s="24">
        <v>1</v>
      </c>
      <c r="H483" s="32">
        <v>0</v>
      </c>
    </row>
    <row r="484" spans="2:8" x14ac:dyDescent="0.25">
      <c r="B484" s="25">
        <v>5</v>
      </c>
      <c r="C484" s="26">
        <v>0.678739698</v>
      </c>
      <c r="D484" s="26">
        <v>0.18368419899999999</v>
      </c>
      <c r="E484" s="26" t="s">
        <v>7</v>
      </c>
      <c r="F484" s="26">
        <v>2.238174383</v>
      </c>
      <c r="G484" s="26">
        <v>5</v>
      </c>
      <c r="H484" s="33">
        <v>0</v>
      </c>
    </row>
    <row r="485" spans="2:8" x14ac:dyDescent="0.25">
      <c r="B485" s="23">
        <v>4</v>
      </c>
      <c r="C485" s="24">
        <v>0.60442627199999999</v>
      </c>
      <c r="D485" s="24">
        <v>9.8124011999999997E-2</v>
      </c>
      <c r="E485" s="24" t="s">
        <v>7</v>
      </c>
      <c r="F485" s="24">
        <v>7.9689695340000002</v>
      </c>
      <c r="G485" s="24">
        <v>0</v>
      </c>
      <c r="H485" s="32">
        <v>0</v>
      </c>
    </row>
    <row r="486" spans="2:8" x14ac:dyDescent="0.25">
      <c r="B486" s="25">
        <v>6</v>
      </c>
      <c r="C486" s="26">
        <v>3.1822116569999999</v>
      </c>
      <c r="D486" s="26">
        <v>0.41217258299999998</v>
      </c>
      <c r="E486" s="26" t="s">
        <v>7</v>
      </c>
      <c r="F486" s="26">
        <v>7.6078910750000004</v>
      </c>
      <c r="G486" s="26">
        <v>3</v>
      </c>
      <c r="H486" s="33">
        <v>0</v>
      </c>
    </row>
    <row r="487" spans="2:8" x14ac:dyDescent="0.25">
      <c r="B487" s="23">
        <v>6</v>
      </c>
      <c r="C487" s="24">
        <v>15.92677174</v>
      </c>
      <c r="D487" s="24">
        <v>0.10703913</v>
      </c>
      <c r="E487" s="24" t="s">
        <v>7</v>
      </c>
      <c r="F487" s="24">
        <v>6.8594430900000001</v>
      </c>
      <c r="G487" s="24">
        <v>3</v>
      </c>
      <c r="H487" s="32">
        <v>0</v>
      </c>
    </row>
    <row r="488" spans="2:8" x14ac:dyDescent="0.25">
      <c r="B488" s="25">
        <v>6</v>
      </c>
      <c r="C488" s="26">
        <v>9.1757980910000008</v>
      </c>
      <c r="D488" s="26">
        <v>0.115333911</v>
      </c>
      <c r="E488" s="26" t="s">
        <v>7</v>
      </c>
      <c r="F488" s="26">
        <v>3.2205457640000001</v>
      </c>
      <c r="G488" s="26">
        <v>3</v>
      </c>
      <c r="H488" s="33">
        <v>0</v>
      </c>
    </row>
    <row r="489" spans="2:8" x14ac:dyDescent="0.25">
      <c r="B489" s="23">
        <v>3</v>
      </c>
      <c r="C489" s="24">
        <v>0.99312885799999995</v>
      </c>
      <c r="D489" s="24">
        <v>0.35523498100000001</v>
      </c>
      <c r="E489" s="24" t="s">
        <v>7</v>
      </c>
      <c r="F489" s="24">
        <v>1.1751066029999999</v>
      </c>
      <c r="G489" s="24">
        <v>5</v>
      </c>
      <c r="H489" s="32">
        <v>0</v>
      </c>
    </row>
    <row r="490" spans="2:8" x14ac:dyDescent="0.25">
      <c r="B490" s="25">
        <v>5</v>
      </c>
      <c r="C490" s="26">
        <v>0.28833758199999998</v>
      </c>
      <c r="D490" s="26">
        <v>0.26540576500000002</v>
      </c>
      <c r="E490" s="26" t="s">
        <v>7</v>
      </c>
      <c r="F490" s="26">
        <v>9.1327753939999994</v>
      </c>
      <c r="G490" s="26">
        <v>0</v>
      </c>
      <c r="H490" s="33">
        <v>0</v>
      </c>
    </row>
    <row r="491" spans="2:8" x14ac:dyDescent="0.25">
      <c r="B491" s="23">
        <v>5</v>
      </c>
      <c r="C491" s="24">
        <v>0.59362755300000003</v>
      </c>
      <c r="D491" s="24">
        <v>0.39035705799999998</v>
      </c>
      <c r="E491" s="24" t="s">
        <v>7</v>
      </c>
      <c r="F491" s="24">
        <v>5.2263296800000001</v>
      </c>
      <c r="G491" s="24">
        <v>2</v>
      </c>
      <c r="H491" s="32">
        <v>0</v>
      </c>
    </row>
    <row r="492" spans="2:8" x14ac:dyDescent="0.25">
      <c r="B492" s="25">
        <v>5</v>
      </c>
      <c r="C492" s="26">
        <v>0.39887660699999999</v>
      </c>
      <c r="D492" s="26">
        <v>0.36114200699999999</v>
      </c>
      <c r="E492" s="26" t="s">
        <v>7</v>
      </c>
      <c r="F492" s="26">
        <v>2.1367647189999999</v>
      </c>
      <c r="G492" s="26">
        <v>1</v>
      </c>
      <c r="H492" s="33">
        <v>0</v>
      </c>
    </row>
    <row r="493" spans="2:8" x14ac:dyDescent="0.25">
      <c r="B493" s="23">
        <v>6</v>
      </c>
      <c r="C493" s="24">
        <v>7.3910226870000004</v>
      </c>
      <c r="D493" s="24">
        <v>0.13909144500000001</v>
      </c>
      <c r="E493" s="24" t="s">
        <v>7</v>
      </c>
      <c r="F493" s="24">
        <v>15.11562814</v>
      </c>
      <c r="G493" s="24">
        <v>0</v>
      </c>
      <c r="H493" s="32">
        <v>0</v>
      </c>
    </row>
    <row r="494" spans="2:8" x14ac:dyDescent="0.25">
      <c r="B494" s="25">
        <v>4</v>
      </c>
      <c r="C494" s="26">
        <v>0.45340095400000002</v>
      </c>
      <c r="D494" s="26">
        <v>0.26247424499999999</v>
      </c>
      <c r="E494" s="26" t="s">
        <v>7</v>
      </c>
      <c r="F494" s="26">
        <v>5.1315847120000004</v>
      </c>
      <c r="G494" s="26">
        <v>1</v>
      </c>
      <c r="H494" s="33">
        <v>0</v>
      </c>
    </row>
    <row r="495" spans="2:8" x14ac:dyDescent="0.25">
      <c r="B495" s="23">
        <v>5</v>
      </c>
      <c r="C495" s="24">
        <v>2.6976073779999998</v>
      </c>
      <c r="D495" s="24">
        <v>0.420652684</v>
      </c>
      <c r="E495" s="24" t="s">
        <v>7</v>
      </c>
      <c r="F495" s="24">
        <v>3.3179828210000002</v>
      </c>
      <c r="G495" s="24">
        <v>2</v>
      </c>
      <c r="H495" s="32">
        <v>0</v>
      </c>
    </row>
    <row r="496" spans="2:8" x14ac:dyDescent="0.25">
      <c r="B496" s="25">
        <v>4</v>
      </c>
      <c r="C496" s="26">
        <v>1.1516907759999999</v>
      </c>
      <c r="D496" s="26">
        <v>0.176551289</v>
      </c>
      <c r="E496" s="26" t="s">
        <v>7</v>
      </c>
      <c r="F496" s="26">
        <v>0.87956927299999998</v>
      </c>
      <c r="G496" s="26">
        <v>3</v>
      </c>
      <c r="H496" s="33">
        <v>0</v>
      </c>
    </row>
    <row r="497" spans="2:8" x14ac:dyDescent="0.25">
      <c r="B497" s="23">
        <v>7</v>
      </c>
      <c r="C497" s="24">
        <v>0.15789414399999999</v>
      </c>
      <c r="D497" s="24">
        <v>0.198601688</v>
      </c>
      <c r="E497" s="24" t="s">
        <v>7</v>
      </c>
      <c r="F497" s="24">
        <v>6.1422629850000003</v>
      </c>
      <c r="G497" s="24">
        <v>1</v>
      </c>
      <c r="H497" s="32">
        <v>0</v>
      </c>
    </row>
    <row r="498" spans="2:8" x14ac:dyDescent="0.25">
      <c r="B498" s="25">
        <v>4</v>
      </c>
      <c r="C498" s="26">
        <v>1.469803223</v>
      </c>
      <c r="D498" s="26">
        <v>0.54063308300000001</v>
      </c>
      <c r="E498" s="26" t="s">
        <v>7</v>
      </c>
      <c r="F498" s="26">
        <v>1.387694051</v>
      </c>
      <c r="G498" s="26">
        <v>2</v>
      </c>
      <c r="H498" s="33">
        <v>0</v>
      </c>
    </row>
    <row r="499" spans="2:8" x14ac:dyDescent="0.25">
      <c r="B499" s="23">
        <v>6</v>
      </c>
      <c r="C499" s="24">
        <v>0.74295454299999997</v>
      </c>
      <c r="D499" s="24">
        <v>0.33519178500000002</v>
      </c>
      <c r="E499" s="24" t="s">
        <v>7</v>
      </c>
      <c r="F499" s="24">
        <v>2.2238293310000001</v>
      </c>
      <c r="G499" s="24">
        <v>2</v>
      </c>
      <c r="H499" s="32">
        <v>0</v>
      </c>
    </row>
    <row r="500" spans="2:8" x14ac:dyDescent="0.25">
      <c r="B500" s="25">
        <v>4</v>
      </c>
      <c r="C500" s="26">
        <v>1.0584782210000001</v>
      </c>
      <c r="D500" s="26">
        <v>0.124643593</v>
      </c>
      <c r="E500" s="26" t="s">
        <v>7</v>
      </c>
      <c r="F500" s="26">
        <v>7.486810212</v>
      </c>
      <c r="G500" s="26">
        <v>1</v>
      </c>
      <c r="H500" s="33">
        <v>1</v>
      </c>
    </row>
    <row r="501" spans="2:8" x14ac:dyDescent="0.25">
      <c r="B501" s="23">
        <v>3</v>
      </c>
      <c r="C501" s="24">
        <v>0.35501036499999999</v>
      </c>
      <c r="D501" s="24">
        <v>0.24223603799999999</v>
      </c>
      <c r="E501" s="24" t="s">
        <v>7</v>
      </c>
      <c r="F501" s="24">
        <v>1.629048659</v>
      </c>
      <c r="G501" s="24">
        <v>4</v>
      </c>
      <c r="H501" s="32">
        <v>1</v>
      </c>
    </row>
    <row r="502" spans="2:8" x14ac:dyDescent="0.25">
      <c r="B502" s="25">
        <v>8</v>
      </c>
      <c r="C502" s="26">
        <v>9.2971452370000005</v>
      </c>
      <c r="D502" s="26">
        <v>0.33864269400000002</v>
      </c>
      <c r="E502" s="26" t="s">
        <v>7</v>
      </c>
      <c r="F502" s="26">
        <v>2.609908538</v>
      </c>
      <c r="G502" s="26">
        <v>2</v>
      </c>
      <c r="H502" s="33">
        <v>0</v>
      </c>
    </row>
    <row r="503" spans="2:8" x14ac:dyDescent="0.25">
      <c r="B503" s="23">
        <v>5</v>
      </c>
      <c r="C503" s="24">
        <v>9.5755776109999999</v>
      </c>
      <c r="D503" s="24">
        <v>5.7250197000000003E-2</v>
      </c>
      <c r="E503" s="24" t="s">
        <v>7</v>
      </c>
      <c r="F503" s="24">
        <v>0.31118188099999999</v>
      </c>
      <c r="G503" s="24">
        <v>0</v>
      </c>
      <c r="H503" s="32">
        <v>0</v>
      </c>
    </row>
    <row r="504" spans="2:8" x14ac:dyDescent="0.25">
      <c r="B504" s="25">
        <v>5</v>
      </c>
      <c r="C504" s="26">
        <v>0.226382373</v>
      </c>
      <c r="D504" s="26">
        <v>0.21739406</v>
      </c>
      <c r="E504" s="26" t="s">
        <v>7</v>
      </c>
      <c r="F504" s="26">
        <v>0.47771696899999999</v>
      </c>
      <c r="G504" s="26">
        <v>0</v>
      </c>
      <c r="H504" s="33">
        <v>0</v>
      </c>
    </row>
    <row r="505" spans="2:8" x14ac:dyDescent="0.25">
      <c r="B505" s="23">
        <v>7</v>
      </c>
      <c r="C505" s="24">
        <v>5.6908753360000004</v>
      </c>
      <c r="D505" s="24">
        <v>0.60801177799999995</v>
      </c>
      <c r="E505" s="24" t="s">
        <v>7</v>
      </c>
      <c r="F505" s="24">
        <v>3.5249689900000001</v>
      </c>
      <c r="G505" s="24">
        <v>2</v>
      </c>
      <c r="H505" s="32">
        <v>0</v>
      </c>
    </row>
    <row r="506" spans="2:8" x14ac:dyDescent="0.25">
      <c r="B506" s="25">
        <v>4</v>
      </c>
      <c r="C506" s="26">
        <v>2.1287890269999998</v>
      </c>
      <c r="D506" s="26">
        <v>0.29568841800000001</v>
      </c>
      <c r="E506" s="26" t="s">
        <v>7</v>
      </c>
      <c r="F506" s="26">
        <v>2.387569745</v>
      </c>
      <c r="G506" s="26">
        <v>1</v>
      </c>
      <c r="H506" s="33">
        <v>0</v>
      </c>
    </row>
    <row r="507" spans="2:8" x14ac:dyDescent="0.25">
      <c r="B507" s="23">
        <v>5</v>
      </c>
      <c r="C507" s="24">
        <v>1.2702947689999999</v>
      </c>
      <c r="D507" s="24">
        <v>0.31680909400000001</v>
      </c>
      <c r="E507" s="24" t="s">
        <v>7</v>
      </c>
      <c r="F507" s="24">
        <v>1.477053291</v>
      </c>
      <c r="G507" s="24">
        <v>2</v>
      </c>
      <c r="H507" s="32">
        <v>0</v>
      </c>
    </row>
    <row r="508" spans="2:8" x14ac:dyDescent="0.25">
      <c r="B508" s="25">
        <v>4</v>
      </c>
      <c r="C508" s="26">
        <v>2.1346281930000002</v>
      </c>
      <c r="D508" s="26">
        <v>0.16146274799999999</v>
      </c>
      <c r="E508" s="26" t="s">
        <v>7</v>
      </c>
      <c r="F508" s="26">
        <v>6.1075929179999999</v>
      </c>
      <c r="G508" s="26">
        <v>1</v>
      </c>
      <c r="H508" s="33">
        <v>0</v>
      </c>
    </row>
    <row r="509" spans="2:8" x14ac:dyDescent="0.25">
      <c r="B509" s="23">
        <v>5</v>
      </c>
      <c r="C509" s="24">
        <v>5.2278534690000003</v>
      </c>
      <c r="D509" s="24">
        <v>0.178419988</v>
      </c>
      <c r="E509" s="24" t="s">
        <v>7</v>
      </c>
      <c r="F509" s="24">
        <v>1.308718174</v>
      </c>
      <c r="G509" s="24">
        <v>1</v>
      </c>
      <c r="H509" s="32">
        <v>0</v>
      </c>
    </row>
    <row r="510" spans="2:8" x14ac:dyDescent="0.25">
      <c r="B510" s="25">
        <v>5</v>
      </c>
      <c r="C510" s="26">
        <v>2.107029813</v>
      </c>
      <c r="D510" s="26">
        <v>0.17969887800000001</v>
      </c>
      <c r="E510" s="26" t="s">
        <v>7</v>
      </c>
      <c r="F510" s="26">
        <v>2.897928437</v>
      </c>
      <c r="G510" s="26">
        <v>0</v>
      </c>
      <c r="H510" s="33">
        <v>0</v>
      </c>
    </row>
    <row r="511" spans="2:8" x14ac:dyDescent="0.25">
      <c r="B511" s="23">
        <v>2</v>
      </c>
      <c r="C511" s="24">
        <v>7.4475889830000002</v>
      </c>
      <c r="D511" s="24">
        <v>0.36170222000000002</v>
      </c>
      <c r="E511" s="24" t="s">
        <v>7</v>
      </c>
      <c r="F511" s="24">
        <v>2.3426131790000002</v>
      </c>
      <c r="G511" s="24">
        <v>3</v>
      </c>
      <c r="H511" s="32">
        <v>0</v>
      </c>
    </row>
    <row r="512" spans="2:8" x14ac:dyDescent="0.25">
      <c r="B512" s="25">
        <v>5</v>
      </c>
      <c r="C512" s="26">
        <v>2.9672575480000001</v>
      </c>
      <c r="D512" s="26">
        <v>0.66155587299999996</v>
      </c>
      <c r="E512" s="26" t="s">
        <v>7</v>
      </c>
      <c r="F512" s="26">
        <v>6.3643949219999998</v>
      </c>
      <c r="G512" s="26">
        <v>0</v>
      </c>
      <c r="H512" s="33">
        <v>0</v>
      </c>
    </row>
    <row r="513" spans="2:8" x14ac:dyDescent="0.25">
      <c r="B513" s="23">
        <v>3</v>
      </c>
      <c r="C513" s="24">
        <v>5.504055492</v>
      </c>
      <c r="D513" s="24">
        <v>0.335286894</v>
      </c>
      <c r="E513" s="24" t="s">
        <v>7</v>
      </c>
      <c r="F513" s="24">
        <v>4.6768923119999997</v>
      </c>
      <c r="G513" s="24">
        <v>1</v>
      </c>
      <c r="H513" s="32">
        <v>0</v>
      </c>
    </row>
    <row r="514" spans="2:8" x14ac:dyDescent="0.25">
      <c r="B514" s="25">
        <v>4</v>
      </c>
      <c r="C514" s="26">
        <v>3.3731184710000002</v>
      </c>
      <c r="D514" s="26">
        <v>0.31183963100000001</v>
      </c>
      <c r="E514" s="26" t="s">
        <v>7</v>
      </c>
      <c r="F514" s="26">
        <v>2.6624425600000001</v>
      </c>
      <c r="G514" s="26">
        <v>2</v>
      </c>
      <c r="H514" s="33">
        <v>0</v>
      </c>
    </row>
    <row r="515" spans="2:8" x14ac:dyDescent="0.25">
      <c r="B515" s="23">
        <v>3</v>
      </c>
      <c r="C515" s="24">
        <v>0.55983113900000003</v>
      </c>
      <c r="D515" s="24">
        <v>4.7635298999999999E-2</v>
      </c>
      <c r="E515" s="24" t="s">
        <v>7</v>
      </c>
      <c r="F515" s="24">
        <v>2.5046700409999998</v>
      </c>
      <c r="G515" s="24">
        <v>1</v>
      </c>
      <c r="H515" s="32">
        <v>0</v>
      </c>
    </row>
    <row r="516" spans="2:8" x14ac:dyDescent="0.25">
      <c r="B516" s="25">
        <v>4</v>
      </c>
      <c r="C516" s="26">
        <v>0.63128751100000002</v>
      </c>
      <c r="D516" s="26">
        <v>0.83564634100000001</v>
      </c>
      <c r="E516" s="26" t="s">
        <v>7</v>
      </c>
      <c r="F516" s="26">
        <v>4.1694228520000003</v>
      </c>
      <c r="G516" s="26">
        <v>2</v>
      </c>
      <c r="H516" s="33">
        <v>0</v>
      </c>
    </row>
    <row r="517" spans="2:8" x14ac:dyDescent="0.25">
      <c r="B517" s="23">
        <v>6</v>
      </c>
      <c r="C517" s="24">
        <v>9.8237089E-2</v>
      </c>
      <c r="D517" s="24">
        <v>0.35085397000000001</v>
      </c>
      <c r="E517" s="24" t="s">
        <v>7</v>
      </c>
      <c r="F517" s="24">
        <v>4.0052188759999998</v>
      </c>
      <c r="G517" s="24">
        <v>4</v>
      </c>
      <c r="H517" s="32">
        <v>0</v>
      </c>
    </row>
    <row r="518" spans="2:8" x14ac:dyDescent="0.25">
      <c r="B518" s="25">
        <v>7</v>
      </c>
      <c r="C518" s="26">
        <v>1.862674596</v>
      </c>
      <c r="D518" s="26">
        <v>0.119451854</v>
      </c>
      <c r="E518" s="26" t="s">
        <v>7</v>
      </c>
      <c r="F518" s="26">
        <v>3.3047628859999998</v>
      </c>
      <c r="G518" s="26">
        <v>1</v>
      </c>
      <c r="H518" s="33">
        <v>0</v>
      </c>
    </row>
    <row r="519" spans="2:8" x14ac:dyDescent="0.25">
      <c r="B519" s="23">
        <v>4</v>
      </c>
      <c r="C519" s="24">
        <v>5.490803444</v>
      </c>
      <c r="D519" s="24">
        <v>0.37475978500000001</v>
      </c>
      <c r="E519" s="24" t="s">
        <v>7</v>
      </c>
      <c r="F519" s="24">
        <v>2.5534751849999999</v>
      </c>
      <c r="G519" s="24">
        <v>3</v>
      </c>
      <c r="H519" s="32">
        <v>0</v>
      </c>
    </row>
    <row r="520" spans="2:8" x14ac:dyDescent="0.25">
      <c r="B520" s="25">
        <v>6</v>
      </c>
      <c r="C520" s="26">
        <v>1.670096099</v>
      </c>
      <c r="D520" s="26">
        <v>0.26204412300000002</v>
      </c>
      <c r="E520" s="26" t="s">
        <v>7</v>
      </c>
      <c r="F520" s="26">
        <v>1.8661651690000001</v>
      </c>
      <c r="G520" s="26">
        <v>2</v>
      </c>
      <c r="H520" s="33">
        <v>0</v>
      </c>
    </row>
    <row r="521" spans="2:8" x14ac:dyDescent="0.25">
      <c r="B521" s="23">
        <v>2</v>
      </c>
      <c r="C521" s="24">
        <v>12.03847918</v>
      </c>
      <c r="D521" s="24">
        <v>0.39193734499999999</v>
      </c>
      <c r="E521" s="24" t="s">
        <v>7</v>
      </c>
      <c r="F521" s="24">
        <v>5.9296028420000004</v>
      </c>
      <c r="G521" s="24">
        <v>1</v>
      </c>
      <c r="H521" s="32">
        <v>0</v>
      </c>
    </row>
    <row r="522" spans="2:8" x14ac:dyDescent="0.25">
      <c r="B522" s="25">
        <v>7</v>
      </c>
      <c r="C522" s="26">
        <v>0.80001779200000001</v>
      </c>
      <c r="D522" s="26">
        <v>0.10347002600000001</v>
      </c>
      <c r="E522" s="26" t="s">
        <v>7</v>
      </c>
      <c r="F522" s="26">
        <v>3.4949121559999998</v>
      </c>
      <c r="G522" s="26">
        <v>1</v>
      </c>
      <c r="H522" s="33">
        <v>0</v>
      </c>
    </row>
    <row r="523" spans="2:8" x14ac:dyDescent="0.25">
      <c r="B523" s="23">
        <v>5</v>
      </c>
      <c r="C523" s="24">
        <v>3.7773142430000002</v>
      </c>
      <c r="D523" s="24">
        <v>9.2792446000000001E-2</v>
      </c>
      <c r="E523" s="24" t="s">
        <v>7</v>
      </c>
      <c r="F523" s="24">
        <v>1.9469975049999999</v>
      </c>
      <c r="G523" s="24">
        <v>2</v>
      </c>
      <c r="H523" s="32">
        <v>0</v>
      </c>
    </row>
    <row r="524" spans="2:8" x14ac:dyDescent="0.25">
      <c r="B524" s="25">
        <v>7</v>
      </c>
      <c r="C524" s="26">
        <v>0.143275176</v>
      </c>
      <c r="D524" s="26">
        <v>0.19791123799999999</v>
      </c>
      <c r="E524" s="26" t="s">
        <v>7</v>
      </c>
      <c r="F524" s="26">
        <v>1.479002586</v>
      </c>
      <c r="G524" s="26">
        <v>2</v>
      </c>
      <c r="H524" s="33">
        <v>0</v>
      </c>
    </row>
    <row r="525" spans="2:8" x14ac:dyDescent="0.25">
      <c r="B525" s="23">
        <v>4</v>
      </c>
      <c r="C525" s="24">
        <v>7.4918796999999995E-2</v>
      </c>
      <c r="D525" s="24">
        <v>0.16890005499999999</v>
      </c>
      <c r="E525" s="24" t="s">
        <v>7</v>
      </c>
      <c r="F525" s="24">
        <v>1.9179387619999999</v>
      </c>
      <c r="G525" s="24">
        <v>2</v>
      </c>
      <c r="H525" s="32">
        <v>0</v>
      </c>
    </row>
    <row r="526" spans="2:8" x14ac:dyDescent="0.25">
      <c r="B526" s="25">
        <v>5</v>
      </c>
      <c r="C526" s="26">
        <v>0.81120811900000001</v>
      </c>
      <c r="D526" s="26">
        <v>0.571460517</v>
      </c>
      <c r="E526" s="26" t="s">
        <v>7</v>
      </c>
      <c r="F526" s="26">
        <v>2.8552948389999999</v>
      </c>
      <c r="G526" s="26">
        <v>2</v>
      </c>
      <c r="H526" s="33">
        <v>0</v>
      </c>
    </row>
    <row r="527" spans="2:8" x14ac:dyDescent="0.25">
      <c r="B527" s="23">
        <v>7</v>
      </c>
      <c r="C527" s="24">
        <v>0.48150127300000001</v>
      </c>
      <c r="D527" s="24">
        <v>0.44308715199999998</v>
      </c>
      <c r="E527" s="24" t="s">
        <v>7</v>
      </c>
      <c r="F527" s="24">
        <v>3.5509821530000001</v>
      </c>
      <c r="G527" s="24">
        <v>0</v>
      </c>
      <c r="H527" s="32">
        <v>0</v>
      </c>
    </row>
    <row r="528" spans="2:8" x14ac:dyDescent="0.25">
      <c r="B528" s="25">
        <v>6</v>
      </c>
      <c r="C528" s="26">
        <v>3.8812426289999999</v>
      </c>
      <c r="D528" s="26">
        <v>0.147564156</v>
      </c>
      <c r="E528" s="26" t="s">
        <v>7</v>
      </c>
      <c r="F528" s="26">
        <v>2.2162157059999998</v>
      </c>
      <c r="G528" s="26">
        <v>4</v>
      </c>
      <c r="H528" s="33">
        <v>0</v>
      </c>
    </row>
    <row r="529" spans="2:8" x14ac:dyDescent="0.25">
      <c r="B529" s="23">
        <v>4</v>
      </c>
      <c r="C529" s="24">
        <v>3.3647514310000002</v>
      </c>
      <c r="D529" s="24">
        <v>8.2389090999999998E-2</v>
      </c>
      <c r="E529" s="24" t="s">
        <v>7</v>
      </c>
      <c r="F529" s="24">
        <v>1.435476746</v>
      </c>
      <c r="G529" s="24">
        <v>0</v>
      </c>
      <c r="H529" s="32">
        <v>0</v>
      </c>
    </row>
    <row r="530" spans="2:8" x14ac:dyDescent="0.25">
      <c r="B530" s="25">
        <v>7</v>
      </c>
      <c r="C530" s="26">
        <v>1.2287735710000001</v>
      </c>
      <c r="D530" s="26">
        <v>0.29504778199999998</v>
      </c>
      <c r="E530" s="26" t="s">
        <v>7</v>
      </c>
      <c r="F530" s="26">
        <v>5.2284055580000004</v>
      </c>
      <c r="G530" s="26">
        <v>0</v>
      </c>
      <c r="H530" s="33">
        <v>0</v>
      </c>
    </row>
    <row r="531" spans="2:8" x14ac:dyDescent="0.25">
      <c r="B531" s="23">
        <v>5</v>
      </c>
      <c r="C531" s="24">
        <v>1.983088242</v>
      </c>
      <c r="D531" s="24">
        <v>0.683515867</v>
      </c>
      <c r="E531" s="24" t="s">
        <v>7</v>
      </c>
      <c r="F531" s="24">
        <v>1.2415322959999999</v>
      </c>
      <c r="G531" s="24">
        <v>3</v>
      </c>
      <c r="H531" s="32">
        <v>0</v>
      </c>
    </row>
    <row r="532" spans="2:8" x14ac:dyDescent="0.25">
      <c r="B532" s="25">
        <v>4</v>
      </c>
      <c r="C532" s="26">
        <v>1.7467504840000001</v>
      </c>
      <c r="D532" s="26">
        <v>5.8656545999999997E-2</v>
      </c>
      <c r="E532" s="26" t="s">
        <v>7</v>
      </c>
      <c r="F532" s="26">
        <v>1.2091920869999999</v>
      </c>
      <c r="G532" s="26">
        <v>2</v>
      </c>
      <c r="H532" s="33">
        <v>0</v>
      </c>
    </row>
    <row r="533" spans="2:8" x14ac:dyDescent="0.25">
      <c r="B533" s="23">
        <v>3</v>
      </c>
      <c r="C533" s="24">
        <v>0.71275569699999997</v>
      </c>
      <c r="D533" s="24">
        <v>0.19705579300000001</v>
      </c>
      <c r="E533" s="24" t="s">
        <v>7</v>
      </c>
      <c r="F533" s="24">
        <v>1.7924775509999999</v>
      </c>
      <c r="G533" s="24">
        <v>1</v>
      </c>
      <c r="H533" s="32">
        <v>0</v>
      </c>
    </row>
    <row r="534" spans="2:8" x14ac:dyDescent="0.25">
      <c r="B534" s="25">
        <v>7</v>
      </c>
      <c r="C534" s="26">
        <v>0.92670232100000005</v>
      </c>
      <c r="D534" s="26">
        <v>0.176214393</v>
      </c>
      <c r="E534" s="26" t="s">
        <v>7</v>
      </c>
      <c r="F534" s="26">
        <v>11.733662259999999</v>
      </c>
      <c r="G534" s="26">
        <v>1</v>
      </c>
      <c r="H534" s="33">
        <v>0</v>
      </c>
    </row>
    <row r="535" spans="2:8" x14ac:dyDescent="0.25">
      <c r="B535" s="23">
        <v>5</v>
      </c>
      <c r="C535" s="24">
        <v>0.29889897700000001</v>
      </c>
      <c r="D535" s="24">
        <v>7.0533628000000001E-2</v>
      </c>
      <c r="E535" s="24" t="s">
        <v>7</v>
      </c>
      <c r="F535" s="24">
        <v>1.509452968</v>
      </c>
      <c r="G535" s="24">
        <v>1</v>
      </c>
      <c r="H535" s="32">
        <v>0</v>
      </c>
    </row>
    <row r="536" spans="2:8" x14ac:dyDescent="0.25">
      <c r="B536" s="25">
        <v>6</v>
      </c>
      <c r="C536" s="26">
        <v>1.2778776030000001</v>
      </c>
      <c r="D536" s="26">
        <v>0.45093079400000002</v>
      </c>
      <c r="E536" s="26" t="s">
        <v>7</v>
      </c>
      <c r="F536" s="26">
        <v>3.2886575659999999</v>
      </c>
      <c r="G536" s="26">
        <v>2</v>
      </c>
      <c r="H536" s="33">
        <v>0</v>
      </c>
    </row>
    <row r="537" spans="2:8" x14ac:dyDescent="0.25">
      <c r="B537" s="23">
        <v>2</v>
      </c>
      <c r="C537" s="24">
        <v>0.61891036200000005</v>
      </c>
      <c r="D537" s="24">
        <v>0.34439230199999998</v>
      </c>
      <c r="E537" s="24" t="s">
        <v>7</v>
      </c>
      <c r="F537" s="24">
        <v>0.61268957499999999</v>
      </c>
      <c r="G537" s="24">
        <v>1</v>
      </c>
      <c r="H537" s="32">
        <v>0</v>
      </c>
    </row>
    <row r="538" spans="2:8" x14ac:dyDescent="0.25">
      <c r="B538" s="25">
        <v>7</v>
      </c>
      <c r="C538" s="26">
        <v>3.7856975749999999</v>
      </c>
      <c r="D538" s="26">
        <v>0.37818543300000002</v>
      </c>
      <c r="E538" s="26" t="s">
        <v>7</v>
      </c>
      <c r="F538" s="26">
        <v>2.5345941220000001</v>
      </c>
      <c r="G538" s="26">
        <v>2</v>
      </c>
      <c r="H538" s="33">
        <v>0</v>
      </c>
    </row>
    <row r="539" spans="2:8" x14ac:dyDescent="0.25">
      <c r="B539" s="23">
        <v>5</v>
      </c>
      <c r="C539" s="24">
        <v>9.5669786969999997</v>
      </c>
      <c r="D539" s="24">
        <v>0.23078334</v>
      </c>
      <c r="E539" s="24" t="s">
        <v>7</v>
      </c>
      <c r="F539" s="24">
        <v>9.3124875419999995</v>
      </c>
      <c r="G539" s="24">
        <v>3</v>
      </c>
      <c r="H539" s="32">
        <v>0</v>
      </c>
    </row>
    <row r="540" spans="2:8" x14ac:dyDescent="0.25">
      <c r="B540" s="25">
        <v>5</v>
      </c>
      <c r="C540" s="26">
        <v>5.947417765</v>
      </c>
      <c r="D540" s="26">
        <v>0.472242245</v>
      </c>
      <c r="E540" s="26" t="s">
        <v>7</v>
      </c>
      <c r="F540" s="26">
        <v>9.9366903860000004</v>
      </c>
      <c r="G540" s="26">
        <v>1</v>
      </c>
      <c r="H540" s="33">
        <v>0</v>
      </c>
    </row>
    <row r="541" spans="2:8" x14ac:dyDescent="0.25">
      <c r="B541" s="23">
        <v>6</v>
      </c>
      <c r="C541" s="24">
        <v>2.7587010080000001</v>
      </c>
      <c r="D541" s="24">
        <v>0.47213031999999999</v>
      </c>
      <c r="E541" s="24" t="s">
        <v>7</v>
      </c>
      <c r="F541" s="24">
        <v>5.3571725900000002</v>
      </c>
      <c r="G541" s="24">
        <v>5</v>
      </c>
      <c r="H541" s="32">
        <v>0</v>
      </c>
    </row>
    <row r="542" spans="2:8" x14ac:dyDescent="0.25">
      <c r="B542" s="25">
        <v>1</v>
      </c>
      <c r="C542" s="26">
        <v>1.144105299</v>
      </c>
      <c r="D542" s="26">
        <v>0.22706042400000001</v>
      </c>
      <c r="E542" s="26" t="s">
        <v>7</v>
      </c>
      <c r="F542" s="26">
        <v>3.729052233</v>
      </c>
      <c r="G542" s="26">
        <v>2</v>
      </c>
      <c r="H542" s="33">
        <v>0</v>
      </c>
    </row>
    <row r="543" spans="2:8" x14ac:dyDescent="0.25">
      <c r="B543" s="23">
        <v>3</v>
      </c>
      <c r="C543" s="24">
        <v>2.3263700969999999</v>
      </c>
      <c r="D543" s="24">
        <v>0.43698337999999998</v>
      </c>
      <c r="E543" s="24" t="s">
        <v>7</v>
      </c>
      <c r="F543" s="24">
        <v>3.6318392610000001</v>
      </c>
      <c r="G543" s="24">
        <v>4</v>
      </c>
      <c r="H543" s="32">
        <v>0</v>
      </c>
    </row>
    <row r="544" spans="2:8" x14ac:dyDescent="0.25">
      <c r="B544" s="25">
        <v>5</v>
      </c>
      <c r="C544" s="26">
        <v>1.6411196290000001</v>
      </c>
      <c r="D544" s="26">
        <v>0.15833466900000001</v>
      </c>
      <c r="E544" s="26" t="s">
        <v>7</v>
      </c>
      <c r="F544" s="26">
        <v>2.7339470220000002</v>
      </c>
      <c r="G544" s="26">
        <v>2</v>
      </c>
      <c r="H544" s="33">
        <v>0</v>
      </c>
    </row>
    <row r="545" spans="2:8" x14ac:dyDescent="0.25">
      <c r="B545" s="23">
        <v>5</v>
      </c>
      <c r="C545" s="24">
        <v>2.4460682739999999</v>
      </c>
      <c r="D545" s="24">
        <v>0.348012979</v>
      </c>
      <c r="E545" s="24" t="s">
        <v>7</v>
      </c>
      <c r="F545" s="24">
        <v>0.76784037999999999</v>
      </c>
      <c r="G545" s="24">
        <v>2</v>
      </c>
      <c r="H545" s="32">
        <v>0</v>
      </c>
    </row>
    <row r="546" spans="2:8" x14ac:dyDescent="0.25">
      <c r="B546" s="25">
        <v>7</v>
      </c>
      <c r="C546" s="26">
        <v>0.80130882599999997</v>
      </c>
      <c r="D546" s="26">
        <v>0.13612474099999999</v>
      </c>
      <c r="E546" s="26" t="s">
        <v>7</v>
      </c>
      <c r="F546" s="26">
        <v>2.303741676</v>
      </c>
      <c r="G546" s="26">
        <v>6</v>
      </c>
      <c r="H546" s="33">
        <v>0</v>
      </c>
    </row>
    <row r="547" spans="2:8" x14ac:dyDescent="0.25">
      <c r="B547" s="23">
        <v>2</v>
      </c>
      <c r="C547" s="24">
        <v>2.2811632130000001</v>
      </c>
      <c r="D547" s="24">
        <v>0.20497595599999999</v>
      </c>
      <c r="E547" s="24" t="s">
        <v>7</v>
      </c>
      <c r="F547" s="24">
        <v>2.3466012850000002</v>
      </c>
      <c r="G547" s="24">
        <v>0</v>
      </c>
      <c r="H547" s="32">
        <v>0</v>
      </c>
    </row>
    <row r="548" spans="2:8" x14ac:dyDescent="0.25">
      <c r="B548" s="25">
        <v>3</v>
      </c>
      <c r="C548" s="26">
        <v>0.363956367</v>
      </c>
      <c r="D548" s="26">
        <v>0.138219809</v>
      </c>
      <c r="E548" s="26" t="s">
        <v>7</v>
      </c>
      <c r="F548" s="26">
        <v>2.4338030690000001</v>
      </c>
      <c r="G548" s="26">
        <v>2</v>
      </c>
      <c r="H548" s="33">
        <v>0</v>
      </c>
    </row>
    <row r="549" spans="2:8" x14ac:dyDescent="0.25">
      <c r="B549" s="23">
        <v>5</v>
      </c>
      <c r="C549" s="24">
        <v>3.8975144859999999</v>
      </c>
      <c r="D549" s="24">
        <v>0.153853622</v>
      </c>
      <c r="E549" s="24" t="s">
        <v>7</v>
      </c>
      <c r="F549" s="24">
        <v>2.439181853</v>
      </c>
      <c r="G549" s="24">
        <v>2</v>
      </c>
      <c r="H549" s="32">
        <v>0</v>
      </c>
    </row>
    <row r="550" spans="2:8" x14ac:dyDescent="0.25">
      <c r="B550" s="25">
        <v>3</v>
      </c>
      <c r="C550" s="26">
        <v>1.2907493919999999</v>
      </c>
      <c r="D550" s="26">
        <v>0.67739512000000002</v>
      </c>
      <c r="E550" s="26" t="s">
        <v>7</v>
      </c>
      <c r="F550" s="26">
        <v>1.113399547</v>
      </c>
      <c r="G550" s="26">
        <v>2</v>
      </c>
      <c r="H550" s="33">
        <v>0</v>
      </c>
    </row>
    <row r="551" spans="2:8" x14ac:dyDescent="0.25">
      <c r="B551" s="23">
        <v>3</v>
      </c>
      <c r="C551" s="24">
        <v>0.72028887600000002</v>
      </c>
      <c r="D551" s="24">
        <v>0.58390050999999998</v>
      </c>
      <c r="E551" s="24" t="s">
        <v>7</v>
      </c>
      <c r="F551" s="24">
        <v>1.7117381110000001</v>
      </c>
      <c r="G551" s="24">
        <v>2</v>
      </c>
      <c r="H551" s="32">
        <v>0</v>
      </c>
    </row>
    <row r="552" spans="2:8" x14ac:dyDescent="0.25">
      <c r="B552" s="25">
        <v>8</v>
      </c>
      <c r="C552" s="26">
        <v>5.4120249180000002</v>
      </c>
      <c r="D552" s="26">
        <v>0.16792557699999999</v>
      </c>
      <c r="E552" s="26" t="s">
        <v>7</v>
      </c>
      <c r="F552" s="26">
        <v>5.3930533900000004</v>
      </c>
      <c r="G552" s="26">
        <v>2</v>
      </c>
      <c r="H552" s="33">
        <v>0</v>
      </c>
    </row>
    <row r="553" spans="2:8" x14ac:dyDescent="0.25">
      <c r="B553" s="23">
        <v>5</v>
      </c>
      <c r="C553" s="24">
        <v>3.0136320720000001</v>
      </c>
      <c r="D553" s="24">
        <v>0.45178532900000001</v>
      </c>
      <c r="E553" s="24" t="s">
        <v>7</v>
      </c>
      <c r="F553" s="24">
        <v>1.765709674</v>
      </c>
      <c r="G553" s="24">
        <v>3</v>
      </c>
      <c r="H553" s="32">
        <v>0</v>
      </c>
    </row>
    <row r="554" spans="2:8" x14ac:dyDescent="0.25">
      <c r="B554" s="25">
        <v>3</v>
      </c>
      <c r="C554" s="26">
        <v>7.8628238330000002</v>
      </c>
      <c r="D554" s="26">
        <v>5.5544611000000001E-2</v>
      </c>
      <c r="E554" s="26" t="s">
        <v>7</v>
      </c>
      <c r="F554" s="26">
        <v>2.182729277</v>
      </c>
      <c r="G554" s="26">
        <v>5</v>
      </c>
      <c r="H554" s="33">
        <v>0</v>
      </c>
    </row>
    <row r="555" spans="2:8" x14ac:dyDescent="0.25">
      <c r="B555" s="23">
        <v>3</v>
      </c>
      <c r="C555" s="24">
        <v>0.61944163100000005</v>
      </c>
      <c r="D555" s="24">
        <v>0.28964224999999999</v>
      </c>
      <c r="E555" s="24" t="s">
        <v>7</v>
      </c>
      <c r="F555" s="24">
        <v>0.56223419799999996</v>
      </c>
      <c r="G555" s="24">
        <v>1</v>
      </c>
      <c r="H555" s="32">
        <v>0.65565890900000001</v>
      </c>
    </row>
    <row r="556" spans="2:8" x14ac:dyDescent="0.25">
      <c r="B556" s="25">
        <v>12</v>
      </c>
      <c r="C556" s="26">
        <v>3.0346433410000002</v>
      </c>
      <c r="D556" s="26">
        <v>0.42169283699999999</v>
      </c>
      <c r="E556" s="26" t="s">
        <v>7</v>
      </c>
      <c r="F556" s="26">
        <v>4.6445065659999996</v>
      </c>
      <c r="G556" s="26">
        <v>5</v>
      </c>
      <c r="H556" s="33">
        <v>1</v>
      </c>
    </row>
    <row r="557" spans="2:8" x14ac:dyDescent="0.25">
      <c r="B557" s="23">
        <v>1</v>
      </c>
      <c r="C557" s="24">
        <v>0.66062277599999997</v>
      </c>
      <c r="D557" s="24">
        <v>0.36567208200000001</v>
      </c>
      <c r="E557" s="24" t="s">
        <v>7</v>
      </c>
      <c r="F557" s="24">
        <v>6.3592509670000004</v>
      </c>
      <c r="G557" s="24">
        <v>1</v>
      </c>
      <c r="H557" s="32">
        <v>1</v>
      </c>
    </row>
    <row r="558" spans="2:8" x14ac:dyDescent="0.25">
      <c r="B558" s="25">
        <v>1</v>
      </c>
      <c r="C558" s="26">
        <v>6.5567801970000001</v>
      </c>
      <c r="D558" s="26">
        <v>0.50335773699999997</v>
      </c>
      <c r="E558" s="26" t="s">
        <v>7</v>
      </c>
      <c r="F558" s="26">
        <v>1.7033384199999999</v>
      </c>
      <c r="G558" s="26">
        <v>4</v>
      </c>
      <c r="H558" s="33">
        <v>1</v>
      </c>
    </row>
    <row r="559" spans="2:8" x14ac:dyDescent="0.25">
      <c r="B559" s="23">
        <v>4</v>
      </c>
      <c r="C559" s="24">
        <v>2.5068342850000001</v>
      </c>
      <c r="D559" s="24">
        <v>0.167771109</v>
      </c>
      <c r="E559" s="24" t="s">
        <v>7</v>
      </c>
      <c r="F559" s="24">
        <v>0.85924299500000001</v>
      </c>
      <c r="G559" s="24">
        <v>2</v>
      </c>
      <c r="H559" s="32">
        <v>1</v>
      </c>
    </row>
    <row r="560" spans="2:8" x14ac:dyDescent="0.25">
      <c r="B560" s="25">
        <v>9</v>
      </c>
      <c r="C560" s="26">
        <v>0.155698011</v>
      </c>
      <c r="D560" s="26">
        <v>0.13328696100000001</v>
      </c>
      <c r="E560" s="26" t="s">
        <v>7</v>
      </c>
      <c r="F560" s="26">
        <v>3.8156945449999999</v>
      </c>
      <c r="G560" s="26">
        <v>5</v>
      </c>
      <c r="H560" s="33">
        <v>1</v>
      </c>
    </row>
    <row r="561" spans="2:8" x14ac:dyDescent="0.25">
      <c r="B561" s="23">
        <v>6</v>
      </c>
      <c r="C561" s="24">
        <v>1.1843993319999999</v>
      </c>
      <c r="D561" s="24">
        <v>0.19468658699999999</v>
      </c>
      <c r="E561" s="24" t="s">
        <v>7</v>
      </c>
      <c r="F561" s="24">
        <v>1.151136562</v>
      </c>
      <c r="G561" s="24">
        <v>0</v>
      </c>
      <c r="H561" s="32">
        <v>1</v>
      </c>
    </row>
    <row r="562" spans="2:8" x14ac:dyDescent="0.25">
      <c r="B562" s="25">
        <v>6</v>
      </c>
      <c r="C562" s="26">
        <v>9.7262361940000002</v>
      </c>
      <c r="D562" s="26">
        <v>0.23423582300000001</v>
      </c>
      <c r="E562" s="26" t="s">
        <v>7</v>
      </c>
      <c r="F562" s="26">
        <v>4.6806358909999997</v>
      </c>
      <c r="G562" s="26">
        <v>0</v>
      </c>
      <c r="H562" s="33">
        <v>1</v>
      </c>
    </row>
    <row r="563" spans="2:8" x14ac:dyDescent="0.25">
      <c r="B563" s="23">
        <v>4</v>
      </c>
      <c r="C563" s="24">
        <v>2.1393920359999998</v>
      </c>
      <c r="D563" s="24">
        <v>0.19102752200000001</v>
      </c>
      <c r="E563" s="24" t="s">
        <v>7</v>
      </c>
      <c r="F563" s="24">
        <v>2.4241296480000001</v>
      </c>
      <c r="G563" s="24">
        <v>1</v>
      </c>
      <c r="H563" s="32">
        <v>0.91239347699999995</v>
      </c>
    </row>
    <row r="564" spans="2:8" x14ac:dyDescent="0.25">
      <c r="B564" s="25">
        <v>1</v>
      </c>
      <c r="C564" s="26">
        <v>5.9639132229999996</v>
      </c>
      <c r="D564" s="26">
        <v>0.55401750100000002</v>
      </c>
      <c r="E564" s="26" t="s">
        <v>7</v>
      </c>
      <c r="F564" s="26">
        <v>1.7227906749999999</v>
      </c>
      <c r="G564" s="26">
        <v>3</v>
      </c>
      <c r="H564" s="33">
        <v>1</v>
      </c>
    </row>
    <row r="565" spans="2:8" x14ac:dyDescent="0.25">
      <c r="B565" s="23">
        <v>7</v>
      </c>
      <c r="C565" s="24">
        <v>1.6170070729999999</v>
      </c>
      <c r="D565" s="24">
        <v>0.12090911</v>
      </c>
      <c r="E565" s="24" t="s">
        <v>7</v>
      </c>
      <c r="F565" s="24">
        <v>8.5319337730000004</v>
      </c>
      <c r="G565" s="24">
        <v>2</v>
      </c>
      <c r="H565" s="32">
        <v>1</v>
      </c>
    </row>
    <row r="566" spans="2:8" x14ac:dyDescent="0.25">
      <c r="B566" s="25">
        <v>7</v>
      </c>
      <c r="C566" s="26">
        <v>4.0861551790000004</v>
      </c>
      <c r="D566" s="26">
        <v>0.73901197600000001</v>
      </c>
      <c r="E566" s="26" t="s">
        <v>7</v>
      </c>
      <c r="F566" s="26">
        <v>2.858066016</v>
      </c>
      <c r="G566" s="26">
        <v>2</v>
      </c>
      <c r="H566" s="33">
        <v>1</v>
      </c>
    </row>
    <row r="567" spans="2:8" x14ac:dyDescent="0.25">
      <c r="B567" s="23">
        <v>9</v>
      </c>
      <c r="C567" s="24">
        <v>1.322761882</v>
      </c>
      <c r="D567" s="24">
        <v>6.5585196999999998E-2</v>
      </c>
      <c r="E567" s="24" t="s">
        <v>7</v>
      </c>
      <c r="F567" s="24">
        <v>1.678432497</v>
      </c>
      <c r="G567" s="24">
        <v>4</v>
      </c>
      <c r="H567" s="32">
        <v>1</v>
      </c>
    </row>
    <row r="568" spans="2:8" x14ac:dyDescent="0.25">
      <c r="B568" s="25">
        <v>4</v>
      </c>
      <c r="C568" s="26">
        <v>0.13608077399999999</v>
      </c>
      <c r="D568" s="26">
        <v>0.20513242100000001</v>
      </c>
      <c r="E568" s="26" t="s">
        <v>7</v>
      </c>
      <c r="F568" s="26">
        <v>2.46213375</v>
      </c>
      <c r="G568" s="26">
        <v>0</v>
      </c>
      <c r="H568" s="33">
        <v>1</v>
      </c>
    </row>
    <row r="569" spans="2:8" x14ac:dyDescent="0.25">
      <c r="B569" s="23">
        <v>10</v>
      </c>
      <c r="C569" s="24">
        <v>1.106334055</v>
      </c>
      <c r="D569" s="24">
        <v>0.66131668399999999</v>
      </c>
      <c r="E569" s="24" t="s">
        <v>7</v>
      </c>
      <c r="F569" s="24">
        <v>0.84672807999999999</v>
      </c>
      <c r="G569" s="24">
        <v>2</v>
      </c>
      <c r="H569" s="32">
        <v>1</v>
      </c>
    </row>
    <row r="570" spans="2:8" x14ac:dyDescent="0.25">
      <c r="B570" s="25">
        <v>4</v>
      </c>
      <c r="C570" s="26">
        <v>2.5002879220000001</v>
      </c>
      <c r="D570" s="26">
        <v>0.30376397500000002</v>
      </c>
      <c r="E570" s="26" t="s">
        <v>7</v>
      </c>
      <c r="F570" s="26">
        <v>1.381290583</v>
      </c>
      <c r="G570" s="26">
        <v>1</v>
      </c>
      <c r="H570" s="33">
        <v>0.99234600299999998</v>
      </c>
    </row>
    <row r="571" spans="2:8" x14ac:dyDescent="0.25">
      <c r="B571" s="23">
        <v>4</v>
      </c>
      <c r="C571" s="24">
        <v>1.7196426229999999</v>
      </c>
      <c r="D571" s="24">
        <v>9.3807304999999994E-2</v>
      </c>
      <c r="E571" s="24" t="s">
        <v>7</v>
      </c>
      <c r="F571" s="24">
        <v>2.7126442979999998</v>
      </c>
      <c r="G571" s="24">
        <v>1</v>
      </c>
      <c r="H571" s="32">
        <v>1</v>
      </c>
    </row>
    <row r="572" spans="2:8" x14ac:dyDescent="0.25">
      <c r="B572" s="25">
        <v>8</v>
      </c>
      <c r="C572" s="26">
        <v>0.66038649699999996</v>
      </c>
      <c r="D572" s="26">
        <v>0.100182511</v>
      </c>
      <c r="E572" s="26" t="s">
        <v>7</v>
      </c>
      <c r="F572" s="26">
        <v>7.4256195109999998</v>
      </c>
      <c r="G572" s="26">
        <v>1</v>
      </c>
      <c r="H572" s="33">
        <v>1</v>
      </c>
    </row>
    <row r="573" spans="2:8" x14ac:dyDescent="0.25">
      <c r="B573" s="23">
        <v>6</v>
      </c>
      <c r="C573" s="24">
        <v>2.089676887</v>
      </c>
      <c r="D573" s="24">
        <v>0.642082021</v>
      </c>
      <c r="E573" s="24" t="s">
        <v>7</v>
      </c>
      <c r="F573" s="24">
        <v>6.6174100579999999</v>
      </c>
      <c r="G573" s="24">
        <v>0</v>
      </c>
      <c r="H573" s="32">
        <v>1</v>
      </c>
    </row>
    <row r="574" spans="2:8" x14ac:dyDescent="0.25">
      <c r="B574" s="25">
        <v>3</v>
      </c>
      <c r="C574" s="26">
        <v>6.9436427360000001</v>
      </c>
      <c r="D574" s="26">
        <v>0.126757439</v>
      </c>
      <c r="E574" s="26" t="s">
        <v>7</v>
      </c>
      <c r="F574" s="26">
        <v>1.724489138</v>
      </c>
      <c r="G574" s="26">
        <v>1</v>
      </c>
      <c r="H574" s="33">
        <v>1</v>
      </c>
    </row>
    <row r="575" spans="2:8" x14ac:dyDescent="0.25">
      <c r="B575" s="23">
        <v>4</v>
      </c>
      <c r="C575" s="24">
        <v>17.835033410000001</v>
      </c>
      <c r="D575" s="24">
        <v>0.29845906999999999</v>
      </c>
      <c r="E575" s="24" t="s">
        <v>7</v>
      </c>
      <c r="F575" s="24">
        <v>3.4794289890000001</v>
      </c>
      <c r="G575" s="24">
        <v>2</v>
      </c>
      <c r="H575" s="32">
        <v>1</v>
      </c>
    </row>
    <row r="576" spans="2:8" x14ac:dyDescent="0.25">
      <c r="B576" s="25">
        <v>2</v>
      </c>
      <c r="C576" s="26">
        <v>1.3209475479999999</v>
      </c>
      <c r="D576" s="26">
        <v>0.28449835099999998</v>
      </c>
      <c r="E576" s="26" t="s">
        <v>7</v>
      </c>
      <c r="F576" s="26">
        <v>8.6012501809999993</v>
      </c>
      <c r="G576" s="26">
        <v>1</v>
      </c>
      <c r="H576" s="33">
        <v>1</v>
      </c>
    </row>
    <row r="577" spans="2:8" x14ac:dyDescent="0.25">
      <c r="B577" s="23">
        <v>2</v>
      </c>
      <c r="C577" s="24">
        <v>1.8369664370000001</v>
      </c>
      <c r="D577" s="24">
        <v>0.107628586</v>
      </c>
      <c r="E577" s="24" t="s">
        <v>7</v>
      </c>
      <c r="F577" s="24">
        <v>4.4873076779999996</v>
      </c>
      <c r="G577" s="24">
        <v>2</v>
      </c>
      <c r="H577" s="32">
        <v>1</v>
      </c>
    </row>
    <row r="578" spans="2:8" x14ac:dyDescent="0.25">
      <c r="B578" s="25">
        <v>3</v>
      </c>
      <c r="C578" s="26">
        <v>4.3324771560000004</v>
      </c>
      <c r="D578" s="26">
        <v>0.21076077200000001</v>
      </c>
      <c r="E578" s="26" t="s">
        <v>7</v>
      </c>
      <c r="F578" s="26">
        <v>8.4170251910000005</v>
      </c>
      <c r="G578" s="26">
        <v>1</v>
      </c>
      <c r="H578" s="33">
        <v>1</v>
      </c>
    </row>
    <row r="579" spans="2:8" x14ac:dyDescent="0.25">
      <c r="B579" s="23">
        <v>6</v>
      </c>
      <c r="C579" s="24">
        <v>0.262589407</v>
      </c>
      <c r="D579" s="24">
        <v>0.216722463</v>
      </c>
      <c r="E579" s="24" t="s">
        <v>7</v>
      </c>
      <c r="F579" s="24">
        <v>4.588564581</v>
      </c>
      <c r="G579" s="24">
        <v>0</v>
      </c>
      <c r="H579" s="32">
        <v>1</v>
      </c>
    </row>
    <row r="580" spans="2:8" x14ac:dyDescent="0.25">
      <c r="B580" s="25">
        <v>5</v>
      </c>
      <c r="C580" s="26">
        <v>0.52561691099999996</v>
      </c>
      <c r="D580" s="26">
        <v>0.28451156900000002</v>
      </c>
      <c r="E580" s="26" t="s">
        <v>7</v>
      </c>
      <c r="F580" s="26">
        <v>0.99063442099999999</v>
      </c>
      <c r="G580" s="26">
        <v>1</v>
      </c>
      <c r="H580" s="33">
        <v>0.65921454000000002</v>
      </c>
    </row>
    <row r="581" spans="2:8" x14ac:dyDescent="0.25">
      <c r="B581" s="23">
        <v>4</v>
      </c>
      <c r="C581" s="24">
        <v>1.6935519889999999</v>
      </c>
      <c r="D581" s="24">
        <v>0.150828728</v>
      </c>
      <c r="E581" s="24" t="s">
        <v>7</v>
      </c>
      <c r="F581" s="24">
        <v>6.1842125079999999</v>
      </c>
      <c r="G581" s="24">
        <v>2</v>
      </c>
      <c r="H581" s="32">
        <v>1</v>
      </c>
    </row>
    <row r="582" spans="2:8" x14ac:dyDescent="0.25">
      <c r="B582" s="25">
        <v>6</v>
      </c>
      <c r="C582" s="26">
        <v>1.107143585</v>
      </c>
      <c r="D582" s="26">
        <v>0.36450100000000002</v>
      </c>
      <c r="E582" s="26" t="s">
        <v>7</v>
      </c>
      <c r="F582" s="26">
        <v>1.5765122579999999</v>
      </c>
      <c r="G582" s="26">
        <v>1</v>
      </c>
      <c r="H582" s="33">
        <v>1</v>
      </c>
    </row>
    <row r="583" spans="2:8" x14ac:dyDescent="0.25">
      <c r="B583" s="23">
        <v>6</v>
      </c>
      <c r="C583" s="24">
        <v>0.61430908799999995</v>
      </c>
      <c r="D583" s="24">
        <v>0.31386707899999999</v>
      </c>
      <c r="E583" s="24" t="s">
        <v>7</v>
      </c>
      <c r="F583" s="24">
        <v>10.37711062</v>
      </c>
      <c r="G583" s="24">
        <v>1</v>
      </c>
      <c r="H583" s="32">
        <v>1</v>
      </c>
    </row>
    <row r="584" spans="2:8" x14ac:dyDescent="0.25">
      <c r="B584" s="25">
        <v>4</v>
      </c>
      <c r="C584" s="26">
        <v>2.9578572969999999</v>
      </c>
      <c r="D584" s="26">
        <v>0.24028961099999999</v>
      </c>
      <c r="E584" s="26" t="s">
        <v>7</v>
      </c>
      <c r="F584" s="26">
        <v>0.94375235899999999</v>
      </c>
      <c r="G584" s="26">
        <v>4</v>
      </c>
      <c r="H584" s="33">
        <v>1</v>
      </c>
    </row>
    <row r="585" spans="2:8" x14ac:dyDescent="0.25">
      <c r="B585" s="23">
        <v>5</v>
      </c>
      <c r="C585" s="24">
        <v>0.19786187799999999</v>
      </c>
      <c r="D585" s="24">
        <v>0.40778553400000001</v>
      </c>
      <c r="E585" s="24" t="s">
        <v>7</v>
      </c>
      <c r="F585" s="24">
        <v>8.4842510390000001</v>
      </c>
      <c r="G585" s="24">
        <v>1</v>
      </c>
      <c r="H585" s="32">
        <v>1</v>
      </c>
    </row>
    <row r="586" spans="2:8" x14ac:dyDescent="0.25">
      <c r="B586" s="25">
        <v>5</v>
      </c>
      <c r="C586" s="26">
        <v>0.78854047599999999</v>
      </c>
      <c r="D586" s="26">
        <v>7.6552200000000001E-2</v>
      </c>
      <c r="E586" s="26" t="s">
        <v>7</v>
      </c>
      <c r="F586" s="26">
        <v>6.0236037979999999</v>
      </c>
      <c r="G586" s="26">
        <v>1</v>
      </c>
      <c r="H586" s="33">
        <v>1</v>
      </c>
    </row>
    <row r="587" spans="2:8" x14ac:dyDescent="0.25">
      <c r="B587" s="23">
        <v>6</v>
      </c>
      <c r="C587" s="24">
        <v>0.58298939699999996</v>
      </c>
      <c r="D587" s="24">
        <v>0.31353093799999998</v>
      </c>
      <c r="E587" s="24" t="s">
        <v>7</v>
      </c>
      <c r="F587" s="24">
        <v>4.1664870360000004</v>
      </c>
      <c r="G587" s="24">
        <v>0</v>
      </c>
      <c r="H587" s="32">
        <v>0.94563301700000002</v>
      </c>
    </row>
    <row r="588" spans="2:8" x14ac:dyDescent="0.25">
      <c r="B588" s="25">
        <v>6</v>
      </c>
      <c r="C588" s="26">
        <v>2.3869992469999999</v>
      </c>
      <c r="D588" s="26">
        <v>0.31771559399999999</v>
      </c>
      <c r="E588" s="26" t="s">
        <v>7</v>
      </c>
      <c r="F588" s="26">
        <v>7.8059328370000003</v>
      </c>
      <c r="G588" s="26">
        <v>1</v>
      </c>
      <c r="H588" s="33">
        <v>1</v>
      </c>
    </row>
    <row r="589" spans="2:8" x14ac:dyDescent="0.25">
      <c r="B589" s="23">
        <v>1</v>
      </c>
      <c r="C589" s="24">
        <v>1.9679425989999999</v>
      </c>
      <c r="D589" s="24">
        <v>0.109644853</v>
      </c>
      <c r="E589" s="24" t="s">
        <v>7</v>
      </c>
      <c r="F589" s="24">
        <v>12.5211179</v>
      </c>
      <c r="G589" s="24">
        <v>3</v>
      </c>
      <c r="H589" s="32">
        <v>1</v>
      </c>
    </row>
    <row r="590" spans="2:8" x14ac:dyDescent="0.25">
      <c r="B590" s="25">
        <v>4</v>
      </c>
      <c r="C590" s="26">
        <v>2.1836563999999999E-2</v>
      </c>
      <c r="D590" s="26">
        <v>0.68708653799999997</v>
      </c>
      <c r="E590" s="26" t="s">
        <v>7</v>
      </c>
      <c r="F590" s="26">
        <v>1.3190199810000001</v>
      </c>
      <c r="G590" s="26">
        <v>3</v>
      </c>
      <c r="H590" s="33">
        <v>1</v>
      </c>
    </row>
    <row r="591" spans="2:8" x14ac:dyDescent="0.25">
      <c r="B591" s="23">
        <v>14</v>
      </c>
      <c r="C591" s="24">
        <v>1.9070825</v>
      </c>
      <c r="D591" s="24">
        <v>0.30045201399999999</v>
      </c>
      <c r="E591" s="24" t="s">
        <v>7</v>
      </c>
      <c r="F591" s="24">
        <v>6.3432415200000003</v>
      </c>
      <c r="G591" s="24">
        <v>3</v>
      </c>
      <c r="H591" s="32">
        <v>1</v>
      </c>
    </row>
    <row r="592" spans="2:8" x14ac:dyDescent="0.25">
      <c r="B592" s="25">
        <v>5</v>
      </c>
      <c r="C592" s="26">
        <v>0.92998804300000004</v>
      </c>
      <c r="D592" s="26">
        <v>9.2456806000000002E-2</v>
      </c>
      <c r="E592" s="26" t="s">
        <v>7</v>
      </c>
      <c r="F592" s="26">
        <v>2.3941398600000001</v>
      </c>
      <c r="G592" s="26">
        <v>3</v>
      </c>
      <c r="H592" s="33">
        <v>1</v>
      </c>
    </row>
    <row r="593" spans="2:8" x14ac:dyDescent="0.25">
      <c r="B593" s="23">
        <v>4</v>
      </c>
      <c r="C593" s="24">
        <v>1.268782096</v>
      </c>
      <c r="D593" s="24">
        <v>0.18546132900000001</v>
      </c>
      <c r="E593" s="24" t="s">
        <v>7</v>
      </c>
      <c r="F593" s="24">
        <v>4.5489350750000002</v>
      </c>
      <c r="G593" s="24">
        <v>1</v>
      </c>
      <c r="H593" s="32">
        <v>1</v>
      </c>
    </row>
    <row r="594" spans="2:8" x14ac:dyDescent="0.25">
      <c r="B594" s="25">
        <v>5</v>
      </c>
      <c r="C594" s="26">
        <v>6.4319222399999996</v>
      </c>
      <c r="D594" s="26">
        <v>0.18795942299999999</v>
      </c>
      <c r="E594" s="26" t="s">
        <v>7</v>
      </c>
      <c r="F594" s="26">
        <v>1.9725733480000001</v>
      </c>
      <c r="G594" s="26">
        <v>4</v>
      </c>
      <c r="H594" s="33">
        <v>1</v>
      </c>
    </row>
    <row r="595" spans="2:8" x14ac:dyDescent="0.25">
      <c r="B595" s="23">
        <v>7</v>
      </c>
      <c r="C595" s="24">
        <v>0.388811505</v>
      </c>
      <c r="D595" s="24">
        <v>0.554206066</v>
      </c>
      <c r="E595" s="24" t="s">
        <v>7</v>
      </c>
      <c r="F595" s="24">
        <v>7.3760430560000003</v>
      </c>
      <c r="G595" s="24">
        <v>1</v>
      </c>
      <c r="H595" s="32">
        <v>1</v>
      </c>
    </row>
    <row r="596" spans="2:8" x14ac:dyDescent="0.25">
      <c r="B596" s="25">
        <v>5</v>
      </c>
      <c r="C596" s="26">
        <v>0.11365172</v>
      </c>
      <c r="D596" s="26">
        <v>0.33343696699999997</v>
      </c>
      <c r="E596" s="26" t="s">
        <v>7</v>
      </c>
      <c r="F596" s="26">
        <v>3.110884521</v>
      </c>
      <c r="G596" s="26">
        <v>1</v>
      </c>
      <c r="H596" s="33">
        <v>1</v>
      </c>
    </row>
    <row r="597" spans="2:8" x14ac:dyDescent="0.25">
      <c r="B597" s="23">
        <v>3</v>
      </c>
      <c r="C597" s="24">
        <v>0.455302084</v>
      </c>
      <c r="D597" s="24">
        <v>0.39270561300000001</v>
      </c>
      <c r="E597" s="24" t="s">
        <v>7</v>
      </c>
      <c r="F597" s="24">
        <v>4.0688263789999999</v>
      </c>
      <c r="G597" s="24">
        <v>2</v>
      </c>
      <c r="H597" s="32">
        <v>1</v>
      </c>
    </row>
    <row r="598" spans="2:8" x14ac:dyDescent="0.25">
      <c r="B598" s="25">
        <v>7</v>
      </c>
      <c r="C598" s="26">
        <v>7.4777211369999996</v>
      </c>
      <c r="D598" s="26">
        <v>0.31518381699999998</v>
      </c>
      <c r="E598" s="26" t="s">
        <v>7</v>
      </c>
      <c r="F598" s="26">
        <v>1.698235175</v>
      </c>
      <c r="G598" s="26">
        <v>1</v>
      </c>
      <c r="H598" s="33">
        <v>1</v>
      </c>
    </row>
    <row r="599" spans="2:8" x14ac:dyDescent="0.25">
      <c r="B599" s="23">
        <v>2</v>
      </c>
      <c r="C599" s="24">
        <v>1.8454419630000001</v>
      </c>
      <c r="D599" s="24">
        <v>0.105165437</v>
      </c>
      <c r="E599" s="24" t="s">
        <v>7</v>
      </c>
      <c r="F599" s="24">
        <v>4.8450569149999998</v>
      </c>
      <c r="G599" s="24">
        <v>1</v>
      </c>
      <c r="H599" s="32">
        <v>1</v>
      </c>
    </row>
    <row r="600" spans="2:8" x14ac:dyDescent="0.25">
      <c r="B600" s="25">
        <v>8</v>
      </c>
      <c r="C600" s="26">
        <v>6.3357034890000001</v>
      </c>
      <c r="D600" s="26">
        <v>0.33115467100000001</v>
      </c>
      <c r="E600" s="26" t="s">
        <v>7</v>
      </c>
      <c r="F600" s="26">
        <v>5.3920664130000002</v>
      </c>
      <c r="G600" s="26">
        <v>1</v>
      </c>
      <c r="H600" s="33">
        <v>1</v>
      </c>
    </row>
    <row r="601" spans="2:8" x14ac:dyDescent="0.25">
      <c r="B601" s="23">
        <v>2</v>
      </c>
      <c r="C601" s="24">
        <v>0.74588189199999999</v>
      </c>
      <c r="D601" s="24">
        <v>0.19748728199999999</v>
      </c>
      <c r="E601" s="24" t="s">
        <v>7</v>
      </c>
      <c r="F601" s="24">
        <v>8.2571512140000003</v>
      </c>
      <c r="G601" s="24">
        <v>1</v>
      </c>
      <c r="H601" s="32">
        <v>1</v>
      </c>
    </row>
    <row r="602" spans="2:8" x14ac:dyDescent="0.25">
      <c r="B602" s="25">
        <v>3</v>
      </c>
      <c r="C602" s="26">
        <v>5.4304295309999997</v>
      </c>
      <c r="D602" s="26">
        <v>9.0703416999999995E-2</v>
      </c>
      <c r="E602" s="26" t="s">
        <v>7</v>
      </c>
      <c r="F602" s="26">
        <v>1.816772724</v>
      </c>
      <c r="G602" s="26">
        <v>2</v>
      </c>
      <c r="H602" s="33">
        <v>0</v>
      </c>
    </row>
    <row r="603" spans="2:8" x14ac:dyDescent="0.25">
      <c r="B603" s="23">
        <v>6</v>
      </c>
      <c r="C603" s="24">
        <v>8.2036422350000002</v>
      </c>
      <c r="D603" s="24">
        <v>0.38357982200000001</v>
      </c>
      <c r="E603" s="24" t="s">
        <v>7</v>
      </c>
      <c r="F603" s="24">
        <v>3.3804183870000002</v>
      </c>
      <c r="G603" s="24">
        <v>1</v>
      </c>
      <c r="H603" s="32">
        <v>1</v>
      </c>
    </row>
    <row r="604" spans="2:8" x14ac:dyDescent="0.25">
      <c r="B604" s="25">
        <v>4</v>
      </c>
      <c r="C604" s="26">
        <v>2.205800457</v>
      </c>
      <c r="D604" s="26">
        <v>8.5349987000000002E-2</v>
      </c>
      <c r="E604" s="26" t="s">
        <v>7</v>
      </c>
      <c r="F604" s="26">
        <v>1.6715457229999999</v>
      </c>
      <c r="G604" s="26">
        <v>0</v>
      </c>
      <c r="H604" s="33">
        <v>1</v>
      </c>
    </row>
    <row r="605" spans="2:8" x14ac:dyDescent="0.25">
      <c r="B605" s="23">
        <v>11</v>
      </c>
      <c r="C605" s="24">
        <v>4.5226187390000003</v>
      </c>
      <c r="D605" s="24">
        <v>0.489624797</v>
      </c>
      <c r="E605" s="24" t="s">
        <v>7</v>
      </c>
      <c r="F605" s="24">
        <v>3.740790719</v>
      </c>
      <c r="G605" s="24">
        <v>4</v>
      </c>
      <c r="H605" s="32">
        <v>1</v>
      </c>
    </row>
    <row r="606" spans="2:8" x14ac:dyDescent="0.25">
      <c r="B606" s="25">
        <v>6</v>
      </c>
      <c r="C606" s="26">
        <v>4.2186554000000003</v>
      </c>
      <c r="D606" s="26">
        <v>0.59374961199999998</v>
      </c>
      <c r="E606" s="26" t="s">
        <v>7</v>
      </c>
      <c r="F606" s="26">
        <v>2.443195743</v>
      </c>
      <c r="G606" s="26">
        <v>1</v>
      </c>
      <c r="H606" s="33">
        <v>1</v>
      </c>
    </row>
    <row r="607" spans="2:8" x14ac:dyDescent="0.25">
      <c r="B607" s="23">
        <v>0</v>
      </c>
      <c r="C607" s="24">
        <v>1.4710190400000001</v>
      </c>
      <c r="D607" s="24">
        <v>5.8217435999999997E-2</v>
      </c>
      <c r="E607" s="24" t="s">
        <v>7</v>
      </c>
      <c r="F607" s="24">
        <v>1.838453747</v>
      </c>
      <c r="G607" s="24">
        <v>2</v>
      </c>
      <c r="H607" s="32">
        <v>1</v>
      </c>
    </row>
    <row r="608" spans="2:8" x14ac:dyDescent="0.25">
      <c r="B608" s="25">
        <v>6</v>
      </c>
      <c r="C608" s="26">
        <v>2.5756891070000001</v>
      </c>
      <c r="D608" s="26">
        <v>0.16536485200000001</v>
      </c>
      <c r="E608" s="26" t="s">
        <v>7</v>
      </c>
      <c r="F608" s="26">
        <v>2.1329603829999999</v>
      </c>
      <c r="G608" s="26">
        <v>0</v>
      </c>
      <c r="H608" s="33">
        <v>1</v>
      </c>
    </row>
    <row r="609" spans="2:8" x14ac:dyDescent="0.25">
      <c r="B609" s="23">
        <v>0</v>
      </c>
      <c r="C609" s="24">
        <v>5.3413125619999997</v>
      </c>
      <c r="D609" s="24">
        <v>0.43078251200000001</v>
      </c>
      <c r="E609" s="24" t="s">
        <v>7</v>
      </c>
      <c r="F609" s="24">
        <v>5.6854534750000001</v>
      </c>
      <c r="G609" s="24">
        <v>3</v>
      </c>
      <c r="H609" s="32">
        <v>1</v>
      </c>
    </row>
    <row r="610" spans="2:8" x14ac:dyDescent="0.25">
      <c r="B610" s="25">
        <v>4</v>
      </c>
      <c r="C610" s="26">
        <v>0.56611913599999997</v>
      </c>
      <c r="D610" s="26">
        <v>0.42244240500000002</v>
      </c>
      <c r="E610" s="26" t="s">
        <v>7</v>
      </c>
      <c r="F610" s="26">
        <v>8.2490086009999999</v>
      </c>
      <c r="G610" s="26">
        <v>2</v>
      </c>
      <c r="H610" s="33">
        <v>1</v>
      </c>
    </row>
    <row r="611" spans="2:8" x14ac:dyDescent="0.25">
      <c r="B611" s="23">
        <v>5</v>
      </c>
      <c r="C611" s="24">
        <v>5.3664670320000001</v>
      </c>
      <c r="D611" s="24">
        <v>0.419771962</v>
      </c>
      <c r="E611" s="24" t="s">
        <v>7</v>
      </c>
      <c r="F611" s="24">
        <v>0.57436269200000001</v>
      </c>
      <c r="G611" s="24">
        <v>2</v>
      </c>
      <c r="H611" s="32">
        <v>1</v>
      </c>
    </row>
    <row r="612" spans="2:8" x14ac:dyDescent="0.25">
      <c r="B612" s="25">
        <v>5</v>
      </c>
      <c r="C612" s="26">
        <v>5.8257114999999998E-2</v>
      </c>
      <c r="D612" s="26">
        <v>0.11457233999999999</v>
      </c>
      <c r="E612" s="26" t="s">
        <v>7</v>
      </c>
      <c r="F612" s="26">
        <v>2.0673674609999999</v>
      </c>
      <c r="G612" s="26">
        <v>3</v>
      </c>
      <c r="H612" s="33">
        <v>1</v>
      </c>
    </row>
    <row r="613" spans="2:8" x14ac:dyDescent="0.25">
      <c r="B613" s="23">
        <v>2</v>
      </c>
      <c r="C613" s="24">
        <v>13.990054949999999</v>
      </c>
      <c r="D613" s="24">
        <v>0.17802346599999999</v>
      </c>
      <c r="E613" s="24" t="s">
        <v>7</v>
      </c>
      <c r="F613" s="24">
        <v>3.0096819209999999</v>
      </c>
      <c r="G613" s="24">
        <v>1</v>
      </c>
      <c r="H613" s="32">
        <v>1</v>
      </c>
    </row>
    <row r="614" spans="2:8" x14ac:dyDescent="0.25">
      <c r="B614" s="25">
        <v>6</v>
      </c>
      <c r="C614" s="26">
        <v>1.343995901</v>
      </c>
      <c r="D614" s="26">
        <v>0.32828317699999998</v>
      </c>
      <c r="E614" s="26" t="s">
        <v>7</v>
      </c>
      <c r="F614" s="26">
        <v>1.1278009019999999</v>
      </c>
      <c r="G614" s="26">
        <v>3</v>
      </c>
      <c r="H614" s="33">
        <v>0</v>
      </c>
    </row>
    <row r="615" spans="2:8" x14ac:dyDescent="0.25">
      <c r="B615" s="23">
        <v>8</v>
      </c>
      <c r="C615" s="24">
        <v>1.911722712</v>
      </c>
      <c r="D615" s="24">
        <v>8.9698810000000004E-2</v>
      </c>
      <c r="E615" s="24" t="s">
        <v>7</v>
      </c>
      <c r="F615" s="24">
        <v>2.0640797590000002</v>
      </c>
      <c r="G615" s="24">
        <v>3</v>
      </c>
      <c r="H615" s="32">
        <v>1</v>
      </c>
    </row>
    <row r="616" spans="2:8" x14ac:dyDescent="0.25">
      <c r="B616" s="25">
        <v>2</v>
      </c>
      <c r="C616" s="26">
        <v>0.28932765100000002</v>
      </c>
      <c r="D616" s="26">
        <v>0.41514315299999999</v>
      </c>
      <c r="E616" s="26" t="s">
        <v>7</v>
      </c>
      <c r="F616" s="26">
        <v>2.649349859</v>
      </c>
      <c r="G616" s="26">
        <v>0</v>
      </c>
      <c r="H616" s="33">
        <v>0.82319574900000003</v>
      </c>
    </row>
    <row r="617" spans="2:8" x14ac:dyDescent="0.25">
      <c r="B617" s="23">
        <v>5</v>
      </c>
      <c r="C617" s="24">
        <v>3.4744107199999998</v>
      </c>
      <c r="D617" s="24">
        <v>0.34516021099999999</v>
      </c>
      <c r="E617" s="24" t="s">
        <v>7</v>
      </c>
      <c r="F617" s="24">
        <v>2.1649169150000001</v>
      </c>
      <c r="G617" s="24">
        <v>0</v>
      </c>
      <c r="H617" s="32">
        <v>1</v>
      </c>
    </row>
    <row r="618" spans="2:8" x14ac:dyDescent="0.25">
      <c r="B618" s="25">
        <v>7</v>
      </c>
      <c r="C618" s="26">
        <v>1.680940493</v>
      </c>
      <c r="D618" s="26">
        <v>8.9244364000000007E-2</v>
      </c>
      <c r="E618" s="26" t="s">
        <v>7</v>
      </c>
      <c r="F618" s="26">
        <v>4.3986269589999996</v>
      </c>
      <c r="G618" s="26">
        <v>1</v>
      </c>
      <c r="H618" s="33">
        <v>1</v>
      </c>
    </row>
    <row r="619" spans="2:8" x14ac:dyDescent="0.25">
      <c r="B619" s="23">
        <v>6</v>
      </c>
      <c r="C619" s="24">
        <v>6.002783387</v>
      </c>
      <c r="D619" s="24">
        <v>0.200732457</v>
      </c>
      <c r="E619" s="24" t="s">
        <v>7</v>
      </c>
      <c r="F619" s="24">
        <v>7.0552216239999996</v>
      </c>
      <c r="G619" s="24">
        <v>2</v>
      </c>
      <c r="H619" s="32">
        <v>1</v>
      </c>
    </row>
    <row r="620" spans="2:8" x14ac:dyDescent="0.25">
      <c r="B620" s="25">
        <v>4</v>
      </c>
      <c r="C620" s="26">
        <v>2.8769084309999999</v>
      </c>
      <c r="D620" s="26">
        <v>0.296329493</v>
      </c>
      <c r="E620" s="26" t="s">
        <v>7</v>
      </c>
      <c r="F620" s="26">
        <v>0.203729253</v>
      </c>
      <c r="G620" s="26">
        <v>2</v>
      </c>
      <c r="H620" s="33">
        <v>1</v>
      </c>
    </row>
    <row r="621" spans="2:8" x14ac:dyDescent="0.25">
      <c r="B621" s="23">
        <v>3</v>
      </c>
      <c r="C621" s="24">
        <v>4.5551354420000001</v>
      </c>
      <c r="D621" s="24">
        <v>0.36263825700000002</v>
      </c>
      <c r="E621" s="24" t="s">
        <v>7</v>
      </c>
      <c r="F621" s="24">
        <v>3.9364728590000002</v>
      </c>
      <c r="G621" s="24">
        <v>1</v>
      </c>
      <c r="H621" s="32">
        <v>1</v>
      </c>
    </row>
    <row r="622" spans="2:8" x14ac:dyDescent="0.25">
      <c r="B622" s="25">
        <v>3</v>
      </c>
      <c r="C622" s="26">
        <v>0.81272723000000002</v>
      </c>
      <c r="D622" s="26">
        <v>8.1085909999999997E-2</v>
      </c>
      <c r="E622" s="26" t="s">
        <v>7</v>
      </c>
      <c r="F622" s="26">
        <v>2.2027195650000002</v>
      </c>
      <c r="G622" s="26">
        <v>0</v>
      </c>
      <c r="H622" s="33">
        <v>0.94531517799999998</v>
      </c>
    </row>
    <row r="623" spans="2:8" x14ac:dyDescent="0.25">
      <c r="B623" s="23">
        <v>3</v>
      </c>
      <c r="C623" s="24">
        <v>0.92584128200000004</v>
      </c>
      <c r="D623" s="24">
        <v>0.30592935900000001</v>
      </c>
      <c r="E623" s="24" t="s">
        <v>7</v>
      </c>
      <c r="F623" s="24">
        <v>4.4688925829999997</v>
      </c>
      <c r="G623" s="24">
        <v>1</v>
      </c>
      <c r="H623" s="32">
        <v>0.78591489999999997</v>
      </c>
    </row>
    <row r="624" spans="2:8" x14ac:dyDescent="0.25">
      <c r="B624" s="25">
        <v>5</v>
      </c>
      <c r="C624" s="26">
        <v>3.7369781409999998</v>
      </c>
      <c r="D624" s="26">
        <v>0.29179291099999999</v>
      </c>
      <c r="E624" s="26" t="s">
        <v>7</v>
      </c>
      <c r="F624" s="26">
        <v>4.329234917</v>
      </c>
      <c r="G624" s="26">
        <v>1</v>
      </c>
      <c r="H624" s="33">
        <v>1</v>
      </c>
    </row>
    <row r="625" spans="2:8" x14ac:dyDescent="0.25">
      <c r="B625" s="23">
        <v>3</v>
      </c>
      <c r="C625" s="24">
        <v>7.8821331590000003</v>
      </c>
      <c r="D625" s="24">
        <v>0.28581951300000003</v>
      </c>
      <c r="E625" s="24" t="s">
        <v>7</v>
      </c>
      <c r="F625" s="24">
        <v>0.86878754000000002</v>
      </c>
      <c r="G625" s="24">
        <v>4</v>
      </c>
      <c r="H625" s="32">
        <v>1</v>
      </c>
    </row>
    <row r="626" spans="2:8" x14ac:dyDescent="0.25">
      <c r="B626" s="25">
        <v>7</v>
      </c>
      <c r="C626" s="26">
        <v>1.389938337</v>
      </c>
      <c r="D626" s="26">
        <v>0.51648885200000005</v>
      </c>
      <c r="E626" s="26" t="s">
        <v>7</v>
      </c>
      <c r="F626" s="26">
        <v>2.9850329100000002</v>
      </c>
      <c r="G626" s="26">
        <v>2</v>
      </c>
      <c r="H626" s="33">
        <v>1</v>
      </c>
    </row>
    <row r="627" spans="2:8" x14ac:dyDescent="0.25">
      <c r="B627" s="23">
        <v>4</v>
      </c>
      <c r="C627" s="24">
        <v>0.17282468500000001</v>
      </c>
      <c r="D627" s="24">
        <v>0.15304443700000001</v>
      </c>
      <c r="E627" s="24" t="s">
        <v>7</v>
      </c>
      <c r="F627" s="24">
        <v>1.7705499979999999</v>
      </c>
      <c r="G627" s="24">
        <v>2</v>
      </c>
      <c r="H627" s="32">
        <v>1</v>
      </c>
    </row>
    <row r="628" spans="2:8" x14ac:dyDescent="0.25">
      <c r="B628" s="25">
        <v>7</v>
      </c>
      <c r="C628" s="26">
        <v>0.38696478499999998</v>
      </c>
      <c r="D628" s="26">
        <v>9.9416649999999995E-2</v>
      </c>
      <c r="E628" s="26" t="s">
        <v>7</v>
      </c>
      <c r="F628" s="26">
        <v>12.72992129</v>
      </c>
      <c r="G628" s="26">
        <v>2</v>
      </c>
      <c r="H628" s="33">
        <v>1</v>
      </c>
    </row>
    <row r="629" spans="2:8" x14ac:dyDescent="0.25">
      <c r="B629" s="23">
        <v>4</v>
      </c>
      <c r="C629" s="24">
        <v>7.9771280300000003</v>
      </c>
      <c r="D629" s="24">
        <v>0.24204076999999999</v>
      </c>
      <c r="E629" s="24" t="s">
        <v>7</v>
      </c>
      <c r="F629" s="24">
        <v>3.4577716559999998</v>
      </c>
      <c r="G629" s="24">
        <v>1</v>
      </c>
      <c r="H629" s="32">
        <v>1</v>
      </c>
    </row>
    <row r="630" spans="2:8" x14ac:dyDescent="0.25">
      <c r="B630" s="25">
        <v>5</v>
      </c>
      <c r="C630" s="26">
        <v>2.6943112259999999</v>
      </c>
      <c r="D630" s="26">
        <v>0.21992743300000001</v>
      </c>
      <c r="E630" s="26" t="s">
        <v>7</v>
      </c>
      <c r="F630" s="26">
        <v>4.9275577269999999</v>
      </c>
      <c r="G630" s="26">
        <v>0</v>
      </c>
      <c r="H630" s="33">
        <v>1</v>
      </c>
    </row>
    <row r="631" spans="2:8" x14ac:dyDescent="0.25">
      <c r="B631" s="23">
        <v>7</v>
      </c>
      <c r="C631" s="24">
        <v>0.14238593899999999</v>
      </c>
      <c r="D631" s="24">
        <v>4.4718463E-2</v>
      </c>
      <c r="E631" s="24" t="s">
        <v>7</v>
      </c>
      <c r="F631" s="24">
        <v>0.69727494999999995</v>
      </c>
      <c r="G631" s="24">
        <v>4</v>
      </c>
      <c r="H631" s="32">
        <v>0.66987868699999997</v>
      </c>
    </row>
    <row r="632" spans="2:8" x14ac:dyDescent="0.25">
      <c r="B632" s="25">
        <v>5</v>
      </c>
      <c r="C632" s="26">
        <v>2.3933216900000001</v>
      </c>
      <c r="D632" s="26">
        <v>8.0857735E-2</v>
      </c>
      <c r="E632" s="26" t="s">
        <v>7</v>
      </c>
      <c r="F632" s="26">
        <v>1.719167876</v>
      </c>
      <c r="G632" s="26">
        <v>2</v>
      </c>
      <c r="H632" s="33">
        <v>1</v>
      </c>
    </row>
    <row r="633" spans="2:8" x14ac:dyDescent="0.25">
      <c r="B633" s="23">
        <v>2</v>
      </c>
      <c r="C633" s="24">
        <v>1.8876534629999999</v>
      </c>
      <c r="D633" s="24">
        <v>0.22907118300000001</v>
      </c>
      <c r="E633" s="24" t="s">
        <v>7</v>
      </c>
      <c r="F633" s="24">
        <v>0.33147152000000002</v>
      </c>
      <c r="G633" s="24">
        <v>0</v>
      </c>
      <c r="H633" s="32">
        <v>0.732959849</v>
      </c>
    </row>
    <row r="634" spans="2:8" x14ac:dyDescent="0.25">
      <c r="B634" s="25">
        <v>8</v>
      </c>
      <c r="C634" s="26">
        <v>0.94344787399999996</v>
      </c>
      <c r="D634" s="26">
        <v>0.62158633299999999</v>
      </c>
      <c r="E634" s="26" t="s">
        <v>7</v>
      </c>
      <c r="F634" s="26">
        <v>2.408899168</v>
      </c>
      <c r="G634" s="26">
        <v>2</v>
      </c>
      <c r="H634" s="33">
        <v>1</v>
      </c>
    </row>
    <row r="635" spans="2:8" x14ac:dyDescent="0.25">
      <c r="B635" s="23">
        <v>4</v>
      </c>
      <c r="C635" s="24">
        <v>1.5897513809999999</v>
      </c>
      <c r="D635" s="24">
        <v>0.54443029600000004</v>
      </c>
      <c r="E635" s="24" t="s">
        <v>7</v>
      </c>
      <c r="F635" s="24">
        <v>2.1618897960000001</v>
      </c>
      <c r="G635" s="24">
        <v>1</v>
      </c>
      <c r="H635" s="32">
        <v>1</v>
      </c>
    </row>
    <row r="636" spans="2:8" x14ac:dyDescent="0.25">
      <c r="B636" s="25">
        <v>4</v>
      </c>
      <c r="C636" s="26">
        <v>0.83664161299999995</v>
      </c>
      <c r="D636" s="26">
        <v>0.36470901100000003</v>
      </c>
      <c r="E636" s="26" t="s">
        <v>7</v>
      </c>
      <c r="F636" s="26">
        <v>8.2524447179999996</v>
      </c>
      <c r="G636" s="26">
        <v>0</v>
      </c>
      <c r="H636" s="33">
        <v>1</v>
      </c>
    </row>
    <row r="637" spans="2:8" x14ac:dyDescent="0.25">
      <c r="B637" s="23">
        <v>3</v>
      </c>
      <c r="C637" s="24">
        <v>5.8434476709999998</v>
      </c>
      <c r="D637" s="24">
        <v>0.207953686</v>
      </c>
      <c r="E637" s="24" t="s">
        <v>7</v>
      </c>
      <c r="F637" s="24">
        <v>9.7439931909999995</v>
      </c>
      <c r="G637" s="24">
        <v>3</v>
      </c>
      <c r="H637" s="32">
        <v>1</v>
      </c>
    </row>
    <row r="638" spans="2:8" x14ac:dyDescent="0.25">
      <c r="B638" s="25">
        <v>4</v>
      </c>
      <c r="C638" s="26">
        <v>2.4512136409999998</v>
      </c>
      <c r="D638" s="26">
        <v>0.468799929</v>
      </c>
      <c r="E638" s="26" t="s">
        <v>7</v>
      </c>
      <c r="F638" s="26">
        <v>3.8055173020000002</v>
      </c>
      <c r="G638" s="26">
        <v>2</v>
      </c>
      <c r="H638" s="33">
        <v>1</v>
      </c>
    </row>
    <row r="639" spans="2:8" x14ac:dyDescent="0.25">
      <c r="B639" s="23">
        <v>6</v>
      </c>
      <c r="C639" s="24">
        <v>5.9276827360000004</v>
      </c>
      <c r="D639" s="24">
        <v>0.46957586699999998</v>
      </c>
      <c r="E639" s="24" t="s">
        <v>7</v>
      </c>
      <c r="F639" s="24">
        <v>15.046124300000001</v>
      </c>
      <c r="G639" s="24">
        <v>4</v>
      </c>
      <c r="H639" s="32">
        <v>1</v>
      </c>
    </row>
    <row r="640" spans="2:8" x14ac:dyDescent="0.25">
      <c r="B640" s="25">
        <v>6</v>
      </c>
      <c r="C640" s="26">
        <v>0.260655727</v>
      </c>
      <c r="D640" s="26">
        <v>0.191368706</v>
      </c>
      <c r="E640" s="26" t="s">
        <v>7</v>
      </c>
      <c r="F640" s="26">
        <v>5.0322552229999999</v>
      </c>
      <c r="G640" s="26">
        <v>1</v>
      </c>
      <c r="H640" s="33">
        <v>1</v>
      </c>
    </row>
    <row r="641" spans="2:8" x14ac:dyDescent="0.25">
      <c r="B641" s="23">
        <v>2</v>
      </c>
      <c r="C641" s="24">
        <v>1.5538665190000001</v>
      </c>
      <c r="D641" s="24">
        <v>0.42413488599999999</v>
      </c>
      <c r="E641" s="24" t="s">
        <v>7</v>
      </c>
      <c r="F641" s="24">
        <v>5.6048553019999998</v>
      </c>
      <c r="G641" s="24">
        <v>3</v>
      </c>
      <c r="H641" s="32">
        <v>1</v>
      </c>
    </row>
    <row r="642" spans="2:8" x14ac:dyDescent="0.25">
      <c r="B642" s="25">
        <v>7</v>
      </c>
      <c r="C642" s="26">
        <v>1.081856865</v>
      </c>
      <c r="D642" s="26">
        <v>8.4349896999999993E-2</v>
      </c>
      <c r="E642" s="26" t="s">
        <v>7</v>
      </c>
      <c r="F642" s="26">
        <v>0.56936751600000002</v>
      </c>
      <c r="G642" s="26">
        <v>1</v>
      </c>
      <c r="H642" s="33">
        <v>0.89418104899999995</v>
      </c>
    </row>
    <row r="643" spans="2:8" x14ac:dyDescent="0.25">
      <c r="B643" s="23">
        <v>8</v>
      </c>
      <c r="C643" s="24">
        <v>1.852248157</v>
      </c>
      <c r="D643" s="24">
        <v>0.38691411399999998</v>
      </c>
      <c r="E643" s="24" t="s">
        <v>7</v>
      </c>
      <c r="F643" s="24">
        <v>4.4024278880000001</v>
      </c>
      <c r="G643" s="24">
        <v>5</v>
      </c>
      <c r="H643" s="32">
        <v>1</v>
      </c>
    </row>
    <row r="644" spans="2:8" x14ac:dyDescent="0.25">
      <c r="B644" s="25">
        <v>5</v>
      </c>
      <c r="C644" s="26">
        <v>1.409301881</v>
      </c>
      <c r="D644" s="26">
        <v>0.119154524</v>
      </c>
      <c r="E644" s="26" t="s">
        <v>7</v>
      </c>
      <c r="F644" s="26">
        <v>7.0022487</v>
      </c>
      <c r="G644" s="26">
        <v>1</v>
      </c>
      <c r="H644" s="33">
        <v>1</v>
      </c>
    </row>
    <row r="645" spans="2:8" x14ac:dyDescent="0.25">
      <c r="B645" s="23">
        <v>4</v>
      </c>
      <c r="C645" s="24">
        <v>4.8275195709999998</v>
      </c>
      <c r="D645" s="24">
        <v>0.43388274500000001</v>
      </c>
      <c r="E645" s="24" t="s">
        <v>7</v>
      </c>
      <c r="F645" s="24">
        <v>4.1817288259999996</v>
      </c>
      <c r="G645" s="24">
        <v>2</v>
      </c>
      <c r="H645" s="32">
        <v>1</v>
      </c>
    </row>
    <row r="646" spans="2:8" x14ac:dyDescent="0.25">
      <c r="B646" s="25">
        <v>9</v>
      </c>
      <c r="C646" s="26">
        <v>2.6207836979999999</v>
      </c>
      <c r="D646" s="26">
        <v>0.39462277699999998</v>
      </c>
      <c r="E646" s="26" t="s">
        <v>7</v>
      </c>
      <c r="F646" s="26">
        <v>12.92470262</v>
      </c>
      <c r="G646" s="26">
        <v>2</v>
      </c>
      <c r="H646" s="33">
        <v>1</v>
      </c>
    </row>
    <row r="647" spans="2:8" x14ac:dyDescent="0.25">
      <c r="B647" s="23">
        <v>6</v>
      </c>
      <c r="C647" s="24">
        <v>2.415192416</v>
      </c>
      <c r="D647" s="24">
        <v>8.3264622999999996E-2</v>
      </c>
      <c r="E647" s="24" t="s">
        <v>7</v>
      </c>
      <c r="F647" s="24">
        <v>3.3220320000000001</v>
      </c>
      <c r="G647" s="24">
        <v>3</v>
      </c>
      <c r="H647" s="32">
        <v>1</v>
      </c>
    </row>
    <row r="648" spans="2:8" x14ac:dyDescent="0.25">
      <c r="B648" s="25">
        <v>8</v>
      </c>
      <c r="C648" s="26">
        <v>2.3182128230000001</v>
      </c>
      <c r="D648" s="26">
        <v>0.67632108499999999</v>
      </c>
      <c r="E648" s="26" t="s">
        <v>7</v>
      </c>
      <c r="F648" s="26">
        <v>1.7778299689999999</v>
      </c>
      <c r="G648" s="26">
        <v>2</v>
      </c>
      <c r="H648" s="33">
        <v>1</v>
      </c>
    </row>
    <row r="649" spans="2:8" x14ac:dyDescent="0.25">
      <c r="B649" s="23">
        <v>8</v>
      </c>
      <c r="C649" s="24">
        <v>5.0026132820000004</v>
      </c>
      <c r="D649" s="24">
        <v>0.396964661</v>
      </c>
      <c r="E649" s="24" t="s">
        <v>7</v>
      </c>
      <c r="F649" s="24">
        <v>17.130634749999999</v>
      </c>
      <c r="G649" s="24">
        <v>1</v>
      </c>
      <c r="H649" s="32">
        <v>1</v>
      </c>
    </row>
    <row r="650" spans="2:8" x14ac:dyDescent="0.25">
      <c r="B650" s="25">
        <v>8</v>
      </c>
      <c r="C650" s="26">
        <v>0.73173472699999997</v>
      </c>
      <c r="D650" s="26">
        <v>0.12630281700000001</v>
      </c>
      <c r="E650" s="26" t="s">
        <v>7</v>
      </c>
      <c r="F650" s="26">
        <v>6.717051229</v>
      </c>
      <c r="G650" s="26">
        <v>5</v>
      </c>
      <c r="H650" s="33">
        <v>1</v>
      </c>
    </row>
    <row r="651" spans="2:8" x14ac:dyDescent="0.25">
      <c r="B651" s="23">
        <v>7</v>
      </c>
      <c r="C651" s="24">
        <v>4.8725864349999997</v>
      </c>
      <c r="D651" s="24">
        <v>0.19836721299999999</v>
      </c>
      <c r="E651" s="24" t="s">
        <v>7</v>
      </c>
      <c r="F651" s="24">
        <v>1.328071504</v>
      </c>
      <c r="G651" s="24">
        <v>1</v>
      </c>
      <c r="H651" s="32">
        <v>1</v>
      </c>
    </row>
    <row r="652" spans="2:8" x14ac:dyDescent="0.25">
      <c r="B652" s="25">
        <v>6</v>
      </c>
      <c r="C652" s="26">
        <v>0.47077862599999998</v>
      </c>
      <c r="D652" s="26">
        <v>0.60013433699999996</v>
      </c>
      <c r="E652" s="26" t="s">
        <v>7</v>
      </c>
      <c r="F652" s="26">
        <v>2.6214518849999999</v>
      </c>
      <c r="G652" s="26">
        <v>2</v>
      </c>
      <c r="H652" s="33">
        <v>0.98192657400000005</v>
      </c>
    </row>
    <row r="653" spans="2:8" x14ac:dyDescent="0.25">
      <c r="B653" s="23">
        <v>1</v>
      </c>
      <c r="C653" s="24">
        <v>9.0699721999999997E-2</v>
      </c>
      <c r="D653" s="24">
        <v>0.27573164100000003</v>
      </c>
      <c r="E653" s="24" t="s">
        <v>7</v>
      </c>
      <c r="F653" s="24">
        <v>3.1947261409999999</v>
      </c>
      <c r="G653" s="24">
        <v>1</v>
      </c>
      <c r="H653" s="32">
        <v>1</v>
      </c>
    </row>
    <row r="654" spans="2:8" x14ac:dyDescent="0.25">
      <c r="B654" s="25">
        <v>6</v>
      </c>
      <c r="C654" s="26">
        <v>2.244392881</v>
      </c>
      <c r="D654" s="26">
        <v>0.43604810199999999</v>
      </c>
      <c r="E654" s="26" t="s">
        <v>7</v>
      </c>
      <c r="F654" s="26">
        <v>1.8477994230000001</v>
      </c>
      <c r="G654" s="26">
        <v>1</v>
      </c>
      <c r="H654" s="33">
        <v>1</v>
      </c>
    </row>
    <row r="655" spans="2:8" x14ac:dyDescent="0.25">
      <c r="B655" s="23">
        <v>6</v>
      </c>
      <c r="C655" s="24">
        <v>4.55219006</v>
      </c>
      <c r="D655" s="24">
        <v>0.31344101000000002</v>
      </c>
      <c r="E655" s="24" t="s">
        <v>7</v>
      </c>
      <c r="F655" s="24">
        <v>3.9342109349999999</v>
      </c>
      <c r="G655" s="24">
        <v>0</v>
      </c>
      <c r="H655" s="32">
        <v>1</v>
      </c>
    </row>
    <row r="656" spans="2:8" x14ac:dyDescent="0.25">
      <c r="B656" s="25">
        <v>1</v>
      </c>
      <c r="C656" s="26">
        <v>1.1336474729999999</v>
      </c>
      <c r="D656" s="26">
        <v>6.6358791E-2</v>
      </c>
      <c r="E656" s="26" t="s">
        <v>7</v>
      </c>
      <c r="F656" s="26">
        <v>2.7595070829999999</v>
      </c>
      <c r="G656" s="26">
        <v>3</v>
      </c>
      <c r="H656" s="33">
        <v>1</v>
      </c>
    </row>
    <row r="657" spans="2:8" x14ac:dyDescent="0.25">
      <c r="B657" s="23">
        <v>6</v>
      </c>
      <c r="C657" s="24">
        <v>0.50080375200000005</v>
      </c>
      <c r="D657" s="24">
        <v>9.1984445999999997E-2</v>
      </c>
      <c r="E657" s="24" t="s">
        <v>7</v>
      </c>
      <c r="F657" s="24">
        <v>12.14598649</v>
      </c>
      <c r="G657" s="24">
        <v>4</v>
      </c>
      <c r="H657" s="32">
        <v>1</v>
      </c>
    </row>
    <row r="658" spans="2:8" x14ac:dyDescent="0.25">
      <c r="B658" s="25">
        <v>6</v>
      </c>
      <c r="C658" s="26">
        <v>4.3664404250000004</v>
      </c>
      <c r="D658" s="26">
        <v>0.250562913</v>
      </c>
      <c r="E658" s="26" t="s">
        <v>7</v>
      </c>
      <c r="F658" s="26">
        <v>3.7838630439999998</v>
      </c>
      <c r="G658" s="26">
        <v>1</v>
      </c>
      <c r="H658" s="33">
        <v>1</v>
      </c>
    </row>
    <row r="659" spans="2:8" x14ac:dyDescent="0.25">
      <c r="B659" s="23">
        <v>5</v>
      </c>
      <c r="C659" s="24">
        <v>1.0502771289999999</v>
      </c>
      <c r="D659" s="24">
        <v>0.143561306</v>
      </c>
      <c r="E659" s="24" t="s">
        <v>7</v>
      </c>
      <c r="F659" s="24">
        <v>1.182876005</v>
      </c>
      <c r="G659" s="24">
        <v>3</v>
      </c>
      <c r="H659" s="32">
        <v>1</v>
      </c>
    </row>
    <row r="660" spans="2:8" x14ac:dyDescent="0.25">
      <c r="B660" s="25">
        <v>4</v>
      </c>
      <c r="C660" s="26">
        <v>8.656566239</v>
      </c>
      <c r="D660" s="26">
        <v>0.12680538999999999</v>
      </c>
      <c r="E660" s="26" t="s">
        <v>7</v>
      </c>
      <c r="F660" s="26">
        <v>5.2827152980000003</v>
      </c>
      <c r="G660" s="26">
        <v>2</v>
      </c>
      <c r="H660" s="33">
        <v>1</v>
      </c>
    </row>
    <row r="661" spans="2:8" x14ac:dyDescent="0.25">
      <c r="B661" s="23">
        <v>1</v>
      </c>
      <c r="C661" s="24">
        <v>2.8812476E-2</v>
      </c>
      <c r="D661" s="24">
        <v>0.52824527799999998</v>
      </c>
      <c r="E661" s="24" t="s">
        <v>7</v>
      </c>
      <c r="F661" s="24">
        <v>9.6200622249999999</v>
      </c>
      <c r="G661" s="24">
        <v>0</v>
      </c>
      <c r="H661" s="32">
        <v>1</v>
      </c>
    </row>
    <row r="662" spans="2:8" x14ac:dyDescent="0.25">
      <c r="B662" s="25">
        <v>2</v>
      </c>
      <c r="C662" s="26">
        <v>0.80375122799999998</v>
      </c>
      <c r="D662" s="26">
        <v>0.46802582799999998</v>
      </c>
      <c r="E662" s="26" t="s">
        <v>7</v>
      </c>
      <c r="F662" s="26">
        <v>4.9107471909999996</v>
      </c>
      <c r="G662" s="26">
        <v>3</v>
      </c>
      <c r="H662" s="33">
        <v>1</v>
      </c>
    </row>
    <row r="663" spans="2:8" x14ac:dyDescent="0.25">
      <c r="B663" s="23">
        <v>6</v>
      </c>
      <c r="C663" s="24">
        <v>6.3404824450000001</v>
      </c>
      <c r="D663" s="24">
        <v>0.114126493</v>
      </c>
      <c r="E663" s="24" t="s">
        <v>7</v>
      </c>
      <c r="F663" s="24">
        <v>0.96870408900000005</v>
      </c>
      <c r="G663" s="24">
        <v>5</v>
      </c>
      <c r="H663" s="32">
        <v>1</v>
      </c>
    </row>
    <row r="664" spans="2:8" x14ac:dyDescent="0.25">
      <c r="B664" s="25">
        <v>8</v>
      </c>
      <c r="C664" s="26">
        <v>0.16078780500000001</v>
      </c>
      <c r="D664" s="26">
        <v>0.14337961299999999</v>
      </c>
      <c r="E664" s="26" t="s">
        <v>7</v>
      </c>
      <c r="F664" s="26">
        <v>6.7311435260000003</v>
      </c>
      <c r="G664" s="26">
        <v>3</v>
      </c>
      <c r="H664" s="33">
        <v>1</v>
      </c>
    </row>
    <row r="665" spans="2:8" x14ac:dyDescent="0.25">
      <c r="B665" s="23">
        <v>7</v>
      </c>
      <c r="C665" s="24">
        <v>2.0295389660000001</v>
      </c>
      <c r="D665" s="24">
        <v>0.41167023200000002</v>
      </c>
      <c r="E665" s="24" t="s">
        <v>7</v>
      </c>
      <c r="F665" s="24">
        <v>8.2864522669999996</v>
      </c>
      <c r="G665" s="24">
        <v>0</v>
      </c>
      <c r="H665" s="32">
        <v>1</v>
      </c>
    </row>
    <row r="666" spans="2:8" x14ac:dyDescent="0.25">
      <c r="B666" s="25">
        <v>3</v>
      </c>
      <c r="C666" s="26">
        <v>5.5818711E-2</v>
      </c>
      <c r="D666" s="26">
        <v>0.14278639000000001</v>
      </c>
      <c r="E666" s="26" t="s">
        <v>7</v>
      </c>
      <c r="F666" s="26">
        <v>2.3111649559999998</v>
      </c>
      <c r="G666" s="26">
        <v>2</v>
      </c>
      <c r="H666" s="33">
        <v>0.91555715199999999</v>
      </c>
    </row>
    <row r="667" spans="2:8" x14ac:dyDescent="0.25">
      <c r="B667" s="23">
        <v>2</v>
      </c>
      <c r="C667" s="24">
        <v>3.4534835780000002</v>
      </c>
      <c r="D667" s="24">
        <v>0.152778675</v>
      </c>
      <c r="E667" s="24" t="s">
        <v>7</v>
      </c>
      <c r="F667" s="24">
        <v>5.4830598359999998</v>
      </c>
      <c r="G667" s="24">
        <v>1</v>
      </c>
      <c r="H667" s="32">
        <v>1</v>
      </c>
    </row>
    <row r="668" spans="2:8" x14ac:dyDescent="0.25">
      <c r="B668" s="25">
        <v>7</v>
      </c>
      <c r="C668" s="26">
        <v>0.77793875499999998</v>
      </c>
      <c r="D668" s="26">
        <v>0.107835501</v>
      </c>
      <c r="E668" s="26" t="s">
        <v>7</v>
      </c>
      <c r="F668" s="26">
        <v>3.2284102319999999</v>
      </c>
      <c r="G668" s="26">
        <v>1</v>
      </c>
      <c r="H668" s="33">
        <v>1</v>
      </c>
    </row>
    <row r="669" spans="2:8" x14ac:dyDescent="0.25">
      <c r="B669" s="23">
        <v>1</v>
      </c>
      <c r="C669" s="24">
        <v>2.444894219</v>
      </c>
      <c r="D669" s="24">
        <v>0.16328124799999999</v>
      </c>
      <c r="E669" s="24" t="s">
        <v>7</v>
      </c>
      <c r="F669" s="24">
        <v>1.598479395</v>
      </c>
      <c r="G669" s="24">
        <v>1</v>
      </c>
      <c r="H669" s="32">
        <v>0.97287718000000001</v>
      </c>
    </row>
    <row r="670" spans="2:8" x14ac:dyDescent="0.25">
      <c r="B670" s="25">
        <v>3</v>
      </c>
      <c r="C670" s="26">
        <v>6.5836817419999996</v>
      </c>
      <c r="D670" s="26">
        <v>0.345919843</v>
      </c>
      <c r="E670" s="26" t="s">
        <v>7</v>
      </c>
      <c r="F670" s="26">
        <v>2.5797655490000002</v>
      </c>
      <c r="G670" s="26">
        <v>4</v>
      </c>
      <c r="H670" s="33">
        <v>1</v>
      </c>
    </row>
    <row r="671" spans="2:8" x14ac:dyDescent="0.25">
      <c r="B671" s="23">
        <v>10</v>
      </c>
      <c r="C671" s="24">
        <v>1.1838893290000001</v>
      </c>
      <c r="D671" s="24">
        <v>0.40989063199999998</v>
      </c>
      <c r="E671" s="24" t="s">
        <v>7</v>
      </c>
      <c r="F671" s="24">
        <v>3.05677529</v>
      </c>
      <c r="G671" s="24">
        <v>2</v>
      </c>
      <c r="H671" s="32">
        <v>1</v>
      </c>
    </row>
    <row r="672" spans="2:8" x14ac:dyDescent="0.25">
      <c r="B672" s="25">
        <v>3</v>
      </c>
      <c r="C672" s="26">
        <v>1.658504821</v>
      </c>
      <c r="D672" s="26">
        <v>0.50417991799999995</v>
      </c>
      <c r="E672" s="26" t="s">
        <v>7</v>
      </c>
      <c r="F672" s="26">
        <v>1.459552264</v>
      </c>
      <c r="G672" s="26">
        <v>1</v>
      </c>
      <c r="H672" s="33">
        <v>1</v>
      </c>
    </row>
    <row r="673" spans="2:8" x14ac:dyDescent="0.25">
      <c r="B673" s="23">
        <v>7</v>
      </c>
      <c r="C673" s="24">
        <v>5.3835592000000002E-2</v>
      </c>
      <c r="D673" s="24">
        <v>0.18905140300000001</v>
      </c>
      <c r="E673" s="24" t="s">
        <v>7</v>
      </c>
      <c r="F673" s="24">
        <v>3.0445577030000002</v>
      </c>
      <c r="G673" s="24">
        <v>8</v>
      </c>
      <c r="H673" s="32">
        <v>1</v>
      </c>
    </row>
    <row r="674" spans="2:8" x14ac:dyDescent="0.25">
      <c r="B674" s="25">
        <v>2</v>
      </c>
      <c r="C674" s="26">
        <v>1.978866606</v>
      </c>
      <c r="D674" s="26">
        <v>0.48750479000000002</v>
      </c>
      <c r="E674" s="26" t="s">
        <v>7</v>
      </c>
      <c r="F674" s="26">
        <v>0.90800142100000003</v>
      </c>
      <c r="G674" s="26">
        <v>3</v>
      </c>
      <c r="H674" s="33">
        <v>1</v>
      </c>
    </row>
    <row r="675" spans="2:8" x14ac:dyDescent="0.25">
      <c r="B675" s="23">
        <v>2</v>
      </c>
      <c r="C675" s="24">
        <v>2.7650731579999999</v>
      </c>
      <c r="D675" s="24">
        <v>0.105783719</v>
      </c>
      <c r="E675" s="24" t="s">
        <v>7</v>
      </c>
      <c r="F675" s="24">
        <v>3.8687836390000001</v>
      </c>
      <c r="G675" s="24">
        <v>2</v>
      </c>
      <c r="H675" s="32">
        <v>1</v>
      </c>
    </row>
    <row r="676" spans="2:8" x14ac:dyDescent="0.25">
      <c r="B676" s="25">
        <v>5</v>
      </c>
      <c r="C676" s="26">
        <v>0.123837645</v>
      </c>
      <c r="D676" s="26">
        <v>0.28837178800000002</v>
      </c>
      <c r="E676" s="26" t="s">
        <v>7</v>
      </c>
      <c r="F676" s="26">
        <v>2.012481449</v>
      </c>
      <c r="G676" s="26">
        <v>2</v>
      </c>
      <c r="H676" s="33">
        <v>0.96054097299999996</v>
      </c>
    </row>
    <row r="677" spans="2:8" x14ac:dyDescent="0.25">
      <c r="B677" s="23">
        <v>7</v>
      </c>
      <c r="C677" s="24">
        <v>6.6989911759999998</v>
      </c>
      <c r="D677" s="24">
        <v>0.389893243</v>
      </c>
      <c r="E677" s="24" t="s">
        <v>7</v>
      </c>
      <c r="F677" s="24">
        <v>2.2861962579999999</v>
      </c>
      <c r="G677" s="24">
        <v>1</v>
      </c>
      <c r="H677" s="32">
        <v>1</v>
      </c>
    </row>
    <row r="678" spans="2:8" x14ac:dyDescent="0.25">
      <c r="B678" s="25">
        <v>3</v>
      </c>
      <c r="C678" s="26">
        <v>0.38480596</v>
      </c>
      <c r="D678" s="26">
        <v>7.7248642000000006E-2</v>
      </c>
      <c r="E678" s="26" t="s">
        <v>7</v>
      </c>
      <c r="F678" s="26">
        <v>2.4804933459999998</v>
      </c>
      <c r="G678" s="26">
        <v>2</v>
      </c>
      <c r="H678" s="33">
        <v>1</v>
      </c>
    </row>
    <row r="679" spans="2:8" x14ac:dyDescent="0.25">
      <c r="B679" s="23">
        <v>7</v>
      </c>
      <c r="C679" s="24">
        <v>5.6501278509999997</v>
      </c>
      <c r="D679" s="24">
        <v>0.21083196700000001</v>
      </c>
      <c r="E679" s="24" t="s">
        <v>7</v>
      </c>
      <c r="F679" s="24">
        <v>1.9072077140000001</v>
      </c>
      <c r="G679" s="24">
        <v>1</v>
      </c>
      <c r="H679" s="32">
        <v>1</v>
      </c>
    </row>
    <row r="680" spans="2:8" x14ac:dyDescent="0.25">
      <c r="B680" s="25">
        <v>4</v>
      </c>
      <c r="C680" s="26">
        <v>4.1808801930000001</v>
      </c>
      <c r="D680" s="26">
        <v>0.30085902799999997</v>
      </c>
      <c r="E680" s="26" t="s">
        <v>7</v>
      </c>
      <c r="F680" s="26">
        <v>3.739580712</v>
      </c>
      <c r="G680" s="26">
        <v>3</v>
      </c>
      <c r="H680" s="33">
        <v>1</v>
      </c>
    </row>
    <row r="681" spans="2:8" x14ac:dyDescent="0.25">
      <c r="B681" s="23">
        <v>3</v>
      </c>
      <c r="C681" s="24">
        <v>1.7918187889999999</v>
      </c>
      <c r="D681" s="24">
        <v>0.355590721</v>
      </c>
      <c r="E681" s="24" t="s">
        <v>7</v>
      </c>
      <c r="F681" s="24">
        <v>3.7458362040000002</v>
      </c>
      <c r="G681" s="24">
        <v>1</v>
      </c>
      <c r="H681" s="32">
        <v>1</v>
      </c>
    </row>
    <row r="682" spans="2:8" x14ac:dyDescent="0.25">
      <c r="B682" s="25">
        <v>1</v>
      </c>
      <c r="C682" s="26">
        <v>2.8468707389999999</v>
      </c>
      <c r="D682" s="26">
        <v>0.173133023</v>
      </c>
      <c r="E682" s="26" t="s">
        <v>7</v>
      </c>
      <c r="F682" s="26">
        <v>2.2176423110000001</v>
      </c>
      <c r="G682" s="26">
        <v>3</v>
      </c>
      <c r="H682" s="33">
        <v>1</v>
      </c>
    </row>
    <row r="683" spans="2:8" x14ac:dyDescent="0.25">
      <c r="B683" s="23">
        <v>8</v>
      </c>
      <c r="C683" s="24">
        <v>2.1568505199999999</v>
      </c>
      <c r="D683" s="24">
        <v>0.36600832</v>
      </c>
      <c r="E683" s="24" t="s">
        <v>7</v>
      </c>
      <c r="F683" s="24">
        <v>6.5143588790000004</v>
      </c>
      <c r="G683" s="24">
        <v>1</v>
      </c>
      <c r="H683" s="32">
        <v>1</v>
      </c>
    </row>
    <row r="684" spans="2:8" x14ac:dyDescent="0.25">
      <c r="B684" s="25">
        <v>5</v>
      </c>
      <c r="C684" s="26">
        <v>3.1077360660000002</v>
      </c>
      <c r="D684" s="26">
        <v>0.62069081599999998</v>
      </c>
      <c r="E684" s="26" t="s">
        <v>7</v>
      </c>
      <c r="F684" s="26">
        <v>3.4413961899999999</v>
      </c>
      <c r="G684" s="26">
        <v>3</v>
      </c>
      <c r="H684" s="33">
        <v>1</v>
      </c>
    </row>
    <row r="685" spans="2:8" x14ac:dyDescent="0.25">
      <c r="B685" s="23">
        <v>3</v>
      </c>
      <c r="C685" s="24">
        <v>3.0979874930000002</v>
      </c>
      <c r="D685" s="24">
        <v>0.47501390399999999</v>
      </c>
      <c r="E685" s="24" t="s">
        <v>7</v>
      </c>
      <c r="F685" s="24">
        <v>0.68175044100000004</v>
      </c>
      <c r="G685" s="24">
        <v>3</v>
      </c>
      <c r="H685" s="32">
        <v>1</v>
      </c>
    </row>
    <row r="686" spans="2:8" x14ac:dyDescent="0.25">
      <c r="B686" s="25">
        <v>6</v>
      </c>
      <c r="C686" s="26">
        <v>2.8468661860000002</v>
      </c>
      <c r="D686" s="26">
        <v>0.40347417200000002</v>
      </c>
      <c r="E686" s="26" t="s">
        <v>7</v>
      </c>
      <c r="F686" s="26">
        <v>0.53519141400000003</v>
      </c>
      <c r="G686" s="26">
        <v>1</v>
      </c>
      <c r="H686" s="33">
        <v>0.77658746300000003</v>
      </c>
    </row>
    <row r="687" spans="2:8" x14ac:dyDescent="0.25">
      <c r="B687" s="23">
        <v>5</v>
      </c>
      <c r="C687" s="24">
        <v>3.8103010739999998</v>
      </c>
      <c r="D687" s="24">
        <v>0.326062254</v>
      </c>
      <c r="E687" s="24" t="s">
        <v>7</v>
      </c>
      <c r="F687" s="24">
        <v>3.2569571509999999</v>
      </c>
      <c r="G687" s="24">
        <v>2</v>
      </c>
      <c r="H687" s="32">
        <v>1</v>
      </c>
    </row>
    <row r="688" spans="2:8" x14ac:dyDescent="0.25">
      <c r="B688" s="25">
        <v>6</v>
      </c>
      <c r="C688" s="26">
        <v>2.2002984969999999</v>
      </c>
      <c r="D688" s="26">
        <v>0.53677046699999997</v>
      </c>
      <c r="E688" s="26" t="s">
        <v>7</v>
      </c>
      <c r="F688" s="26">
        <v>3.1828048099999999</v>
      </c>
      <c r="G688" s="26">
        <v>3</v>
      </c>
      <c r="H688" s="33">
        <v>1</v>
      </c>
    </row>
    <row r="689" spans="2:8" x14ac:dyDescent="0.25">
      <c r="B689" s="23">
        <v>8</v>
      </c>
      <c r="C689" s="24">
        <v>3.4351954259999999</v>
      </c>
      <c r="D689" s="24">
        <v>7.3206943999999996E-2</v>
      </c>
      <c r="E689" s="24" t="s">
        <v>7</v>
      </c>
      <c r="F689" s="24">
        <v>0.67267226199999997</v>
      </c>
      <c r="G689" s="24">
        <v>4</v>
      </c>
      <c r="H689" s="32">
        <v>1</v>
      </c>
    </row>
    <row r="690" spans="2:8" x14ac:dyDescent="0.25">
      <c r="B690" s="25">
        <v>8</v>
      </c>
      <c r="C690" s="26">
        <v>1.7906866880000001</v>
      </c>
      <c r="D690" s="26">
        <v>2.4740654000000001E-2</v>
      </c>
      <c r="E690" s="26" t="s">
        <v>7</v>
      </c>
      <c r="F690" s="26">
        <v>5.3181468550000002</v>
      </c>
      <c r="G690" s="26">
        <v>4</v>
      </c>
      <c r="H690" s="33">
        <v>1</v>
      </c>
    </row>
    <row r="691" spans="2:8" x14ac:dyDescent="0.25">
      <c r="B691" s="23">
        <v>4</v>
      </c>
      <c r="C691" s="24">
        <v>10.73190312</v>
      </c>
      <c r="D691" s="24">
        <v>0.37577597499999998</v>
      </c>
      <c r="E691" s="24" t="s">
        <v>7</v>
      </c>
      <c r="F691" s="24">
        <v>1.3699611920000001</v>
      </c>
      <c r="G691" s="24">
        <v>1</v>
      </c>
      <c r="H691" s="32">
        <v>1</v>
      </c>
    </row>
    <row r="692" spans="2:8" x14ac:dyDescent="0.25">
      <c r="B692" s="25">
        <v>6</v>
      </c>
      <c r="C692" s="26">
        <v>1.503285569</v>
      </c>
      <c r="D692" s="26">
        <v>0.185064119</v>
      </c>
      <c r="E692" s="26" t="s">
        <v>7</v>
      </c>
      <c r="F692" s="26">
        <v>3.549525327</v>
      </c>
      <c r="G692" s="26">
        <v>9</v>
      </c>
      <c r="H692" s="33">
        <v>1</v>
      </c>
    </row>
    <row r="693" spans="2:8" x14ac:dyDescent="0.25">
      <c r="B693" s="23">
        <v>13</v>
      </c>
      <c r="C693" s="24">
        <v>0.86177074600000003</v>
      </c>
      <c r="D693" s="24">
        <v>0.37103015900000003</v>
      </c>
      <c r="E693" s="24" t="s">
        <v>7</v>
      </c>
      <c r="F693" s="24">
        <v>4.3784423559999999</v>
      </c>
      <c r="G693" s="24">
        <v>1</v>
      </c>
      <c r="H693" s="32">
        <v>1</v>
      </c>
    </row>
    <row r="694" spans="2:8" x14ac:dyDescent="0.25">
      <c r="B694" s="25">
        <v>3</v>
      </c>
      <c r="C694" s="26">
        <v>2.8164132789999998</v>
      </c>
      <c r="D694" s="26">
        <v>0.218823674</v>
      </c>
      <c r="E694" s="26" t="s">
        <v>7</v>
      </c>
      <c r="F694" s="26">
        <v>1.3866670780000001</v>
      </c>
      <c r="G694" s="26">
        <v>1</v>
      </c>
      <c r="H694" s="33">
        <v>1</v>
      </c>
    </row>
    <row r="695" spans="2:8" x14ac:dyDescent="0.25">
      <c r="B695" s="23">
        <v>2</v>
      </c>
      <c r="C695" s="24">
        <v>6.2709521219999997</v>
      </c>
      <c r="D695" s="24">
        <v>0.21546065</v>
      </c>
      <c r="E695" s="24" t="s">
        <v>7</v>
      </c>
      <c r="F695" s="24">
        <v>1.860850804</v>
      </c>
      <c r="G695" s="24">
        <v>2</v>
      </c>
      <c r="H695" s="32">
        <v>1</v>
      </c>
    </row>
    <row r="696" spans="2:8" x14ac:dyDescent="0.25">
      <c r="B696" s="25">
        <v>5</v>
      </c>
      <c r="C696" s="26">
        <v>1.759854185</v>
      </c>
      <c r="D696" s="26">
        <v>0.47556019399999999</v>
      </c>
      <c r="E696" s="26" t="s">
        <v>7</v>
      </c>
      <c r="F696" s="26">
        <v>1.424209244</v>
      </c>
      <c r="G696" s="26">
        <v>1</v>
      </c>
      <c r="H696" s="33">
        <v>1</v>
      </c>
    </row>
    <row r="697" spans="2:8" x14ac:dyDescent="0.25">
      <c r="B697" s="23">
        <v>3</v>
      </c>
      <c r="C697" s="24">
        <v>0.53752335200000001</v>
      </c>
      <c r="D697" s="24">
        <v>0.332495241</v>
      </c>
      <c r="E697" s="24" t="s">
        <v>7</v>
      </c>
      <c r="F697" s="24">
        <v>4.3522413990000004</v>
      </c>
      <c r="G697" s="24">
        <v>4</v>
      </c>
      <c r="H697" s="32">
        <v>1</v>
      </c>
    </row>
    <row r="698" spans="2:8" x14ac:dyDescent="0.25">
      <c r="B698" s="25">
        <v>7</v>
      </c>
      <c r="C698" s="26">
        <v>0.28288442200000002</v>
      </c>
      <c r="D698" s="26">
        <v>0.44057985999999999</v>
      </c>
      <c r="E698" s="26" t="s">
        <v>7</v>
      </c>
      <c r="F698" s="26">
        <v>1.8820089360000001</v>
      </c>
      <c r="G698" s="26">
        <v>2</v>
      </c>
      <c r="H698" s="33">
        <v>1</v>
      </c>
    </row>
    <row r="699" spans="2:8" x14ac:dyDescent="0.25">
      <c r="B699" s="23">
        <v>9</v>
      </c>
      <c r="C699" s="24">
        <v>10.754618150000001</v>
      </c>
      <c r="D699" s="24">
        <v>0.54437523799999998</v>
      </c>
      <c r="E699" s="24" t="s">
        <v>7</v>
      </c>
      <c r="F699" s="24">
        <v>2.80833478</v>
      </c>
      <c r="G699" s="24">
        <v>4</v>
      </c>
      <c r="H699" s="32">
        <v>1</v>
      </c>
    </row>
    <row r="700" spans="2:8" x14ac:dyDescent="0.25">
      <c r="B700" s="25">
        <v>4</v>
      </c>
      <c r="C700" s="26">
        <v>2.4528415400000001</v>
      </c>
      <c r="D700" s="26">
        <v>0.36208730700000002</v>
      </c>
      <c r="E700" s="26" t="s">
        <v>7</v>
      </c>
      <c r="F700" s="26">
        <v>2.6216966890000002</v>
      </c>
      <c r="G700" s="26">
        <v>3</v>
      </c>
      <c r="H700" s="33">
        <v>1</v>
      </c>
    </row>
    <row r="701" spans="2:8" x14ac:dyDescent="0.25">
      <c r="B701" s="23">
        <v>6</v>
      </c>
      <c r="C701" s="24">
        <v>1.4016787829999999</v>
      </c>
      <c r="D701" s="24">
        <v>0.27725482400000001</v>
      </c>
      <c r="E701" s="24" t="s">
        <v>7</v>
      </c>
      <c r="F701" s="24">
        <v>2.9985050439999998</v>
      </c>
      <c r="G701" s="24">
        <v>4</v>
      </c>
      <c r="H701" s="32">
        <v>1</v>
      </c>
    </row>
    <row r="702" spans="2:8" x14ac:dyDescent="0.25">
      <c r="B702" s="25">
        <v>6</v>
      </c>
      <c r="C702" s="26">
        <v>0.59298799000000002</v>
      </c>
      <c r="D702" s="26">
        <v>9.1902640999999993E-2</v>
      </c>
      <c r="E702" s="26" t="s">
        <v>7</v>
      </c>
      <c r="F702" s="26">
        <v>0.85114856800000005</v>
      </c>
      <c r="G702" s="26">
        <v>1</v>
      </c>
      <c r="H702" s="33">
        <v>0.85094346300000001</v>
      </c>
    </row>
    <row r="703" spans="2:8" x14ac:dyDescent="0.25">
      <c r="B703" s="23">
        <v>6</v>
      </c>
      <c r="C703" s="24">
        <v>12.37674842</v>
      </c>
      <c r="D703" s="24">
        <v>0.678911814</v>
      </c>
      <c r="E703" s="24" t="s">
        <v>7</v>
      </c>
      <c r="F703" s="24">
        <v>3.7821219890000002</v>
      </c>
      <c r="G703" s="24">
        <v>2</v>
      </c>
      <c r="H703" s="32">
        <v>1</v>
      </c>
    </row>
    <row r="704" spans="2:8" x14ac:dyDescent="0.25">
      <c r="B704" s="25">
        <v>8</v>
      </c>
      <c r="C704" s="26">
        <v>4.7447727320000004</v>
      </c>
      <c r="D704" s="26">
        <v>0.38881170900000001</v>
      </c>
      <c r="E704" s="26" t="s">
        <v>7</v>
      </c>
      <c r="F704" s="26">
        <v>3.067598662</v>
      </c>
      <c r="G704" s="26">
        <v>3</v>
      </c>
      <c r="H704" s="33">
        <v>1</v>
      </c>
    </row>
    <row r="705" spans="2:8" x14ac:dyDescent="0.25">
      <c r="B705" s="23">
        <v>13</v>
      </c>
      <c r="C705" s="24">
        <v>4.3193309659999999</v>
      </c>
      <c r="D705" s="24">
        <v>0.35065130700000002</v>
      </c>
      <c r="E705" s="24" t="s">
        <v>7</v>
      </c>
      <c r="F705" s="24">
        <v>2.7571958900000002</v>
      </c>
      <c r="G705" s="24">
        <v>0</v>
      </c>
      <c r="H705" s="32">
        <v>1</v>
      </c>
    </row>
    <row r="706" spans="2:8" x14ac:dyDescent="0.25">
      <c r="B706" s="25">
        <v>4</v>
      </c>
      <c r="C706" s="26">
        <v>0.26867211699999999</v>
      </c>
      <c r="D706" s="26">
        <v>8.8831163000000005E-2</v>
      </c>
      <c r="E706" s="26" t="s">
        <v>7</v>
      </c>
      <c r="F706" s="26">
        <v>0.43806821400000001</v>
      </c>
      <c r="G706" s="26">
        <v>2</v>
      </c>
      <c r="H706" s="33">
        <v>1</v>
      </c>
    </row>
    <row r="707" spans="2:8" x14ac:dyDescent="0.25">
      <c r="B707" s="23">
        <v>2</v>
      </c>
      <c r="C707" s="24">
        <v>8.8048936680000001</v>
      </c>
      <c r="D707" s="24">
        <v>7.0492628000000002E-2</v>
      </c>
      <c r="E707" s="24" t="s">
        <v>7</v>
      </c>
      <c r="F707" s="24">
        <v>2.7835322119999999</v>
      </c>
      <c r="G707" s="24">
        <v>2</v>
      </c>
      <c r="H707" s="32">
        <v>1</v>
      </c>
    </row>
    <row r="708" spans="2:8" x14ac:dyDescent="0.25">
      <c r="B708" s="25">
        <v>7</v>
      </c>
      <c r="C708" s="26">
        <v>1.0347638139999999</v>
      </c>
      <c r="D708" s="26">
        <v>0.35340655399999998</v>
      </c>
      <c r="E708" s="26" t="s">
        <v>7</v>
      </c>
      <c r="F708" s="26">
        <v>3.2495111849999998</v>
      </c>
      <c r="G708" s="26">
        <v>3</v>
      </c>
      <c r="H708" s="33">
        <v>1</v>
      </c>
    </row>
    <row r="709" spans="2:8" x14ac:dyDescent="0.25">
      <c r="B709" s="23">
        <v>6</v>
      </c>
      <c r="C709" s="24">
        <v>3.7333818810000001</v>
      </c>
      <c r="D709" s="24">
        <v>0.40885742800000002</v>
      </c>
      <c r="E709" s="24" t="s">
        <v>7</v>
      </c>
      <c r="F709" s="24">
        <v>5.5692296219999999</v>
      </c>
      <c r="G709" s="24">
        <v>1</v>
      </c>
      <c r="H709" s="32">
        <v>1</v>
      </c>
    </row>
    <row r="710" spans="2:8" x14ac:dyDescent="0.25">
      <c r="B710" s="25">
        <v>5</v>
      </c>
      <c r="C710" s="26">
        <v>4.0604465169999999</v>
      </c>
      <c r="D710" s="26">
        <v>4.5547284E-2</v>
      </c>
      <c r="E710" s="26" t="s">
        <v>7</v>
      </c>
      <c r="F710" s="26">
        <v>7.4584776570000004</v>
      </c>
      <c r="G710" s="26">
        <v>5</v>
      </c>
      <c r="H710" s="33">
        <v>1</v>
      </c>
    </row>
    <row r="711" spans="2:8" x14ac:dyDescent="0.25">
      <c r="B711" s="23">
        <v>2</v>
      </c>
      <c r="C711" s="24">
        <v>2.0758710360000001</v>
      </c>
      <c r="D711" s="24">
        <v>0.14268061900000001</v>
      </c>
      <c r="E711" s="24" t="s">
        <v>7</v>
      </c>
      <c r="F711" s="24">
        <v>4.5220214529999998</v>
      </c>
      <c r="G711" s="24">
        <v>1</v>
      </c>
      <c r="H711" s="32">
        <v>0.942110169</v>
      </c>
    </row>
    <row r="712" spans="2:8" x14ac:dyDescent="0.25">
      <c r="B712" s="25">
        <v>6</v>
      </c>
      <c r="C712" s="26">
        <v>1.9315159399999999</v>
      </c>
      <c r="D712" s="26">
        <v>0.26678591200000001</v>
      </c>
      <c r="E712" s="26" t="s">
        <v>7</v>
      </c>
      <c r="F712" s="26">
        <v>1.8086771340000001</v>
      </c>
      <c r="G712" s="26">
        <v>2</v>
      </c>
      <c r="H712" s="33">
        <v>1</v>
      </c>
    </row>
    <row r="713" spans="2:8" x14ac:dyDescent="0.25">
      <c r="B713" s="23">
        <v>3</v>
      </c>
      <c r="C713" s="24">
        <v>0.85073748299999996</v>
      </c>
      <c r="D713" s="24">
        <v>0.28859885200000002</v>
      </c>
      <c r="E713" s="24" t="s">
        <v>7</v>
      </c>
      <c r="F713" s="24">
        <v>10.345028429999999</v>
      </c>
      <c r="G713" s="24">
        <v>0</v>
      </c>
      <c r="H713" s="32">
        <v>1</v>
      </c>
    </row>
    <row r="714" spans="2:8" x14ac:dyDescent="0.25">
      <c r="B714" s="25">
        <v>6</v>
      </c>
      <c r="C714" s="26">
        <v>4.7774612789999997</v>
      </c>
      <c r="D714" s="26">
        <v>0.34498865499999998</v>
      </c>
      <c r="E714" s="26" t="s">
        <v>7</v>
      </c>
      <c r="F714" s="26">
        <v>1.482999814</v>
      </c>
      <c r="G714" s="26">
        <v>3</v>
      </c>
      <c r="H714" s="33">
        <v>1</v>
      </c>
    </row>
    <row r="715" spans="2:8" x14ac:dyDescent="0.25">
      <c r="B715" s="23">
        <v>7</v>
      </c>
      <c r="C715" s="24">
        <v>0.49229438199999997</v>
      </c>
      <c r="D715" s="24">
        <v>0.19406878999999999</v>
      </c>
      <c r="E715" s="24" t="s">
        <v>7</v>
      </c>
      <c r="F715" s="24">
        <v>3.041262154</v>
      </c>
      <c r="G715" s="24">
        <v>4</v>
      </c>
      <c r="H715" s="32">
        <v>1</v>
      </c>
    </row>
    <row r="716" spans="2:8" x14ac:dyDescent="0.25">
      <c r="B716" s="25">
        <v>0</v>
      </c>
      <c r="C716" s="26">
        <v>0.39050977599999998</v>
      </c>
      <c r="D716" s="26">
        <v>0.73440179900000002</v>
      </c>
      <c r="E716" s="26" t="s">
        <v>7</v>
      </c>
      <c r="F716" s="26">
        <v>4.4033890390000003</v>
      </c>
      <c r="G716" s="26">
        <v>1</v>
      </c>
      <c r="H716" s="33">
        <v>0.85362969799999999</v>
      </c>
    </row>
    <row r="717" spans="2:8" x14ac:dyDescent="0.25">
      <c r="B717" s="23">
        <v>1</v>
      </c>
      <c r="C717" s="24">
        <v>0.712946682</v>
      </c>
      <c r="D717" s="24">
        <v>0.32693150199999998</v>
      </c>
      <c r="E717" s="24" t="s">
        <v>7</v>
      </c>
      <c r="F717" s="24">
        <v>11.308615980000001</v>
      </c>
      <c r="G717" s="24">
        <v>2</v>
      </c>
      <c r="H717" s="32">
        <v>1</v>
      </c>
    </row>
    <row r="718" spans="2:8" x14ac:dyDescent="0.25">
      <c r="B718" s="25">
        <v>6</v>
      </c>
      <c r="C718" s="26">
        <v>2.4418160200000001</v>
      </c>
      <c r="D718" s="26">
        <v>0.174192821</v>
      </c>
      <c r="E718" s="26" t="s">
        <v>7</v>
      </c>
      <c r="F718" s="26">
        <v>3.1360478079999998</v>
      </c>
      <c r="G718" s="26">
        <v>3</v>
      </c>
      <c r="H718" s="33">
        <v>1</v>
      </c>
    </row>
    <row r="719" spans="2:8" x14ac:dyDescent="0.25">
      <c r="B719" s="23">
        <v>5</v>
      </c>
      <c r="C719" s="24">
        <v>1.1320102910000001</v>
      </c>
      <c r="D719" s="24">
        <v>0.14781555399999999</v>
      </c>
      <c r="E719" s="24" t="s">
        <v>7</v>
      </c>
      <c r="F719" s="24">
        <v>12.63093005</v>
      </c>
      <c r="G719" s="24">
        <v>4</v>
      </c>
      <c r="H719" s="32">
        <v>1</v>
      </c>
    </row>
    <row r="720" spans="2:8" x14ac:dyDescent="0.25">
      <c r="B720" s="25">
        <v>10</v>
      </c>
      <c r="C720" s="26">
        <v>0.74509389199999998</v>
      </c>
      <c r="D720" s="26">
        <v>0.25362607100000001</v>
      </c>
      <c r="E720" s="26" t="s">
        <v>7</v>
      </c>
      <c r="F720" s="26">
        <v>4.0733503239999997</v>
      </c>
      <c r="G720" s="26">
        <v>3</v>
      </c>
      <c r="H720" s="33">
        <v>1</v>
      </c>
    </row>
    <row r="721" spans="2:8" x14ac:dyDescent="0.25">
      <c r="B721" s="23">
        <v>4</v>
      </c>
      <c r="C721" s="24">
        <v>4.9454657050000002</v>
      </c>
      <c r="D721" s="24">
        <v>7.1831829E-2</v>
      </c>
      <c r="E721" s="24" t="s">
        <v>7</v>
      </c>
      <c r="F721" s="24">
        <v>2.4711684279999999</v>
      </c>
      <c r="G721" s="24">
        <v>3</v>
      </c>
      <c r="H721" s="32">
        <v>1</v>
      </c>
    </row>
    <row r="722" spans="2:8" x14ac:dyDescent="0.25">
      <c r="B722" s="25">
        <v>5</v>
      </c>
      <c r="C722" s="26">
        <v>0.71470121600000003</v>
      </c>
      <c r="D722" s="26">
        <v>0.262511365</v>
      </c>
      <c r="E722" s="26" t="s">
        <v>7</v>
      </c>
      <c r="F722" s="26">
        <v>9.7562470890000004</v>
      </c>
      <c r="G722" s="26">
        <v>1</v>
      </c>
      <c r="H722" s="33">
        <v>1</v>
      </c>
    </row>
    <row r="723" spans="2:8" x14ac:dyDescent="0.25">
      <c r="B723" s="23">
        <v>4</v>
      </c>
      <c r="C723" s="24">
        <v>1.247570332</v>
      </c>
      <c r="D723" s="24">
        <v>0.63438514400000001</v>
      </c>
      <c r="E723" s="24" t="s">
        <v>7</v>
      </c>
      <c r="F723" s="24">
        <v>1.745551726</v>
      </c>
      <c r="G723" s="24">
        <v>4</v>
      </c>
      <c r="H723" s="32">
        <v>0.64083206699999995</v>
      </c>
    </row>
    <row r="724" spans="2:8" x14ac:dyDescent="0.25">
      <c r="B724" s="25">
        <v>4</v>
      </c>
      <c r="C724" s="26">
        <v>1.1487599020000001</v>
      </c>
      <c r="D724" s="26">
        <v>0.27566143900000001</v>
      </c>
      <c r="E724" s="26" t="s">
        <v>7</v>
      </c>
      <c r="F724" s="26">
        <v>5.3409068340000001</v>
      </c>
      <c r="G724" s="26">
        <v>2</v>
      </c>
      <c r="H724" s="33">
        <v>1</v>
      </c>
    </row>
    <row r="725" spans="2:8" x14ac:dyDescent="0.25">
      <c r="B725" s="23">
        <v>5</v>
      </c>
      <c r="C725" s="24">
        <v>9.4068973630000006</v>
      </c>
      <c r="D725" s="24">
        <v>0.179034055</v>
      </c>
      <c r="E725" s="24" t="s">
        <v>7</v>
      </c>
      <c r="F725" s="24">
        <v>3.7949851680000002</v>
      </c>
      <c r="G725" s="24">
        <v>0</v>
      </c>
      <c r="H725" s="32">
        <v>1</v>
      </c>
    </row>
    <row r="726" spans="2:8" x14ac:dyDescent="0.25">
      <c r="B726" s="25">
        <v>2</v>
      </c>
      <c r="C726" s="26">
        <v>4.6687435099999997</v>
      </c>
      <c r="D726" s="26">
        <v>0.38166011</v>
      </c>
      <c r="E726" s="26" t="s">
        <v>7</v>
      </c>
      <c r="F726" s="26">
        <v>2.2176168939999998</v>
      </c>
      <c r="G726" s="26">
        <v>0</v>
      </c>
      <c r="H726" s="33">
        <v>1</v>
      </c>
    </row>
    <row r="727" spans="2:8" x14ac:dyDescent="0.25">
      <c r="B727" s="23">
        <v>7</v>
      </c>
      <c r="C727" s="24">
        <v>3.8621588080000002</v>
      </c>
      <c r="D727" s="24">
        <v>0.10840298199999999</v>
      </c>
      <c r="E727" s="24" t="s">
        <v>7</v>
      </c>
      <c r="F727" s="24">
        <v>1.891189556</v>
      </c>
      <c r="G727" s="24">
        <v>3</v>
      </c>
      <c r="H727" s="32">
        <v>1</v>
      </c>
    </row>
    <row r="728" spans="2:8" x14ac:dyDescent="0.25">
      <c r="B728" s="25">
        <v>5</v>
      </c>
      <c r="C728" s="26">
        <v>7.2080636760000001</v>
      </c>
      <c r="D728" s="26">
        <v>0.38321392500000001</v>
      </c>
      <c r="E728" s="26" t="s">
        <v>7</v>
      </c>
      <c r="F728" s="26">
        <v>1.537939022</v>
      </c>
      <c r="G728" s="26">
        <v>1</v>
      </c>
      <c r="H728" s="33">
        <v>1</v>
      </c>
    </row>
    <row r="729" spans="2:8" x14ac:dyDescent="0.25">
      <c r="B729" s="23">
        <v>8</v>
      </c>
      <c r="C729" s="24">
        <v>0.53609501500000001</v>
      </c>
      <c r="D729" s="24">
        <v>0.40689125700000001</v>
      </c>
      <c r="E729" s="24" t="s">
        <v>7</v>
      </c>
      <c r="F729" s="24">
        <v>5.6248128990000001</v>
      </c>
      <c r="G729" s="24">
        <v>4</v>
      </c>
      <c r="H729" s="32">
        <v>1</v>
      </c>
    </row>
    <row r="730" spans="2:8" x14ac:dyDescent="0.25">
      <c r="B730" s="25">
        <v>5</v>
      </c>
      <c r="C730" s="26">
        <v>6.1477924499999999</v>
      </c>
      <c r="D730" s="26">
        <v>0.17377312</v>
      </c>
      <c r="E730" s="26" t="s">
        <v>7</v>
      </c>
      <c r="F730" s="26">
        <v>0.895331196</v>
      </c>
      <c r="G730" s="26">
        <v>4</v>
      </c>
      <c r="H730" s="33">
        <v>1</v>
      </c>
    </row>
    <row r="731" spans="2:8" x14ac:dyDescent="0.25">
      <c r="B731" s="23">
        <v>5</v>
      </c>
      <c r="C731" s="24">
        <v>0.29923563199999997</v>
      </c>
      <c r="D731" s="24">
        <v>0.164468159</v>
      </c>
      <c r="E731" s="24" t="s">
        <v>7</v>
      </c>
      <c r="F731" s="24">
        <v>3.5412067550000002</v>
      </c>
      <c r="G731" s="24">
        <v>0</v>
      </c>
      <c r="H731" s="32">
        <v>1</v>
      </c>
    </row>
    <row r="732" spans="2:8" x14ac:dyDescent="0.25">
      <c r="B732" s="25">
        <v>2</v>
      </c>
      <c r="C732" s="26">
        <v>3.4035889949999998</v>
      </c>
      <c r="D732" s="26">
        <v>0.362228204</v>
      </c>
      <c r="E732" s="26" t="s">
        <v>7</v>
      </c>
      <c r="F732" s="26">
        <v>10.418201229999999</v>
      </c>
      <c r="G732" s="26">
        <v>1</v>
      </c>
      <c r="H732" s="33">
        <v>1</v>
      </c>
    </row>
    <row r="733" spans="2:8" x14ac:dyDescent="0.25">
      <c r="B733" s="23">
        <v>4</v>
      </c>
      <c r="C733" s="24">
        <v>0.24617594600000001</v>
      </c>
      <c r="D733" s="24">
        <v>0.32776765899999999</v>
      </c>
      <c r="E733" s="24" t="s">
        <v>7</v>
      </c>
      <c r="F733" s="24">
        <v>0.23590876999999999</v>
      </c>
      <c r="G733" s="24">
        <v>1</v>
      </c>
      <c r="H733" s="32">
        <v>0.55957004600000004</v>
      </c>
    </row>
    <row r="734" spans="2:8" x14ac:dyDescent="0.25">
      <c r="B734" s="25">
        <v>1</v>
      </c>
      <c r="C734" s="26">
        <v>0.64238167000000002</v>
      </c>
      <c r="D734" s="26">
        <v>0.44653435200000002</v>
      </c>
      <c r="E734" s="26" t="s">
        <v>7</v>
      </c>
      <c r="F734" s="26">
        <v>3.4027446239999999</v>
      </c>
      <c r="G734" s="26">
        <v>1</v>
      </c>
      <c r="H734" s="33">
        <v>1</v>
      </c>
    </row>
    <row r="735" spans="2:8" x14ac:dyDescent="0.25">
      <c r="B735" s="23">
        <v>3</v>
      </c>
      <c r="C735" s="24">
        <v>1.192952797</v>
      </c>
      <c r="D735" s="24">
        <v>0.124341049</v>
      </c>
      <c r="E735" s="24" t="s">
        <v>7</v>
      </c>
      <c r="F735" s="24">
        <v>3.1435772649999998</v>
      </c>
      <c r="G735" s="24">
        <v>1</v>
      </c>
      <c r="H735" s="32">
        <v>0.75339910600000004</v>
      </c>
    </row>
    <row r="736" spans="2:8" x14ac:dyDescent="0.25">
      <c r="B736" s="25">
        <v>2</v>
      </c>
      <c r="C736" s="26">
        <v>5.1501510530000001</v>
      </c>
      <c r="D736" s="26">
        <v>0.167144348</v>
      </c>
      <c r="E736" s="26" t="s">
        <v>7</v>
      </c>
      <c r="F736" s="26">
        <v>3.3150344839999999</v>
      </c>
      <c r="G736" s="26">
        <v>0</v>
      </c>
      <c r="H736" s="33">
        <v>1</v>
      </c>
    </row>
    <row r="737" spans="2:8" x14ac:dyDescent="0.25">
      <c r="B737" s="23">
        <v>7</v>
      </c>
      <c r="C737" s="24">
        <v>0.60982946199999999</v>
      </c>
      <c r="D737" s="24">
        <v>0.29555705300000001</v>
      </c>
      <c r="E737" s="24" t="s">
        <v>7</v>
      </c>
      <c r="F737" s="24">
        <v>4.4847902050000004</v>
      </c>
      <c r="G737" s="24">
        <v>0</v>
      </c>
      <c r="H737" s="32">
        <v>1</v>
      </c>
    </row>
    <row r="738" spans="2:8" x14ac:dyDescent="0.25">
      <c r="B738" s="25">
        <v>9</v>
      </c>
      <c r="C738" s="26">
        <v>11.412670500000001</v>
      </c>
      <c r="D738" s="26">
        <v>0.35350241599999999</v>
      </c>
      <c r="E738" s="26" t="s">
        <v>7</v>
      </c>
      <c r="F738" s="26">
        <v>12.68274634</v>
      </c>
      <c r="G738" s="26">
        <v>0</v>
      </c>
      <c r="H738" s="33">
        <v>1</v>
      </c>
    </row>
    <row r="739" spans="2:8" x14ac:dyDescent="0.25">
      <c r="B739" s="23">
        <v>4</v>
      </c>
      <c r="C739" s="24">
        <v>4.6904141739999998</v>
      </c>
      <c r="D739" s="24">
        <v>0.53516750199999996</v>
      </c>
      <c r="E739" s="24" t="s">
        <v>7</v>
      </c>
      <c r="F739" s="24">
        <v>1.011122936</v>
      </c>
      <c r="G739" s="24">
        <v>1</v>
      </c>
      <c r="H739" s="32">
        <v>1</v>
      </c>
    </row>
    <row r="740" spans="2:8" x14ac:dyDescent="0.25">
      <c r="B740" s="25">
        <v>8</v>
      </c>
      <c r="C740" s="26">
        <v>4.265935614</v>
      </c>
      <c r="D740" s="26">
        <v>0.21961190899999999</v>
      </c>
      <c r="E740" s="26" t="s">
        <v>7</v>
      </c>
      <c r="F740" s="26">
        <v>1.371588472</v>
      </c>
      <c r="G740" s="26">
        <v>3</v>
      </c>
      <c r="H740" s="33">
        <v>1</v>
      </c>
    </row>
    <row r="741" spans="2:8" x14ac:dyDescent="0.25">
      <c r="B741" s="23">
        <v>2</v>
      </c>
      <c r="C741" s="24">
        <v>0.63482076300000001</v>
      </c>
      <c r="D741" s="24">
        <v>0.43455289400000002</v>
      </c>
      <c r="E741" s="24" t="s">
        <v>7</v>
      </c>
      <c r="F741" s="24">
        <v>0.72740739499999996</v>
      </c>
      <c r="G741" s="24">
        <v>3</v>
      </c>
      <c r="H741" s="32">
        <v>1</v>
      </c>
    </row>
    <row r="742" spans="2:8" x14ac:dyDescent="0.25">
      <c r="B742" s="25">
        <v>7</v>
      </c>
      <c r="C742" s="26">
        <v>2.5194362319999999</v>
      </c>
      <c r="D742" s="26">
        <v>0.323688896</v>
      </c>
      <c r="E742" s="26" t="s">
        <v>7</v>
      </c>
      <c r="F742" s="26">
        <v>7.3217056429999996</v>
      </c>
      <c r="G742" s="26">
        <v>1</v>
      </c>
      <c r="H742" s="33">
        <v>1</v>
      </c>
    </row>
    <row r="743" spans="2:8" x14ac:dyDescent="0.25">
      <c r="B743" s="23">
        <v>9</v>
      </c>
      <c r="C743" s="24">
        <v>5.049429333</v>
      </c>
      <c r="D743" s="24">
        <v>3.6194851E-2</v>
      </c>
      <c r="E743" s="24" t="s">
        <v>7</v>
      </c>
      <c r="F743" s="24">
        <v>5.5241552660000002</v>
      </c>
      <c r="G743" s="24">
        <v>0</v>
      </c>
      <c r="H743" s="32">
        <v>1</v>
      </c>
    </row>
    <row r="744" spans="2:8" x14ac:dyDescent="0.25">
      <c r="B744" s="25">
        <v>3</v>
      </c>
      <c r="C744" s="26">
        <v>4.3862594550000003</v>
      </c>
      <c r="D744" s="26">
        <v>9.4319970000000003E-2</v>
      </c>
      <c r="E744" s="26" t="s">
        <v>7</v>
      </c>
      <c r="F744" s="26">
        <v>3.2273081970000002</v>
      </c>
      <c r="G744" s="26">
        <v>1</v>
      </c>
      <c r="H744" s="33">
        <v>1</v>
      </c>
    </row>
    <row r="745" spans="2:8" x14ac:dyDescent="0.25">
      <c r="B745" s="23">
        <v>2</v>
      </c>
      <c r="C745" s="24">
        <v>1.5602104450000001</v>
      </c>
      <c r="D745" s="24">
        <v>0.33647487300000001</v>
      </c>
      <c r="E745" s="24" t="s">
        <v>7</v>
      </c>
      <c r="F745" s="24">
        <v>4.2995468240000001</v>
      </c>
      <c r="G745" s="24">
        <v>1</v>
      </c>
      <c r="H745" s="32">
        <v>1</v>
      </c>
    </row>
    <row r="746" spans="2:8" x14ac:dyDescent="0.25">
      <c r="B746" s="25">
        <v>9</v>
      </c>
      <c r="C746" s="26">
        <v>2.5233348219999998</v>
      </c>
      <c r="D746" s="26">
        <v>0.43198393400000001</v>
      </c>
      <c r="E746" s="26" t="s">
        <v>7</v>
      </c>
      <c r="F746" s="26">
        <v>5.6055375700000001</v>
      </c>
      <c r="G746" s="26">
        <v>3</v>
      </c>
      <c r="H746" s="33">
        <v>1</v>
      </c>
    </row>
    <row r="747" spans="2:8" x14ac:dyDescent="0.25">
      <c r="B747" s="23">
        <v>4</v>
      </c>
      <c r="C747" s="24">
        <v>0.98979828700000005</v>
      </c>
      <c r="D747" s="24">
        <v>0.34446782500000001</v>
      </c>
      <c r="E747" s="24" t="s">
        <v>7</v>
      </c>
      <c r="F747" s="24">
        <v>1.4571805929999999</v>
      </c>
      <c r="G747" s="24">
        <v>2</v>
      </c>
      <c r="H747" s="32">
        <v>0.95406521300000002</v>
      </c>
    </row>
    <row r="748" spans="2:8" x14ac:dyDescent="0.25">
      <c r="B748" s="25">
        <v>6</v>
      </c>
      <c r="C748" s="26">
        <v>0.912718582</v>
      </c>
      <c r="D748" s="26">
        <v>0.47359198800000002</v>
      </c>
      <c r="E748" s="26" t="s">
        <v>7</v>
      </c>
      <c r="F748" s="26">
        <v>5.971110243</v>
      </c>
      <c r="G748" s="26">
        <v>1</v>
      </c>
      <c r="H748" s="33">
        <v>1</v>
      </c>
    </row>
    <row r="749" spans="2:8" x14ac:dyDescent="0.25">
      <c r="B749" s="23">
        <v>6</v>
      </c>
      <c r="C749" s="24">
        <v>0.26570513299999998</v>
      </c>
      <c r="D749" s="24">
        <v>6.0797552999999997E-2</v>
      </c>
      <c r="E749" s="24" t="s">
        <v>7</v>
      </c>
      <c r="F749" s="24">
        <v>4.1699527449999998</v>
      </c>
      <c r="G749" s="24">
        <v>2</v>
      </c>
      <c r="H749" s="32">
        <v>1</v>
      </c>
    </row>
    <row r="750" spans="2:8" x14ac:dyDescent="0.25">
      <c r="B750" s="25">
        <v>7</v>
      </c>
      <c r="C750" s="26">
        <v>0.87440281799999997</v>
      </c>
      <c r="D750" s="26">
        <v>0.24396758800000001</v>
      </c>
      <c r="E750" s="26" t="s">
        <v>7</v>
      </c>
      <c r="F750" s="26">
        <v>0.625946789</v>
      </c>
      <c r="G750" s="26">
        <v>3</v>
      </c>
      <c r="H750" s="33">
        <v>1</v>
      </c>
    </row>
    <row r="751" spans="2:8" x14ac:dyDescent="0.25">
      <c r="B751" s="23">
        <v>2</v>
      </c>
      <c r="C751" s="24">
        <v>2.9735325189999999</v>
      </c>
      <c r="D751" s="24">
        <v>5.8647006000000002E-2</v>
      </c>
      <c r="E751" s="24" t="s">
        <v>7</v>
      </c>
      <c r="F751" s="24">
        <v>1.9543416149999999</v>
      </c>
      <c r="G751" s="24">
        <v>3</v>
      </c>
      <c r="H751" s="32">
        <v>1</v>
      </c>
    </row>
    <row r="752" spans="2:8" x14ac:dyDescent="0.25">
      <c r="B752" s="25">
        <v>3</v>
      </c>
      <c r="C752" s="26">
        <v>4.9588103539999997</v>
      </c>
      <c r="D752" s="26">
        <v>0.34960100300000002</v>
      </c>
      <c r="E752" s="26" t="s">
        <v>7</v>
      </c>
      <c r="F752" s="26">
        <v>3.5820945289999999</v>
      </c>
      <c r="G752" s="26">
        <v>3</v>
      </c>
      <c r="H752" s="33">
        <v>1</v>
      </c>
    </row>
    <row r="753" spans="2:8" x14ac:dyDescent="0.25">
      <c r="B753" s="23">
        <v>6</v>
      </c>
      <c r="C753" s="24">
        <v>1.5122506870000001</v>
      </c>
      <c r="D753" s="24">
        <v>0.17041118599999999</v>
      </c>
      <c r="E753" s="24" t="s">
        <v>7</v>
      </c>
      <c r="F753" s="24">
        <v>3.2646066560000002</v>
      </c>
      <c r="G753" s="24">
        <v>3</v>
      </c>
      <c r="H753" s="32">
        <v>1</v>
      </c>
    </row>
    <row r="754" spans="2:8" x14ac:dyDescent="0.25">
      <c r="B754" s="25">
        <v>2</v>
      </c>
      <c r="C754" s="26">
        <v>0.950140973</v>
      </c>
      <c r="D754" s="26">
        <v>0.142868461</v>
      </c>
      <c r="E754" s="26" t="s">
        <v>7</v>
      </c>
      <c r="F754" s="26">
        <v>4.9605432309999999</v>
      </c>
      <c r="G754" s="26">
        <v>1</v>
      </c>
      <c r="H754" s="33">
        <v>1</v>
      </c>
    </row>
    <row r="755" spans="2:8" x14ac:dyDescent="0.25">
      <c r="B755" s="23">
        <v>4</v>
      </c>
      <c r="C755" s="24">
        <v>1.0344880160000001</v>
      </c>
      <c r="D755" s="24">
        <v>3.2640006999999999E-2</v>
      </c>
      <c r="E755" s="24" t="s">
        <v>7</v>
      </c>
      <c r="F755" s="24">
        <v>6.7868943709999998</v>
      </c>
      <c r="G755" s="24">
        <v>2</v>
      </c>
      <c r="H755" s="32">
        <v>1</v>
      </c>
    </row>
    <row r="756" spans="2:8" x14ac:dyDescent="0.25">
      <c r="B756" s="25">
        <v>9</v>
      </c>
      <c r="C756" s="26">
        <v>0.39461940000000001</v>
      </c>
      <c r="D756" s="26">
        <v>0.14212191099999999</v>
      </c>
      <c r="E756" s="26" t="s">
        <v>7</v>
      </c>
      <c r="F756" s="26">
        <v>1.4891969439999999</v>
      </c>
      <c r="G756" s="26">
        <v>2</v>
      </c>
      <c r="H756" s="33">
        <v>1</v>
      </c>
    </row>
    <row r="757" spans="2:8" x14ac:dyDescent="0.25">
      <c r="B757" s="23">
        <v>5</v>
      </c>
      <c r="C757" s="24">
        <v>2.7855868999999998E-2</v>
      </c>
      <c r="D757" s="24">
        <v>0.10221609600000001</v>
      </c>
      <c r="E757" s="24" t="s">
        <v>7</v>
      </c>
      <c r="F757" s="24">
        <v>7.1826164590000001</v>
      </c>
      <c r="G757" s="24">
        <v>5</v>
      </c>
      <c r="H757" s="32">
        <v>1</v>
      </c>
    </row>
    <row r="758" spans="2:8" x14ac:dyDescent="0.25">
      <c r="B758" s="25">
        <v>4</v>
      </c>
      <c r="C758" s="26">
        <v>0.89925770400000005</v>
      </c>
      <c r="D758" s="26">
        <v>0.26552219100000002</v>
      </c>
      <c r="E758" s="26" t="s">
        <v>7</v>
      </c>
      <c r="F758" s="26">
        <v>1.9890329849999999</v>
      </c>
      <c r="G758" s="26">
        <v>1</v>
      </c>
      <c r="H758" s="33">
        <v>0</v>
      </c>
    </row>
    <row r="759" spans="2:8" x14ac:dyDescent="0.25">
      <c r="B759" s="23">
        <v>7</v>
      </c>
      <c r="C759" s="24">
        <v>3.1726042799999998</v>
      </c>
      <c r="D759" s="24">
        <v>0.46197253900000002</v>
      </c>
      <c r="E759" s="24" t="s">
        <v>7</v>
      </c>
      <c r="F759" s="24">
        <v>5.2509220819999998</v>
      </c>
      <c r="G759" s="24">
        <v>3</v>
      </c>
      <c r="H759" s="32">
        <v>0</v>
      </c>
    </row>
    <row r="760" spans="2:8" x14ac:dyDescent="0.25">
      <c r="B760" s="25">
        <v>7</v>
      </c>
      <c r="C760" s="26">
        <v>0.57897608199999995</v>
      </c>
      <c r="D760" s="26">
        <v>0.53326296699999998</v>
      </c>
      <c r="E760" s="26" t="s">
        <v>7</v>
      </c>
      <c r="F760" s="26">
        <v>4.4639988300000004</v>
      </c>
      <c r="G760" s="26">
        <v>3</v>
      </c>
      <c r="H760" s="33">
        <v>0</v>
      </c>
    </row>
    <row r="761" spans="2:8" x14ac:dyDescent="0.25">
      <c r="B761" s="23">
        <v>3</v>
      </c>
      <c r="C761" s="24">
        <v>10.92006378</v>
      </c>
      <c r="D761" s="24">
        <v>0.55247493400000003</v>
      </c>
      <c r="E761" s="24" t="s">
        <v>7</v>
      </c>
      <c r="F761" s="24">
        <v>4.9387261530000002</v>
      </c>
      <c r="G761" s="24">
        <v>2</v>
      </c>
      <c r="H761" s="32">
        <v>0</v>
      </c>
    </row>
    <row r="762" spans="2:8" x14ac:dyDescent="0.25">
      <c r="B762" s="25">
        <v>3</v>
      </c>
      <c r="C762" s="26">
        <v>1.518273049</v>
      </c>
      <c r="D762" s="26">
        <v>0.100613972</v>
      </c>
      <c r="E762" s="26" t="s">
        <v>7</v>
      </c>
      <c r="F762" s="26">
        <v>6.0477580169999996</v>
      </c>
      <c r="G762" s="26">
        <v>3</v>
      </c>
      <c r="H762" s="33">
        <v>0</v>
      </c>
    </row>
    <row r="763" spans="2:8" x14ac:dyDescent="0.25">
      <c r="B763" s="23">
        <v>2</v>
      </c>
      <c r="C763" s="24">
        <v>2.0227379669999999</v>
      </c>
      <c r="D763" s="24">
        <v>0.115662396</v>
      </c>
      <c r="E763" s="24" t="s">
        <v>7</v>
      </c>
      <c r="F763" s="24">
        <v>1.5668122799999999</v>
      </c>
      <c r="G763" s="24">
        <v>0</v>
      </c>
      <c r="H763" s="32">
        <v>0</v>
      </c>
    </row>
    <row r="764" spans="2:8" x14ac:dyDescent="0.25">
      <c r="B764" s="25">
        <v>7</v>
      </c>
      <c r="C764" s="26">
        <v>0.106080021</v>
      </c>
      <c r="D764" s="26">
        <v>4.4330972000000003E-2</v>
      </c>
      <c r="E764" s="26" t="s">
        <v>7</v>
      </c>
      <c r="F764" s="26">
        <v>1.6430941050000001</v>
      </c>
      <c r="G764" s="26">
        <v>3</v>
      </c>
      <c r="H764" s="33">
        <v>0</v>
      </c>
    </row>
    <row r="765" spans="2:8" x14ac:dyDescent="0.25">
      <c r="B765" s="23">
        <v>5</v>
      </c>
      <c r="C765" s="24">
        <v>1.897474653</v>
      </c>
      <c r="D765" s="24">
        <v>7.8819997000000003E-2</v>
      </c>
      <c r="E765" s="24" t="s">
        <v>7</v>
      </c>
      <c r="F765" s="24">
        <v>2.115108765</v>
      </c>
      <c r="G765" s="24">
        <v>1</v>
      </c>
      <c r="H765" s="32">
        <v>0</v>
      </c>
    </row>
    <row r="766" spans="2:8" x14ac:dyDescent="0.25">
      <c r="B766" s="25">
        <v>2</v>
      </c>
      <c r="C766" s="26">
        <v>14.844456879999999</v>
      </c>
      <c r="D766" s="26">
        <v>0.25396787300000001</v>
      </c>
      <c r="E766" s="26" t="s">
        <v>7</v>
      </c>
      <c r="F766" s="26">
        <v>0.58752791000000004</v>
      </c>
      <c r="G766" s="26">
        <v>2</v>
      </c>
      <c r="H766" s="33">
        <v>0</v>
      </c>
    </row>
    <row r="767" spans="2:8" x14ac:dyDescent="0.25">
      <c r="B767" s="23">
        <v>6</v>
      </c>
      <c r="C767" s="24">
        <v>1.510789556</v>
      </c>
      <c r="D767" s="24">
        <v>0.106298842</v>
      </c>
      <c r="E767" s="24" t="s">
        <v>7</v>
      </c>
      <c r="F767" s="24">
        <v>2.4444992769999998</v>
      </c>
      <c r="G767" s="24">
        <v>3</v>
      </c>
      <c r="H767" s="32">
        <v>0</v>
      </c>
    </row>
    <row r="768" spans="2:8" x14ac:dyDescent="0.25">
      <c r="B768" s="25">
        <v>3</v>
      </c>
      <c r="C768" s="26">
        <v>9.8885621140000008</v>
      </c>
      <c r="D768" s="26">
        <v>0.106940459</v>
      </c>
      <c r="E768" s="26" t="s">
        <v>7</v>
      </c>
      <c r="F768" s="26">
        <v>2.1650470689999999</v>
      </c>
      <c r="G768" s="26">
        <v>1</v>
      </c>
      <c r="H768" s="33">
        <v>0</v>
      </c>
    </row>
    <row r="769" spans="2:8" x14ac:dyDescent="0.25">
      <c r="B769" s="23">
        <v>7</v>
      </c>
      <c r="C769" s="24">
        <v>1.8683581869999999</v>
      </c>
      <c r="D769" s="24">
        <v>0.51654950300000002</v>
      </c>
      <c r="E769" s="24" t="s">
        <v>7</v>
      </c>
      <c r="F769" s="24">
        <v>1.5492296189999999</v>
      </c>
      <c r="G769" s="24">
        <v>2</v>
      </c>
      <c r="H769" s="32">
        <v>0</v>
      </c>
    </row>
    <row r="770" spans="2:8" x14ac:dyDescent="0.25">
      <c r="B770" s="25">
        <v>9</v>
      </c>
      <c r="C770" s="26">
        <v>0.41136218899999999</v>
      </c>
      <c r="D770" s="26">
        <v>7.4138931000000005E-2</v>
      </c>
      <c r="E770" s="26" t="s">
        <v>7</v>
      </c>
      <c r="F770" s="26">
        <v>2.321536327</v>
      </c>
      <c r="G770" s="26">
        <v>0</v>
      </c>
      <c r="H770" s="33">
        <v>0</v>
      </c>
    </row>
    <row r="771" spans="2:8" x14ac:dyDescent="0.25">
      <c r="B771" s="23">
        <v>5</v>
      </c>
      <c r="C771" s="24">
        <v>2.1529581430000002</v>
      </c>
      <c r="D771" s="24">
        <v>0.32346725300000001</v>
      </c>
      <c r="E771" s="24" t="s">
        <v>7</v>
      </c>
      <c r="F771" s="24">
        <v>1.9172863179999999</v>
      </c>
      <c r="G771" s="24">
        <v>0</v>
      </c>
      <c r="H771" s="32">
        <v>0</v>
      </c>
    </row>
    <row r="772" spans="2:8" x14ac:dyDescent="0.25">
      <c r="B772" s="25">
        <v>3</v>
      </c>
      <c r="C772" s="26">
        <v>6.1082064540000003</v>
      </c>
      <c r="D772" s="26">
        <v>0.23648942000000001</v>
      </c>
      <c r="E772" s="26" t="s">
        <v>7</v>
      </c>
      <c r="F772" s="26">
        <v>5.3602721600000001</v>
      </c>
      <c r="G772" s="26">
        <v>2</v>
      </c>
      <c r="H772" s="33">
        <v>0</v>
      </c>
    </row>
    <row r="773" spans="2:8" x14ac:dyDescent="0.25">
      <c r="B773" s="23">
        <v>4</v>
      </c>
      <c r="C773" s="24">
        <v>0.22505011699999999</v>
      </c>
      <c r="D773" s="24">
        <v>0.20304472800000001</v>
      </c>
      <c r="E773" s="24" t="s">
        <v>7</v>
      </c>
      <c r="F773" s="24">
        <v>2.2451111670000001</v>
      </c>
      <c r="G773" s="24">
        <v>2</v>
      </c>
      <c r="H773" s="32">
        <v>0</v>
      </c>
    </row>
    <row r="774" spans="2:8" x14ac:dyDescent="0.25">
      <c r="B774" s="25">
        <v>3</v>
      </c>
      <c r="C774" s="26">
        <v>2.2288152320000001</v>
      </c>
      <c r="D774" s="26">
        <v>0.23505888899999999</v>
      </c>
      <c r="E774" s="26" t="s">
        <v>7</v>
      </c>
      <c r="F774" s="26">
        <v>2.8908946819999999</v>
      </c>
      <c r="G774" s="26">
        <v>2</v>
      </c>
      <c r="H774" s="33">
        <v>0</v>
      </c>
    </row>
    <row r="775" spans="2:8" x14ac:dyDescent="0.25">
      <c r="B775" s="23">
        <v>6</v>
      </c>
      <c r="C775" s="24">
        <v>6.4833368269999996</v>
      </c>
      <c r="D775" s="24">
        <v>8.8121853999999999E-2</v>
      </c>
      <c r="E775" s="24" t="s">
        <v>7</v>
      </c>
      <c r="F775" s="24">
        <v>5.0056420900000003</v>
      </c>
      <c r="G775" s="24">
        <v>1</v>
      </c>
      <c r="H775" s="32">
        <v>0</v>
      </c>
    </row>
    <row r="776" spans="2:8" x14ac:dyDescent="0.25">
      <c r="B776" s="25">
        <v>8</v>
      </c>
      <c r="C776" s="26">
        <v>4.8096094020000004</v>
      </c>
      <c r="D776" s="26">
        <v>0.404462449</v>
      </c>
      <c r="E776" s="26" t="s">
        <v>7</v>
      </c>
      <c r="F776" s="26">
        <v>1.9080085389999999</v>
      </c>
      <c r="G776" s="26">
        <v>1</v>
      </c>
      <c r="H776" s="33">
        <v>0</v>
      </c>
    </row>
    <row r="777" spans="2:8" x14ac:dyDescent="0.25">
      <c r="B777" s="23">
        <v>7</v>
      </c>
      <c r="C777" s="24">
        <v>1.8489264350000001</v>
      </c>
      <c r="D777" s="24">
        <v>0.41556167799999999</v>
      </c>
      <c r="E777" s="24" t="s">
        <v>7</v>
      </c>
      <c r="F777" s="24">
        <v>4.9788496599999998</v>
      </c>
      <c r="G777" s="24">
        <v>1</v>
      </c>
      <c r="H777" s="32">
        <v>0</v>
      </c>
    </row>
    <row r="778" spans="2:8" x14ac:dyDescent="0.25">
      <c r="B778" s="25">
        <v>5</v>
      </c>
      <c r="C778" s="26">
        <v>3.0915598489999998</v>
      </c>
      <c r="D778" s="26">
        <v>0.230541897</v>
      </c>
      <c r="E778" s="26" t="s">
        <v>7</v>
      </c>
      <c r="F778" s="26">
        <v>7.5944051459999997</v>
      </c>
      <c r="G778" s="26">
        <v>1</v>
      </c>
      <c r="H778" s="33">
        <v>0</v>
      </c>
    </row>
    <row r="779" spans="2:8" x14ac:dyDescent="0.25">
      <c r="B779" s="23">
        <v>4</v>
      </c>
      <c r="C779" s="24">
        <v>0.20683532700000001</v>
      </c>
      <c r="D779" s="24">
        <v>0.112152194</v>
      </c>
      <c r="E779" s="24" t="s">
        <v>7</v>
      </c>
      <c r="F779" s="24">
        <v>5.6944813630000004</v>
      </c>
      <c r="G779" s="24">
        <v>2</v>
      </c>
      <c r="H779" s="32">
        <v>0</v>
      </c>
    </row>
    <row r="780" spans="2:8" x14ac:dyDescent="0.25">
      <c r="B780" s="25">
        <v>1</v>
      </c>
      <c r="C780" s="26">
        <v>1.273817583</v>
      </c>
      <c r="D780" s="26">
        <v>0.32375836699999999</v>
      </c>
      <c r="E780" s="26" t="s">
        <v>7</v>
      </c>
      <c r="F780" s="26">
        <v>3.3990251790000001</v>
      </c>
      <c r="G780" s="26">
        <v>0</v>
      </c>
      <c r="H780" s="33">
        <v>0</v>
      </c>
    </row>
    <row r="781" spans="2:8" x14ac:dyDescent="0.25">
      <c r="B781" s="23">
        <v>6</v>
      </c>
      <c r="C781" s="24">
        <v>9.0498214210000008</v>
      </c>
      <c r="D781" s="24">
        <v>0.14831751600000001</v>
      </c>
      <c r="E781" s="24" t="s">
        <v>7</v>
      </c>
      <c r="F781" s="24">
        <v>0.68630931399999995</v>
      </c>
      <c r="G781" s="24">
        <v>1</v>
      </c>
      <c r="H781" s="32">
        <v>0</v>
      </c>
    </row>
    <row r="782" spans="2:8" x14ac:dyDescent="0.25">
      <c r="B782" s="25">
        <v>10</v>
      </c>
      <c r="C782" s="26">
        <v>1.994310829</v>
      </c>
      <c r="D782" s="26">
        <v>3.6026246999999997E-2</v>
      </c>
      <c r="E782" s="26" t="s">
        <v>7</v>
      </c>
      <c r="F782" s="26">
        <v>3.6528731890000001</v>
      </c>
      <c r="G782" s="26">
        <v>3</v>
      </c>
      <c r="H782" s="33">
        <v>0</v>
      </c>
    </row>
    <row r="783" spans="2:8" x14ac:dyDescent="0.25">
      <c r="B783" s="23">
        <v>6</v>
      </c>
      <c r="C783" s="24">
        <v>3.189024324</v>
      </c>
      <c r="D783" s="24">
        <v>0.50766035200000004</v>
      </c>
      <c r="E783" s="24" t="s">
        <v>7</v>
      </c>
      <c r="F783" s="24">
        <v>4.6438558079999996</v>
      </c>
      <c r="G783" s="24">
        <v>3</v>
      </c>
      <c r="H783" s="32">
        <v>0</v>
      </c>
    </row>
    <row r="784" spans="2:8" x14ac:dyDescent="0.25">
      <c r="B784" s="25">
        <v>2</v>
      </c>
      <c r="C784" s="26">
        <v>0.32776260400000001</v>
      </c>
      <c r="D784" s="26">
        <v>0.57907915399999998</v>
      </c>
      <c r="E784" s="26" t="s">
        <v>7</v>
      </c>
      <c r="F784" s="26">
        <v>3.989956872</v>
      </c>
      <c r="G784" s="26">
        <v>2</v>
      </c>
      <c r="H784" s="33">
        <v>0</v>
      </c>
    </row>
    <row r="785" spans="2:8" x14ac:dyDescent="0.25">
      <c r="B785" s="23">
        <v>7</v>
      </c>
      <c r="C785" s="24">
        <v>5.4951125340000004</v>
      </c>
      <c r="D785" s="24">
        <v>0.212902218</v>
      </c>
      <c r="E785" s="24" t="s">
        <v>7</v>
      </c>
      <c r="F785" s="24">
        <v>4.6317727959999999</v>
      </c>
      <c r="G785" s="24">
        <v>3</v>
      </c>
      <c r="H785" s="32">
        <v>0</v>
      </c>
    </row>
    <row r="786" spans="2:8" x14ac:dyDescent="0.25">
      <c r="B786" s="25">
        <v>4</v>
      </c>
      <c r="C786" s="26">
        <v>1.0366828159999999</v>
      </c>
      <c r="D786" s="26">
        <v>9.8037162999999997E-2</v>
      </c>
      <c r="E786" s="26" t="s">
        <v>7</v>
      </c>
      <c r="F786" s="26">
        <v>1.8865114780000001</v>
      </c>
      <c r="G786" s="26">
        <v>2</v>
      </c>
      <c r="H786" s="33">
        <v>0</v>
      </c>
    </row>
    <row r="787" spans="2:8" x14ac:dyDescent="0.25">
      <c r="B787" s="23">
        <v>3</v>
      </c>
      <c r="C787" s="24">
        <v>0.39285578300000001</v>
      </c>
      <c r="D787" s="24">
        <v>9.5559462999999997E-2</v>
      </c>
      <c r="E787" s="24" t="s">
        <v>7</v>
      </c>
      <c r="F787" s="24">
        <v>3.8244163379999998</v>
      </c>
      <c r="G787" s="24">
        <v>1</v>
      </c>
      <c r="H787" s="32">
        <v>0</v>
      </c>
    </row>
    <row r="788" spans="2:8" x14ac:dyDescent="0.25">
      <c r="B788" s="25">
        <v>4</v>
      </c>
      <c r="C788" s="26">
        <v>9.899823241</v>
      </c>
      <c r="D788" s="26">
        <v>0.44662223200000001</v>
      </c>
      <c r="E788" s="26" t="s">
        <v>7</v>
      </c>
      <c r="F788" s="26">
        <v>1.28867457</v>
      </c>
      <c r="G788" s="26">
        <v>1</v>
      </c>
      <c r="H788" s="33">
        <v>0</v>
      </c>
    </row>
  </sheetData>
  <mergeCells count="12">
    <mergeCell ref="L33:N33"/>
    <mergeCell ref="J38:L38"/>
    <mergeCell ref="M38:O38"/>
    <mergeCell ref="J33:K33"/>
    <mergeCell ref="L34:N34"/>
    <mergeCell ref="L35:N35"/>
    <mergeCell ref="J6:M6"/>
    <mergeCell ref="J10:M10"/>
    <mergeCell ref="J16:M16"/>
    <mergeCell ref="J22:M22"/>
    <mergeCell ref="J28:M28"/>
    <mergeCell ref="J32:N32"/>
  </mergeCells>
  <conditionalFormatting sqref="B2:H788">
    <cfRule type="containsBlanks" priority="1">
      <formula>LEN(TRIM(B2))=0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2DB05-9039-46B3-8A02-7127ED18BBE8}">
  <dimension ref="B2:P430"/>
  <sheetViews>
    <sheetView topLeftCell="A20" workbookViewId="0">
      <selection activeCell="E2" sqref="E2"/>
    </sheetView>
  </sheetViews>
  <sheetFormatPr defaultRowHeight="15" x14ac:dyDescent="0.25"/>
  <cols>
    <col min="2" max="2" width="11.140625" bestFit="1" customWidth="1"/>
    <col min="3" max="3" width="16" bestFit="1" customWidth="1"/>
    <col min="4" max="4" width="12" bestFit="1" customWidth="1"/>
    <col min="5" max="5" width="13.140625" bestFit="1" customWidth="1"/>
    <col min="6" max="6" width="12.85546875" bestFit="1" customWidth="1"/>
    <col min="7" max="7" width="14.140625" bestFit="1" customWidth="1"/>
    <col min="8" max="8" width="15.5703125" bestFit="1" customWidth="1"/>
  </cols>
  <sheetData>
    <row r="2" spans="2:14" x14ac:dyDescent="0.25">
      <c r="B2" s="22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6" t="s">
        <v>6</v>
      </c>
    </row>
    <row r="3" spans="2:14" ht="15.75" thickBot="1" x14ac:dyDescent="0.3">
      <c r="B3" s="23">
        <v>5</v>
      </c>
      <c r="C3" s="24">
        <v>4.235843279</v>
      </c>
      <c r="D3" s="24">
        <v>0.29154087400000001</v>
      </c>
      <c r="E3" s="24" t="s">
        <v>9</v>
      </c>
      <c r="F3" s="24">
        <v>1.96065383</v>
      </c>
      <c r="G3" s="24">
        <v>5</v>
      </c>
      <c r="H3" s="32">
        <v>1</v>
      </c>
    </row>
    <row r="4" spans="2:14" x14ac:dyDescent="0.25">
      <c r="B4" s="25">
        <v>4</v>
      </c>
      <c r="C4" s="26">
        <v>1.685739755</v>
      </c>
      <c r="D4" s="26">
        <v>0.25234276</v>
      </c>
      <c r="E4" s="26" t="s">
        <v>9</v>
      </c>
      <c r="F4" s="26">
        <v>3.4780157009999999</v>
      </c>
      <c r="G4" s="26">
        <v>5</v>
      </c>
      <c r="H4" s="33">
        <v>0</v>
      </c>
      <c r="K4" s="34"/>
      <c r="L4" s="35"/>
      <c r="M4" s="35"/>
      <c r="N4" s="36"/>
    </row>
    <row r="5" spans="2:14" x14ac:dyDescent="0.25">
      <c r="B5" s="23">
        <v>7</v>
      </c>
      <c r="C5" s="24">
        <v>7.8337417550000001</v>
      </c>
      <c r="D5" s="24">
        <v>0.212726886</v>
      </c>
      <c r="E5" s="24" t="s">
        <v>9</v>
      </c>
      <c r="F5" s="24">
        <v>4.0601152230000004</v>
      </c>
      <c r="G5" s="24">
        <v>5</v>
      </c>
      <c r="H5" s="32">
        <v>0</v>
      </c>
      <c r="K5" s="38" t="s">
        <v>28</v>
      </c>
      <c r="L5" s="37"/>
      <c r="M5" s="37"/>
      <c r="N5" s="39"/>
    </row>
    <row r="6" spans="2:14" x14ac:dyDescent="0.25">
      <c r="B6" s="25">
        <v>6</v>
      </c>
      <c r="C6" s="26">
        <v>7.3929095629999999</v>
      </c>
      <c r="D6" s="26">
        <v>0.26333594399999999</v>
      </c>
      <c r="E6" s="26" t="s">
        <v>9</v>
      </c>
      <c r="F6" s="26">
        <v>4.9810154750000004</v>
      </c>
      <c r="G6" s="26">
        <v>2</v>
      </c>
      <c r="H6" s="33">
        <v>0</v>
      </c>
      <c r="K6" s="2"/>
      <c r="L6" s="29">
        <f>SUM(B3:B430)</f>
        <v>2116</v>
      </c>
      <c r="M6" s="29"/>
      <c r="N6" s="3"/>
    </row>
    <row r="7" spans="2:14" ht="15.75" thickBot="1" x14ac:dyDescent="0.3">
      <c r="B7" s="23">
        <v>4</v>
      </c>
      <c r="C7" s="24">
        <v>13.58023187</v>
      </c>
      <c r="D7" s="24">
        <v>0.32058809399999999</v>
      </c>
      <c r="E7" s="24" t="s">
        <v>9</v>
      </c>
      <c r="F7" s="24">
        <v>5.8021889059999996</v>
      </c>
      <c r="G7" s="24">
        <v>3</v>
      </c>
      <c r="H7" s="32">
        <v>1</v>
      </c>
      <c r="K7" s="5"/>
      <c r="L7" s="6"/>
      <c r="M7" s="6"/>
      <c r="N7" s="30"/>
    </row>
    <row r="8" spans="2:14" ht="15.75" thickBot="1" x14ac:dyDescent="0.3">
      <c r="B8" s="25">
        <v>6</v>
      </c>
      <c r="C8" s="26">
        <v>6.2157671600000004</v>
      </c>
      <c r="D8" s="26">
        <v>0.29664100599999998</v>
      </c>
      <c r="E8" s="26" t="s">
        <v>9</v>
      </c>
      <c r="F8" s="26">
        <v>10.02890318</v>
      </c>
      <c r="G8" s="26">
        <v>2</v>
      </c>
      <c r="H8" s="33">
        <v>1</v>
      </c>
    </row>
    <row r="9" spans="2:14" x14ac:dyDescent="0.25">
      <c r="B9" s="23">
        <v>7</v>
      </c>
      <c r="C9" s="24">
        <v>5.5402234440000004</v>
      </c>
      <c r="D9" s="24">
        <v>0.25668454699999999</v>
      </c>
      <c r="E9" s="24" t="s">
        <v>9</v>
      </c>
      <c r="F9" s="24">
        <v>8.7934922449999995</v>
      </c>
      <c r="G9" s="24">
        <v>3</v>
      </c>
      <c r="H9" s="32">
        <v>1</v>
      </c>
      <c r="K9" s="41" t="s">
        <v>29</v>
      </c>
      <c r="L9" s="42"/>
      <c r="M9" s="42"/>
      <c r="N9" s="43"/>
    </row>
    <row r="10" spans="2:14" x14ac:dyDescent="0.25">
      <c r="B10" s="25">
        <v>2</v>
      </c>
      <c r="C10" s="26">
        <v>5.1952964880000003</v>
      </c>
      <c r="D10" s="26">
        <v>0.17297773599999999</v>
      </c>
      <c r="E10" s="26" t="s">
        <v>9</v>
      </c>
      <c r="F10" s="26">
        <v>2.8899800240000002</v>
      </c>
      <c r="G10" s="26">
        <v>2</v>
      </c>
      <c r="H10" s="33">
        <v>1</v>
      </c>
      <c r="K10" s="2"/>
      <c r="L10" s="40">
        <f>AVERAGE(C3:C430)</f>
        <v>2.9428159582990667</v>
      </c>
      <c r="M10" s="29"/>
      <c r="N10" s="3"/>
    </row>
    <row r="11" spans="2:14" ht="15.75" thickBot="1" x14ac:dyDescent="0.3">
      <c r="B11" s="23">
        <v>4</v>
      </c>
      <c r="C11" s="24">
        <v>0.82177079600000003</v>
      </c>
      <c r="D11" s="24">
        <v>0.12545436200000001</v>
      </c>
      <c r="E11" s="24" t="s">
        <v>9</v>
      </c>
      <c r="F11" s="24">
        <v>4.6129136580000001</v>
      </c>
      <c r="G11" s="24">
        <v>1</v>
      </c>
      <c r="H11" s="32">
        <v>0</v>
      </c>
      <c r="K11" s="5"/>
      <c r="L11" s="6"/>
      <c r="M11" s="6"/>
      <c r="N11" s="30"/>
    </row>
    <row r="12" spans="2:14" x14ac:dyDescent="0.25">
      <c r="B12" s="25">
        <v>9</v>
      </c>
      <c r="C12" s="26">
        <v>5.8882349999999999</v>
      </c>
      <c r="D12" s="26">
        <v>0.29324909599999999</v>
      </c>
      <c r="E12" s="26" t="s">
        <v>9</v>
      </c>
      <c r="F12" s="26">
        <v>8.6524389020000001</v>
      </c>
      <c r="G12" s="26">
        <v>0</v>
      </c>
      <c r="H12" s="33">
        <v>0</v>
      </c>
    </row>
    <row r="13" spans="2:14" ht="15.75" thickBot="1" x14ac:dyDescent="0.3">
      <c r="B13" s="23">
        <v>7</v>
      </c>
      <c r="C13" s="24">
        <v>7.7553426869999997</v>
      </c>
      <c r="D13" s="24">
        <v>0.46087328599999999</v>
      </c>
      <c r="E13" s="24" t="s">
        <v>9</v>
      </c>
      <c r="F13" s="24">
        <v>3.3009347839999998</v>
      </c>
      <c r="G13" s="24">
        <v>1</v>
      </c>
      <c r="H13" s="32">
        <v>0</v>
      </c>
    </row>
    <row r="14" spans="2:14" x14ac:dyDescent="0.25">
      <c r="B14" s="25">
        <v>5</v>
      </c>
      <c r="C14" s="26">
        <v>0.15164492299999999</v>
      </c>
      <c r="D14" s="26">
        <v>0.18922916400000001</v>
      </c>
      <c r="E14" s="26" t="s">
        <v>9</v>
      </c>
      <c r="F14" s="26">
        <v>3.9701972400000001</v>
      </c>
      <c r="G14" s="26">
        <v>2</v>
      </c>
      <c r="H14" s="33">
        <v>0</v>
      </c>
      <c r="K14" s="34"/>
      <c r="L14" s="35"/>
      <c r="M14" s="35"/>
      <c r="N14" s="36"/>
    </row>
    <row r="15" spans="2:14" x14ac:dyDescent="0.25">
      <c r="B15" s="23">
        <v>2</v>
      </c>
      <c r="C15" s="24">
        <v>2.383016295</v>
      </c>
      <c r="D15" s="24">
        <v>8.3114277E-2</v>
      </c>
      <c r="E15" s="24" t="s">
        <v>9</v>
      </c>
      <c r="F15" s="24">
        <v>1.586549521</v>
      </c>
      <c r="G15" s="24">
        <v>1</v>
      </c>
      <c r="H15" s="32">
        <v>0.62529399100000005</v>
      </c>
      <c r="K15" s="38" t="s">
        <v>30</v>
      </c>
      <c r="L15" s="37"/>
      <c r="M15" s="37"/>
      <c r="N15" s="39"/>
    </row>
    <row r="16" spans="2:14" x14ac:dyDescent="0.25">
      <c r="B16" s="25">
        <v>7</v>
      </c>
      <c r="C16" s="26">
        <v>1.160361754</v>
      </c>
      <c r="D16" s="26">
        <v>0.53985829200000002</v>
      </c>
      <c r="E16" s="26" t="s">
        <v>9</v>
      </c>
      <c r="F16" s="26">
        <v>2.253880627</v>
      </c>
      <c r="G16" s="26">
        <v>1</v>
      </c>
      <c r="H16" s="33">
        <v>1</v>
      </c>
      <c r="K16" s="2"/>
      <c r="L16" s="40">
        <f>AVERAGE(D3:D430)</f>
        <v>0.29602629245093443</v>
      </c>
      <c r="M16" s="29"/>
      <c r="N16" s="3"/>
    </row>
    <row r="17" spans="2:15" ht="15.75" thickBot="1" x14ac:dyDescent="0.3">
      <c r="B17" s="23">
        <v>3</v>
      </c>
      <c r="C17" s="24">
        <v>5.9113199789999999</v>
      </c>
      <c r="D17" s="24">
        <v>0.32388538900000002</v>
      </c>
      <c r="E17" s="24" t="s">
        <v>9</v>
      </c>
      <c r="F17" s="24">
        <v>1.9621316289999999</v>
      </c>
      <c r="G17" s="24">
        <v>3</v>
      </c>
      <c r="H17" s="32">
        <v>1</v>
      </c>
      <c r="K17" s="5"/>
      <c r="L17" s="6"/>
      <c r="M17" s="6"/>
      <c r="N17" s="30"/>
    </row>
    <row r="18" spans="2:15" x14ac:dyDescent="0.25">
      <c r="B18" s="25">
        <v>7</v>
      </c>
      <c r="C18" s="26">
        <v>7.467528883</v>
      </c>
      <c r="D18" s="26">
        <v>0.50932174900000005</v>
      </c>
      <c r="E18" s="26" t="s">
        <v>9</v>
      </c>
      <c r="F18" s="26">
        <v>6.3634723299999996</v>
      </c>
      <c r="G18" s="26">
        <v>0</v>
      </c>
      <c r="H18" s="33">
        <v>0</v>
      </c>
    </row>
    <row r="19" spans="2:15" ht="15.75" thickBot="1" x14ac:dyDescent="0.3">
      <c r="B19" s="23">
        <v>2</v>
      </c>
      <c r="C19" s="24">
        <v>0.45885509699999999</v>
      </c>
      <c r="D19" s="24">
        <v>0.369618687</v>
      </c>
      <c r="E19" s="24" t="s">
        <v>9</v>
      </c>
      <c r="F19" s="24">
        <v>1.24304707</v>
      </c>
      <c r="G19" s="24">
        <v>2</v>
      </c>
      <c r="H19" s="32">
        <v>0</v>
      </c>
    </row>
    <row r="20" spans="2:15" x14ac:dyDescent="0.25">
      <c r="B20" s="25">
        <v>5</v>
      </c>
      <c r="C20" s="26">
        <v>0.34003255799999998</v>
      </c>
      <c r="D20" s="26">
        <v>0.314158679</v>
      </c>
      <c r="E20" s="26" t="s">
        <v>9</v>
      </c>
      <c r="F20" s="26">
        <v>3.7149166400000002</v>
      </c>
      <c r="G20" s="26">
        <v>3</v>
      </c>
      <c r="H20" s="33">
        <v>0</v>
      </c>
      <c r="K20" s="34"/>
      <c r="L20" s="35"/>
      <c r="M20" s="35"/>
      <c r="N20" s="36"/>
    </row>
    <row r="21" spans="2:15" x14ac:dyDescent="0.25">
      <c r="B21" s="23">
        <v>9</v>
      </c>
      <c r="C21" s="24">
        <v>8.8005928860000004</v>
      </c>
      <c r="D21" s="24">
        <v>0.28988014200000001</v>
      </c>
      <c r="E21" s="24" t="s">
        <v>9</v>
      </c>
      <c r="F21" s="24">
        <v>2.9975100100000001</v>
      </c>
      <c r="G21" s="24">
        <v>1</v>
      </c>
      <c r="H21" s="32">
        <v>1</v>
      </c>
      <c r="K21" s="38" t="s">
        <v>31</v>
      </c>
      <c r="L21" s="37"/>
      <c r="M21" s="37"/>
      <c r="N21" s="39"/>
    </row>
    <row r="22" spans="2:15" x14ac:dyDescent="0.25">
      <c r="B22" s="25">
        <v>9</v>
      </c>
      <c r="C22" s="26">
        <v>0.115549655</v>
      </c>
      <c r="D22" s="26">
        <v>0.110023884</v>
      </c>
      <c r="E22" s="26" t="s">
        <v>9</v>
      </c>
      <c r="F22" s="26">
        <v>3.276242705</v>
      </c>
      <c r="G22" s="26">
        <v>1</v>
      </c>
      <c r="H22" s="33">
        <v>0</v>
      </c>
      <c r="K22" s="2"/>
      <c r="L22" s="40">
        <f>AVERAGE(F3:F430)</f>
        <v>4.0869190767383152</v>
      </c>
      <c r="M22" s="29"/>
      <c r="N22" s="3"/>
    </row>
    <row r="23" spans="2:15" ht="15.75" thickBot="1" x14ac:dyDescent="0.3">
      <c r="B23" s="23">
        <v>1</v>
      </c>
      <c r="C23" s="24">
        <v>1.3965907E-2</v>
      </c>
      <c r="D23" s="24">
        <v>0.31336135700000001</v>
      </c>
      <c r="E23" s="24" t="s">
        <v>9</v>
      </c>
      <c r="F23" s="24">
        <v>5.7557337479999999</v>
      </c>
      <c r="G23" s="24">
        <v>4</v>
      </c>
      <c r="H23" s="32">
        <v>0</v>
      </c>
      <c r="K23" s="5"/>
      <c r="L23" s="6"/>
      <c r="M23" s="6"/>
      <c r="N23" s="30"/>
    </row>
    <row r="24" spans="2:15" x14ac:dyDescent="0.25">
      <c r="B24" s="25">
        <v>2</v>
      </c>
      <c r="C24" s="26">
        <v>1.1435409540000001</v>
      </c>
      <c r="D24" s="26">
        <v>0.38157368000000003</v>
      </c>
      <c r="E24" s="26" t="s">
        <v>9</v>
      </c>
      <c r="F24" s="26">
        <v>6.6194310420000004</v>
      </c>
      <c r="G24" s="26">
        <v>3</v>
      </c>
      <c r="H24" s="33">
        <v>0</v>
      </c>
    </row>
    <row r="25" spans="2:15" ht="15.75" thickBot="1" x14ac:dyDescent="0.3">
      <c r="B25" s="23">
        <v>5</v>
      </c>
      <c r="C25" s="24">
        <v>0.25025103399999998</v>
      </c>
      <c r="D25" s="24">
        <v>4.5909719000000002E-2</v>
      </c>
      <c r="E25" s="24" t="s">
        <v>9</v>
      </c>
      <c r="F25" s="24">
        <v>6.9714770919999998</v>
      </c>
      <c r="G25" s="24">
        <v>2</v>
      </c>
      <c r="H25" s="32">
        <v>0</v>
      </c>
    </row>
    <row r="26" spans="2:15" x14ac:dyDescent="0.25">
      <c r="B26" s="25">
        <v>5</v>
      </c>
      <c r="C26" s="26">
        <v>2.25669129</v>
      </c>
      <c r="D26" s="26">
        <v>0.17271271199999999</v>
      </c>
      <c r="E26" s="26" t="s">
        <v>9</v>
      </c>
      <c r="F26" s="26">
        <v>7.8268260669999998</v>
      </c>
      <c r="G26" s="26">
        <v>5</v>
      </c>
      <c r="H26" s="33">
        <v>0</v>
      </c>
      <c r="K26" s="34"/>
      <c r="L26" s="35"/>
      <c r="M26" s="35"/>
      <c r="N26" s="36"/>
    </row>
    <row r="27" spans="2:15" x14ac:dyDescent="0.25">
      <c r="B27" s="23">
        <v>6</v>
      </c>
      <c r="C27" s="24">
        <v>7.8919786649999999</v>
      </c>
      <c r="D27" s="24">
        <v>0.39981815100000001</v>
      </c>
      <c r="E27" s="24" t="s">
        <v>9</v>
      </c>
      <c r="F27" s="24">
        <v>0.42439394200000002</v>
      </c>
      <c r="G27" s="24">
        <v>0</v>
      </c>
      <c r="H27" s="32">
        <v>0</v>
      </c>
      <c r="K27" s="38" t="s">
        <v>32</v>
      </c>
      <c r="L27" s="37"/>
      <c r="M27" s="37"/>
      <c r="N27" s="39"/>
    </row>
    <row r="28" spans="2:15" x14ac:dyDescent="0.25">
      <c r="B28" s="25">
        <v>3</v>
      </c>
      <c r="C28" s="26">
        <v>9.6442317240000008</v>
      </c>
      <c r="D28" s="26">
        <v>0.57390876999999996</v>
      </c>
      <c r="E28" s="26" t="s">
        <v>9</v>
      </c>
      <c r="F28" s="26">
        <v>0.91402105899999997</v>
      </c>
      <c r="G28" s="26">
        <v>5</v>
      </c>
      <c r="H28" s="33">
        <v>1</v>
      </c>
      <c r="K28" s="2"/>
      <c r="L28" s="40">
        <f>AVERAGE(G3:G430)</f>
        <v>2.0350467289719627</v>
      </c>
      <c r="M28" s="29"/>
      <c r="N28" s="3"/>
    </row>
    <row r="29" spans="2:15" ht="15.75" thickBot="1" x14ac:dyDescent="0.3">
      <c r="B29" s="23">
        <v>7</v>
      </c>
      <c r="C29" s="24">
        <v>0.22637721099999999</v>
      </c>
      <c r="D29" s="24">
        <v>0.54575335899999999</v>
      </c>
      <c r="E29" s="24" t="s">
        <v>9</v>
      </c>
      <c r="F29" s="24">
        <v>6.6889973229999997</v>
      </c>
      <c r="G29" s="24">
        <v>1</v>
      </c>
      <c r="H29" s="32">
        <v>1</v>
      </c>
      <c r="K29" s="5"/>
      <c r="L29" s="6"/>
      <c r="M29" s="6"/>
      <c r="N29" s="30"/>
    </row>
    <row r="30" spans="2:15" ht="15.75" thickBot="1" x14ac:dyDescent="0.3">
      <c r="B30" s="25">
        <v>6</v>
      </c>
      <c r="C30" s="26">
        <v>0.18705289999999999</v>
      </c>
      <c r="D30" s="26">
        <v>0.21907821699999999</v>
      </c>
      <c r="E30" s="26" t="s">
        <v>9</v>
      </c>
      <c r="F30" s="26">
        <v>2.1795390540000001</v>
      </c>
      <c r="G30" s="26">
        <v>3</v>
      </c>
      <c r="H30" s="33">
        <v>1</v>
      </c>
    </row>
    <row r="31" spans="2:15" ht="15.75" thickBot="1" x14ac:dyDescent="0.3">
      <c r="B31" s="23">
        <v>5</v>
      </c>
      <c r="C31" s="24">
        <v>1.2405505299999999</v>
      </c>
      <c r="D31" s="24">
        <v>0.113936326</v>
      </c>
      <c r="E31" s="24" t="s">
        <v>9</v>
      </c>
      <c r="F31" s="24">
        <v>8.7672492139999996</v>
      </c>
      <c r="G31" s="24">
        <v>0</v>
      </c>
      <c r="H31" s="32">
        <v>1</v>
      </c>
      <c r="K31" s="18" t="s">
        <v>6</v>
      </c>
      <c r="L31" s="21"/>
      <c r="M31" s="21"/>
      <c r="N31" s="21"/>
      <c r="O31" s="19"/>
    </row>
    <row r="32" spans="2:15" ht="15.75" thickBot="1" x14ac:dyDescent="0.3">
      <c r="B32" s="25">
        <v>7</v>
      </c>
      <c r="C32" s="26">
        <v>2.355088125</v>
      </c>
      <c r="D32" s="26">
        <v>0.33060232000000001</v>
      </c>
      <c r="E32" s="26" t="s">
        <v>9</v>
      </c>
      <c r="F32" s="26">
        <v>3.6438179530000001</v>
      </c>
      <c r="G32" s="26">
        <v>0</v>
      </c>
      <c r="H32" s="33">
        <v>1</v>
      </c>
      <c r="K32" s="18" t="s">
        <v>33</v>
      </c>
      <c r="L32" s="19"/>
      <c r="M32" s="21" t="s">
        <v>13</v>
      </c>
      <c r="N32" s="21"/>
      <c r="O32" s="19"/>
    </row>
    <row r="33" spans="2:16" ht="15.75" thickBot="1" x14ac:dyDescent="0.3">
      <c r="B33" s="23">
        <v>9</v>
      </c>
      <c r="C33" s="24">
        <v>2.3527883460000001</v>
      </c>
      <c r="D33" s="24">
        <v>5.6226449999999997E-2</v>
      </c>
      <c r="E33" s="24" t="s">
        <v>9</v>
      </c>
      <c r="F33" s="24">
        <v>2.9341606229999999</v>
      </c>
      <c r="G33" s="24">
        <v>1</v>
      </c>
      <c r="H33" s="32">
        <v>1</v>
      </c>
      <c r="K33" s="46" t="s">
        <v>15</v>
      </c>
      <c r="L33" s="10">
        <f>COUNTIF(H3:H430,1)</f>
        <v>246</v>
      </c>
      <c r="M33" s="50">
        <f>COUNTIF(H3:H430,1)/COUNT(H3:H430)</f>
        <v>0.57476635514018692</v>
      </c>
      <c r="N33" s="49"/>
      <c r="O33" s="51"/>
    </row>
    <row r="34" spans="2:16" ht="15.75" thickBot="1" x14ac:dyDescent="0.3">
      <c r="B34" s="25">
        <v>6</v>
      </c>
      <c r="C34" s="26">
        <v>1.3281776890000001</v>
      </c>
      <c r="D34" s="26">
        <v>0.51234922000000005</v>
      </c>
      <c r="E34" s="26" t="s">
        <v>9</v>
      </c>
      <c r="F34" s="26">
        <v>1.844325298</v>
      </c>
      <c r="G34" s="26">
        <v>0</v>
      </c>
      <c r="H34" s="33">
        <v>0.93254545899999997</v>
      </c>
      <c r="K34" s="45" t="s">
        <v>16</v>
      </c>
      <c r="L34" s="30">
        <f>COUNTIF(H3:H430,0)</f>
        <v>139</v>
      </c>
      <c r="M34" s="50">
        <f>COUNTIF(H3:H430,0)/COUNT(H3:H430)</f>
        <v>0.32476635514018692</v>
      </c>
      <c r="N34" s="49"/>
      <c r="O34" s="51"/>
    </row>
    <row r="35" spans="2:16" ht="15.75" thickBot="1" x14ac:dyDescent="0.3">
      <c r="B35" s="23">
        <v>2</v>
      </c>
      <c r="C35" s="24">
        <v>5.58150821</v>
      </c>
      <c r="D35" s="24">
        <v>0.278067379</v>
      </c>
      <c r="E35" s="24" t="s">
        <v>9</v>
      </c>
      <c r="F35" s="24">
        <v>14.26480293</v>
      </c>
      <c r="G35" s="24">
        <v>3</v>
      </c>
      <c r="H35" s="32">
        <v>0</v>
      </c>
      <c r="K35" s="29"/>
      <c r="L35" s="29"/>
      <c r="M35" s="29"/>
      <c r="N35" s="29"/>
      <c r="O35" s="29"/>
    </row>
    <row r="36" spans="2:16" ht="15.75" thickBot="1" x14ac:dyDescent="0.3">
      <c r="B36" s="25">
        <v>6</v>
      </c>
      <c r="C36" s="26">
        <v>4.9579803790000003</v>
      </c>
      <c r="D36" s="26">
        <v>0.176561263</v>
      </c>
      <c r="E36" s="26" t="s">
        <v>9</v>
      </c>
      <c r="F36" s="26">
        <v>5.9369222270000002</v>
      </c>
      <c r="G36" s="26">
        <v>2</v>
      </c>
      <c r="H36" s="33">
        <v>0</v>
      </c>
      <c r="K36" s="34"/>
      <c r="L36" s="35"/>
      <c r="M36" s="36"/>
      <c r="N36" s="35"/>
      <c r="O36" s="35"/>
      <c r="P36" s="36"/>
    </row>
    <row r="37" spans="2:16" ht="15.75" thickBot="1" x14ac:dyDescent="0.3">
      <c r="B37" s="23">
        <v>3</v>
      </c>
      <c r="C37" s="24">
        <v>0.97621017700000001</v>
      </c>
      <c r="D37" s="24">
        <v>0.19454131599999999</v>
      </c>
      <c r="E37" s="24" t="s">
        <v>9</v>
      </c>
      <c r="F37" s="24">
        <v>2.3102080589999998</v>
      </c>
      <c r="G37" s="24">
        <v>1</v>
      </c>
      <c r="H37" s="32">
        <v>0</v>
      </c>
      <c r="K37" s="18" t="s">
        <v>34</v>
      </c>
      <c r="L37" s="21"/>
      <c r="M37" s="19"/>
      <c r="N37" s="18" t="s">
        <v>35</v>
      </c>
      <c r="O37" s="21"/>
      <c r="P37" s="19"/>
    </row>
    <row r="38" spans="2:16" x14ac:dyDescent="0.25">
      <c r="B38" s="25">
        <v>5</v>
      </c>
      <c r="C38" s="26">
        <v>3.1526013869999998</v>
      </c>
      <c r="D38" s="26">
        <v>0.139459572</v>
      </c>
      <c r="E38" s="26" t="s">
        <v>9</v>
      </c>
      <c r="F38" s="26">
        <v>4.3768763230000003</v>
      </c>
      <c r="G38" s="26">
        <v>2</v>
      </c>
      <c r="H38" s="33">
        <v>0</v>
      </c>
      <c r="K38" s="2"/>
      <c r="L38" s="40">
        <f>COUNTIF(H3:H430,1)/COUNTIF(Table1[Conversion Rate],1)</f>
        <v>0.20398009950248755</v>
      </c>
      <c r="M38" s="3"/>
      <c r="N38" s="44">
        <f>L38</f>
        <v>0.20398009950248755</v>
      </c>
      <c r="O38" s="29"/>
      <c r="P38" s="3"/>
    </row>
    <row r="39" spans="2:16" ht="15.75" thickBot="1" x14ac:dyDescent="0.3">
      <c r="B39" s="23">
        <v>6</v>
      </c>
      <c r="C39" s="24">
        <v>2.1392786789999998</v>
      </c>
      <c r="D39" s="24">
        <v>0.39945849</v>
      </c>
      <c r="E39" s="24" t="s">
        <v>9</v>
      </c>
      <c r="F39" s="24">
        <v>2.3535211700000001</v>
      </c>
      <c r="G39" s="24">
        <v>1</v>
      </c>
      <c r="H39" s="32">
        <v>0</v>
      </c>
      <c r="K39" s="5"/>
      <c r="L39" s="6"/>
      <c r="M39" s="30"/>
      <c r="N39" s="6"/>
      <c r="O39" s="6"/>
      <c r="P39" s="30"/>
    </row>
    <row r="40" spans="2:16" x14ac:dyDescent="0.25">
      <c r="B40" s="25">
        <v>1</v>
      </c>
      <c r="C40" s="26">
        <v>0.39675856900000001</v>
      </c>
      <c r="D40" s="26">
        <v>0.25494494899999998</v>
      </c>
      <c r="E40" s="26" t="s">
        <v>9</v>
      </c>
      <c r="F40" s="26">
        <v>5.4195413769999998</v>
      </c>
      <c r="G40" s="26">
        <v>2</v>
      </c>
      <c r="H40" s="33">
        <v>0</v>
      </c>
    </row>
    <row r="41" spans="2:16" x14ac:dyDescent="0.25">
      <c r="B41" s="23">
        <v>3</v>
      </c>
      <c r="C41" s="24">
        <v>5.9730424400000004</v>
      </c>
      <c r="D41" s="24">
        <v>0.29424002300000002</v>
      </c>
      <c r="E41" s="24" t="s">
        <v>9</v>
      </c>
      <c r="F41" s="24">
        <v>1.586454442</v>
      </c>
      <c r="G41" s="24">
        <v>1</v>
      </c>
      <c r="H41" s="32">
        <v>0</v>
      </c>
    </row>
    <row r="42" spans="2:16" x14ac:dyDescent="0.25">
      <c r="B42" s="25">
        <v>4</v>
      </c>
      <c r="C42" s="26">
        <v>1.6088309839999999</v>
      </c>
      <c r="D42" s="26">
        <v>0.56569758199999998</v>
      </c>
      <c r="E42" s="26" t="s">
        <v>9</v>
      </c>
      <c r="F42" s="26">
        <v>1.436848946</v>
      </c>
      <c r="G42" s="26">
        <v>2</v>
      </c>
      <c r="H42" s="33">
        <v>0</v>
      </c>
    </row>
    <row r="43" spans="2:16" x14ac:dyDescent="0.25">
      <c r="B43" s="23">
        <v>4</v>
      </c>
      <c r="C43" s="24">
        <v>2.9472081389999998</v>
      </c>
      <c r="D43" s="24">
        <v>0.31127031300000002</v>
      </c>
      <c r="E43" s="24" t="s">
        <v>9</v>
      </c>
      <c r="F43" s="24">
        <v>3.3429796629999999</v>
      </c>
      <c r="G43" s="24">
        <v>2</v>
      </c>
      <c r="H43" s="32">
        <v>1</v>
      </c>
    </row>
    <row r="44" spans="2:16" x14ac:dyDescent="0.25">
      <c r="B44" s="25">
        <v>5</v>
      </c>
      <c r="C44" s="26">
        <v>0.231715265</v>
      </c>
      <c r="D44" s="26">
        <v>9.9494055999999997E-2</v>
      </c>
      <c r="E44" s="26" t="s">
        <v>9</v>
      </c>
      <c r="F44" s="26">
        <v>7.9832719360000004</v>
      </c>
      <c r="G44" s="26">
        <v>2</v>
      </c>
      <c r="H44" s="33">
        <v>1</v>
      </c>
    </row>
    <row r="45" spans="2:16" x14ac:dyDescent="0.25">
      <c r="B45" s="23">
        <v>3</v>
      </c>
      <c r="C45" s="24">
        <v>0.44222924600000002</v>
      </c>
      <c r="D45" s="24">
        <v>0.38655514200000002</v>
      </c>
      <c r="E45" s="24" t="s">
        <v>9</v>
      </c>
      <c r="F45" s="24">
        <v>4.9174962249999998</v>
      </c>
      <c r="G45" s="24">
        <v>1</v>
      </c>
      <c r="H45" s="32">
        <v>1</v>
      </c>
    </row>
    <row r="46" spans="2:16" x14ac:dyDescent="0.25">
      <c r="B46" s="25">
        <v>4</v>
      </c>
      <c r="C46" s="26">
        <v>0.58516056299999997</v>
      </c>
      <c r="D46" s="26">
        <v>0.121313722</v>
      </c>
      <c r="E46" s="26" t="s">
        <v>9</v>
      </c>
      <c r="F46" s="26">
        <v>1.5592342610000001</v>
      </c>
      <c r="G46" s="26">
        <v>2</v>
      </c>
      <c r="H46" s="33">
        <v>1</v>
      </c>
    </row>
    <row r="47" spans="2:16" x14ac:dyDescent="0.25">
      <c r="B47" s="23">
        <v>8</v>
      </c>
      <c r="C47" s="24">
        <v>3.2311314279999999</v>
      </c>
      <c r="D47" s="24">
        <v>0.21006260399999999</v>
      </c>
      <c r="E47" s="24" t="s">
        <v>9</v>
      </c>
      <c r="F47" s="24">
        <v>2.5959626889999998</v>
      </c>
      <c r="G47" s="24">
        <v>1</v>
      </c>
      <c r="H47" s="32">
        <v>1</v>
      </c>
    </row>
    <row r="48" spans="2:16" x14ac:dyDescent="0.25">
      <c r="B48" s="25">
        <v>3</v>
      </c>
      <c r="C48" s="26">
        <v>0.91133503299999996</v>
      </c>
      <c r="D48" s="26">
        <v>0.49470378799999998</v>
      </c>
      <c r="E48" s="26" t="s">
        <v>9</v>
      </c>
      <c r="F48" s="26">
        <v>3.120682956</v>
      </c>
      <c r="G48" s="26">
        <v>2</v>
      </c>
      <c r="H48" s="33">
        <v>1</v>
      </c>
    </row>
    <row r="49" spans="2:8" x14ac:dyDescent="0.25">
      <c r="B49" s="23">
        <v>6</v>
      </c>
      <c r="C49" s="24">
        <v>11.65479442</v>
      </c>
      <c r="D49" s="24">
        <v>0.27846481299999998</v>
      </c>
      <c r="E49" s="24" t="s">
        <v>9</v>
      </c>
      <c r="F49" s="24">
        <v>3.5198644909999999</v>
      </c>
      <c r="G49" s="24">
        <v>3</v>
      </c>
      <c r="H49" s="32">
        <v>1</v>
      </c>
    </row>
    <row r="50" spans="2:8" x14ac:dyDescent="0.25">
      <c r="B50" s="25">
        <v>7</v>
      </c>
      <c r="C50" s="26">
        <v>1.0776597809999999</v>
      </c>
      <c r="D50" s="26">
        <v>0.442830952</v>
      </c>
      <c r="E50" s="26" t="s">
        <v>9</v>
      </c>
      <c r="F50" s="26">
        <v>2.683800535</v>
      </c>
      <c r="G50" s="26">
        <v>1</v>
      </c>
      <c r="H50" s="33">
        <v>1</v>
      </c>
    </row>
    <row r="51" spans="2:8" x14ac:dyDescent="0.25">
      <c r="B51" s="23">
        <v>4</v>
      </c>
      <c r="C51" s="24">
        <v>0.93392437699999997</v>
      </c>
      <c r="D51" s="24">
        <v>0.171162763</v>
      </c>
      <c r="E51" s="24" t="s">
        <v>9</v>
      </c>
      <c r="F51" s="24">
        <v>4.5603440510000004</v>
      </c>
      <c r="G51" s="24">
        <v>4</v>
      </c>
      <c r="H51" s="32">
        <v>1</v>
      </c>
    </row>
    <row r="52" spans="2:8" x14ac:dyDescent="0.25">
      <c r="B52" s="25">
        <v>4</v>
      </c>
      <c r="C52" s="26">
        <v>16.284397770000002</v>
      </c>
      <c r="D52" s="26">
        <v>0.28368441799999999</v>
      </c>
      <c r="E52" s="26" t="s">
        <v>9</v>
      </c>
      <c r="F52" s="26">
        <v>0.40830423100000002</v>
      </c>
      <c r="G52" s="26">
        <v>2</v>
      </c>
      <c r="H52" s="33">
        <v>1</v>
      </c>
    </row>
    <row r="53" spans="2:8" x14ac:dyDescent="0.25">
      <c r="B53" s="23">
        <v>5</v>
      </c>
      <c r="C53" s="24">
        <v>0.23914268</v>
      </c>
      <c r="D53" s="24">
        <v>0.11521874</v>
      </c>
      <c r="E53" s="24" t="s">
        <v>9</v>
      </c>
      <c r="F53" s="24">
        <v>1.388833392</v>
      </c>
      <c r="G53" s="24">
        <v>1</v>
      </c>
      <c r="H53" s="32">
        <v>0.78059752699999996</v>
      </c>
    </row>
    <row r="54" spans="2:8" x14ac:dyDescent="0.25">
      <c r="B54" s="25">
        <v>7</v>
      </c>
      <c r="C54" s="26">
        <v>3.3283859850000002</v>
      </c>
      <c r="D54" s="26">
        <v>0.68079558699999998</v>
      </c>
      <c r="E54" s="26" t="s">
        <v>9</v>
      </c>
      <c r="F54" s="26">
        <v>3.0015409449999999</v>
      </c>
      <c r="G54" s="26">
        <v>0</v>
      </c>
      <c r="H54" s="33">
        <v>0.94934445300000003</v>
      </c>
    </row>
    <row r="55" spans="2:8" x14ac:dyDescent="0.25">
      <c r="B55" s="23">
        <v>8</v>
      </c>
      <c r="C55" s="24">
        <v>0.32470914200000001</v>
      </c>
      <c r="D55" s="24">
        <v>0.31086370499999999</v>
      </c>
      <c r="E55" s="24" t="s">
        <v>9</v>
      </c>
      <c r="F55" s="24">
        <v>3.5457834479999999</v>
      </c>
      <c r="G55" s="24">
        <v>2</v>
      </c>
      <c r="H55" s="32">
        <v>1</v>
      </c>
    </row>
    <row r="56" spans="2:8" x14ac:dyDescent="0.25">
      <c r="B56" s="25">
        <v>3</v>
      </c>
      <c r="C56" s="26">
        <v>9.7214919399999999</v>
      </c>
      <c r="D56" s="26">
        <v>0.15900798699999999</v>
      </c>
      <c r="E56" s="26" t="s">
        <v>9</v>
      </c>
      <c r="F56" s="26">
        <v>2.237548302</v>
      </c>
      <c r="G56" s="26">
        <v>1</v>
      </c>
      <c r="H56" s="33">
        <v>1</v>
      </c>
    </row>
    <row r="57" spans="2:8" x14ac:dyDescent="0.25">
      <c r="B57" s="23">
        <v>5</v>
      </c>
      <c r="C57" s="24">
        <v>1.926126877</v>
      </c>
      <c r="D57" s="24">
        <v>0.33322582000000001</v>
      </c>
      <c r="E57" s="24" t="s">
        <v>9</v>
      </c>
      <c r="F57" s="24">
        <v>6.6336256569999996</v>
      </c>
      <c r="G57" s="24">
        <v>2</v>
      </c>
      <c r="H57" s="32">
        <v>0</v>
      </c>
    </row>
    <row r="58" spans="2:8" x14ac:dyDescent="0.25">
      <c r="B58" s="25">
        <v>3</v>
      </c>
      <c r="C58" s="26">
        <v>2.0050152780000001</v>
      </c>
      <c r="D58" s="26">
        <v>0.14322256899999999</v>
      </c>
      <c r="E58" s="26" t="s">
        <v>9</v>
      </c>
      <c r="F58" s="26">
        <v>5.5046011310000003</v>
      </c>
      <c r="G58" s="26">
        <v>1</v>
      </c>
      <c r="H58" s="33">
        <v>0</v>
      </c>
    </row>
    <row r="59" spans="2:8" x14ac:dyDescent="0.25">
      <c r="B59" s="23">
        <v>3</v>
      </c>
      <c r="C59" s="24">
        <v>0.50161680600000003</v>
      </c>
      <c r="D59" s="24">
        <v>0.25569747199999998</v>
      </c>
      <c r="E59" s="24" t="s">
        <v>9</v>
      </c>
      <c r="F59" s="24">
        <v>1.998384892</v>
      </c>
      <c r="G59" s="24">
        <v>2</v>
      </c>
      <c r="H59" s="32">
        <v>0</v>
      </c>
    </row>
    <row r="60" spans="2:8" x14ac:dyDescent="0.25">
      <c r="B60" s="25">
        <v>4</v>
      </c>
      <c r="C60" s="26">
        <v>1.4187577360000001</v>
      </c>
      <c r="D60" s="26">
        <v>0.28144971899999999</v>
      </c>
      <c r="E60" s="26" t="s">
        <v>9</v>
      </c>
      <c r="F60" s="26">
        <v>2.35345073</v>
      </c>
      <c r="G60" s="26">
        <v>3</v>
      </c>
      <c r="H60" s="33">
        <v>0</v>
      </c>
    </row>
    <row r="61" spans="2:8" x14ac:dyDescent="0.25">
      <c r="B61" s="23">
        <v>5</v>
      </c>
      <c r="C61" s="24">
        <v>2.968057253</v>
      </c>
      <c r="D61" s="24">
        <v>0.69500885099999998</v>
      </c>
      <c r="E61" s="24" t="s">
        <v>9</v>
      </c>
      <c r="F61" s="24">
        <v>1.8810703849999999</v>
      </c>
      <c r="G61" s="24">
        <v>2</v>
      </c>
      <c r="H61" s="32">
        <v>0</v>
      </c>
    </row>
    <row r="62" spans="2:8" x14ac:dyDescent="0.25">
      <c r="B62" s="25">
        <v>7</v>
      </c>
      <c r="C62" s="26">
        <v>0.78867915700000002</v>
      </c>
      <c r="D62" s="26">
        <v>0.34585840899999998</v>
      </c>
      <c r="E62" s="26" t="s">
        <v>9</v>
      </c>
      <c r="F62" s="26">
        <v>8.6162897970000003</v>
      </c>
      <c r="G62" s="26">
        <v>2</v>
      </c>
      <c r="H62" s="33">
        <v>0</v>
      </c>
    </row>
    <row r="63" spans="2:8" x14ac:dyDescent="0.25">
      <c r="B63" s="23">
        <v>5</v>
      </c>
      <c r="C63" s="24">
        <v>1.2639718019999999</v>
      </c>
      <c r="D63" s="24">
        <v>0.181412395</v>
      </c>
      <c r="E63" s="24" t="s">
        <v>9</v>
      </c>
      <c r="F63" s="24">
        <v>0.64430244800000003</v>
      </c>
      <c r="G63" s="24">
        <v>1</v>
      </c>
      <c r="H63" s="32">
        <v>0</v>
      </c>
    </row>
    <row r="64" spans="2:8" x14ac:dyDescent="0.25">
      <c r="B64" s="25">
        <v>4</v>
      </c>
      <c r="C64" s="26">
        <v>2.8559962130000001</v>
      </c>
      <c r="D64" s="26">
        <v>0.38709618099999998</v>
      </c>
      <c r="E64" s="26" t="s">
        <v>9</v>
      </c>
      <c r="F64" s="26">
        <v>4.3575851180000003</v>
      </c>
      <c r="G64" s="26">
        <v>1</v>
      </c>
      <c r="H64" s="33">
        <v>0</v>
      </c>
    </row>
    <row r="65" spans="2:8" x14ac:dyDescent="0.25">
      <c r="B65" s="23">
        <v>8</v>
      </c>
      <c r="C65" s="24">
        <v>4.1976943210000002</v>
      </c>
      <c r="D65" s="24">
        <v>6.0068089999999998E-2</v>
      </c>
      <c r="E65" s="24" t="s">
        <v>9</v>
      </c>
      <c r="F65" s="24">
        <v>1.295974929</v>
      </c>
      <c r="G65" s="24">
        <v>2</v>
      </c>
      <c r="H65" s="32">
        <v>1</v>
      </c>
    </row>
    <row r="66" spans="2:8" x14ac:dyDescent="0.25">
      <c r="B66" s="25">
        <v>4</v>
      </c>
      <c r="C66" s="26">
        <v>2.7906310470000002</v>
      </c>
      <c r="D66" s="26">
        <v>0.41414017199999997</v>
      </c>
      <c r="E66" s="26" t="s">
        <v>9</v>
      </c>
      <c r="F66" s="26">
        <v>2.7076557569999999</v>
      </c>
      <c r="G66" s="26">
        <v>2</v>
      </c>
      <c r="H66" s="33">
        <v>1</v>
      </c>
    </row>
    <row r="67" spans="2:8" x14ac:dyDescent="0.25">
      <c r="B67" s="23">
        <v>5</v>
      </c>
      <c r="C67" s="24">
        <v>6.6304131000000002</v>
      </c>
      <c r="D67" s="24">
        <v>0.45012941499999998</v>
      </c>
      <c r="E67" s="24" t="s">
        <v>9</v>
      </c>
      <c r="F67" s="24">
        <v>4.2024799220000002</v>
      </c>
      <c r="G67" s="24">
        <v>2</v>
      </c>
      <c r="H67" s="32">
        <v>1</v>
      </c>
    </row>
    <row r="68" spans="2:8" x14ac:dyDescent="0.25">
      <c r="B68" s="25">
        <v>6</v>
      </c>
      <c r="C68" s="26">
        <v>2.3954458619999999</v>
      </c>
      <c r="D68" s="26">
        <v>0.47604704799999997</v>
      </c>
      <c r="E68" s="26" t="s">
        <v>9</v>
      </c>
      <c r="F68" s="26">
        <v>10.212445969999999</v>
      </c>
      <c r="G68" s="26">
        <v>2</v>
      </c>
      <c r="H68" s="33">
        <v>1</v>
      </c>
    </row>
    <row r="69" spans="2:8" x14ac:dyDescent="0.25">
      <c r="B69" s="23">
        <v>7</v>
      </c>
      <c r="C69" s="24">
        <v>1.600321138</v>
      </c>
      <c r="D69" s="24">
        <v>0.351838663</v>
      </c>
      <c r="E69" s="24" t="s">
        <v>9</v>
      </c>
      <c r="F69" s="24">
        <v>1.372679456</v>
      </c>
      <c r="G69" s="24">
        <v>5</v>
      </c>
      <c r="H69" s="32">
        <v>1</v>
      </c>
    </row>
    <row r="70" spans="2:8" x14ac:dyDescent="0.25">
      <c r="B70" s="25">
        <v>1</v>
      </c>
      <c r="C70" s="26">
        <v>3.756565438</v>
      </c>
      <c r="D70" s="26">
        <v>0.56845067800000004</v>
      </c>
      <c r="E70" s="26" t="s">
        <v>9</v>
      </c>
      <c r="F70" s="26">
        <v>4.4364315220000003</v>
      </c>
      <c r="G70" s="26">
        <v>0</v>
      </c>
      <c r="H70" s="33">
        <v>1</v>
      </c>
    </row>
    <row r="71" spans="2:8" x14ac:dyDescent="0.25">
      <c r="B71" s="23">
        <v>3</v>
      </c>
      <c r="C71" s="24">
        <v>2.6988251750000001</v>
      </c>
      <c r="D71" s="24">
        <v>0.342324358</v>
      </c>
      <c r="E71" s="24" t="s">
        <v>9</v>
      </c>
      <c r="F71" s="24">
        <v>1.37532703</v>
      </c>
      <c r="G71" s="24">
        <v>0</v>
      </c>
      <c r="H71" s="32">
        <v>1</v>
      </c>
    </row>
    <row r="72" spans="2:8" x14ac:dyDescent="0.25">
      <c r="B72" s="25">
        <v>2</v>
      </c>
      <c r="C72" s="26">
        <v>1.1183800699999999</v>
      </c>
      <c r="D72" s="26">
        <v>0.30251932100000001</v>
      </c>
      <c r="E72" s="26" t="s">
        <v>9</v>
      </c>
      <c r="F72" s="26">
        <v>1.2392937580000001</v>
      </c>
      <c r="G72" s="26">
        <v>2</v>
      </c>
      <c r="H72" s="33">
        <v>1</v>
      </c>
    </row>
    <row r="73" spans="2:8" x14ac:dyDescent="0.25">
      <c r="B73" s="23">
        <v>4</v>
      </c>
      <c r="C73" s="24">
        <v>0.52883736599999998</v>
      </c>
      <c r="D73" s="24">
        <v>0.230609813</v>
      </c>
      <c r="E73" s="24" t="s">
        <v>9</v>
      </c>
      <c r="F73" s="24">
        <v>9.1593731500000004</v>
      </c>
      <c r="G73" s="24">
        <v>1</v>
      </c>
      <c r="H73" s="32">
        <v>1</v>
      </c>
    </row>
    <row r="74" spans="2:8" x14ac:dyDescent="0.25">
      <c r="B74" s="25">
        <v>5</v>
      </c>
      <c r="C74" s="26">
        <v>1.3007924529999999</v>
      </c>
      <c r="D74" s="26">
        <v>0.3991072</v>
      </c>
      <c r="E74" s="26" t="s">
        <v>9</v>
      </c>
      <c r="F74" s="26">
        <v>5.4183352989999998</v>
      </c>
      <c r="G74" s="26">
        <v>0</v>
      </c>
      <c r="H74" s="33">
        <v>1</v>
      </c>
    </row>
    <row r="75" spans="2:8" x14ac:dyDescent="0.25">
      <c r="B75" s="23">
        <v>8</v>
      </c>
      <c r="C75" s="24">
        <v>0.79422033800000003</v>
      </c>
      <c r="D75" s="24">
        <v>0.2230009</v>
      </c>
      <c r="E75" s="24" t="s">
        <v>9</v>
      </c>
      <c r="F75" s="24">
        <v>3.4732597510000001</v>
      </c>
      <c r="G75" s="24">
        <v>0</v>
      </c>
      <c r="H75" s="32">
        <v>1</v>
      </c>
    </row>
    <row r="76" spans="2:8" x14ac:dyDescent="0.25">
      <c r="B76" s="25">
        <v>5</v>
      </c>
      <c r="C76" s="26">
        <v>2.8782663550000001</v>
      </c>
      <c r="D76" s="26">
        <v>0.159566917</v>
      </c>
      <c r="E76" s="26" t="s">
        <v>9</v>
      </c>
      <c r="F76" s="26">
        <v>4.8914067960000001</v>
      </c>
      <c r="G76" s="26">
        <v>2</v>
      </c>
      <c r="H76" s="33">
        <v>1</v>
      </c>
    </row>
    <row r="77" spans="2:8" x14ac:dyDescent="0.25">
      <c r="B77" s="23">
        <v>6</v>
      </c>
      <c r="C77" s="24">
        <v>0.71524901200000002</v>
      </c>
      <c r="D77" s="24">
        <v>0.32987714800000001</v>
      </c>
      <c r="E77" s="24" t="s">
        <v>9</v>
      </c>
      <c r="F77" s="24">
        <v>0.50514666799999997</v>
      </c>
      <c r="G77" s="24">
        <v>4</v>
      </c>
      <c r="H77" s="32">
        <v>1</v>
      </c>
    </row>
    <row r="78" spans="2:8" x14ac:dyDescent="0.25">
      <c r="B78" s="25">
        <v>2</v>
      </c>
      <c r="C78" s="26">
        <v>4.4327270499999996</v>
      </c>
      <c r="D78" s="26">
        <v>0.28598544999999997</v>
      </c>
      <c r="E78" s="26" t="s">
        <v>9</v>
      </c>
      <c r="F78" s="26">
        <v>2.3380766259999999</v>
      </c>
      <c r="G78" s="26">
        <v>0</v>
      </c>
      <c r="H78" s="33">
        <v>1</v>
      </c>
    </row>
    <row r="79" spans="2:8" x14ac:dyDescent="0.25">
      <c r="B79" s="23">
        <v>6</v>
      </c>
      <c r="C79" s="24">
        <v>0.16328272799999999</v>
      </c>
      <c r="D79" s="24">
        <v>0.25314572499999999</v>
      </c>
      <c r="E79" s="24" t="s">
        <v>9</v>
      </c>
      <c r="F79" s="24">
        <v>1.0692235400000001</v>
      </c>
      <c r="G79" s="24">
        <v>2</v>
      </c>
      <c r="H79" s="32">
        <v>0.7642584</v>
      </c>
    </row>
    <row r="80" spans="2:8" x14ac:dyDescent="0.25">
      <c r="B80" s="25">
        <v>5</v>
      </c>
      <c r="C80" s="26">
        <v>0.28486240899999998</v>
      </c>
      <c r="D80" s="26">
        <v>0.19094101899999999</v>
      </c>
      <c r="E80" s="26" t="s">
        <v>9</v>
      </c>
      <c r="F80" s="26">
        <v>4.0397964440000003</v>
      </c>
      <c r="G80" s="26">
        <v>1</v>
      </c>
      <c r="H80" s="33">
        <v>0.90874134200000001</v>
      </c>
    </row>
    <row r="81" spans="2:8" x14ac:dyDescent="0.25">
      <c r="B81" s="23">
        <v>5</v>
      </c>
      <c r="C81" s="24">
        <v>0.36117687599999998</v>
      </c>
      <c r="D81" s="24">
        <v>0.168222488</v>
      </c>
      <c r="E81" s="24" t="s">
        <v>9</v>
      </c>
      <c r="F81" s="24">
        <v>1.715552636</v>
      </c>
      <c r="G81" s="24">
        <v>0</v>
      </c>
      <c r="H81" s="32">
        <v>0.79845902199999996</v>
      </c>
    </row>
    <row r="82" spans="2:8" x14ac:dyDescent="0.25">
      <c r="B82" s="25">
        <v>4</v>
      </c>
      <c r="C82" s="26">
        <v>10.52734538</v>
      </c>
      <c r="D82" s="26">
        <v>0.31012364100000001</v>
      </c>
      <c r="E82" s="26" t="s">
        <v>9</v>
      </c>
      <c r="F82" s="26">
        <v>0.64053261100000003</v>
      </c>
      <c r="G82" s="26">
        <v>1</v>
      </c>
      <c r="H82" s="33">
        <v>1</v>
      </c>
    </row>
    <row r="83" spans="2:8" x14ac:dyDescent="0.25">
      <c r="B83" s="23">
        <v>8</v>
      </c>
      <c r="C83" s="24">
        <v>1.1330220870000001</v>
      </c>
      <c r="D83" s="24">
        <v>4.5196766999999999E-2</v>
      </c>
      <c r="E83" s="24" t="s">
        <v>9</v>
      </c>
      <c r="F83" s="24">
        <v>2.6368856119999999</v>
      </c>
      <c r="G83" s="24">
        <v>2</v>
      </c>
      <c r="H83" s="32">
        <v>1</v>
      </c>
    </row>
    <row r="84" spans="2:8" x14ac:dyDescent="0.25">
      <c r="B84" s="25">
        <v>6</v>
      </c>
      <c r="C84" s="26">
        <v>12.007027839999999</v>
      </c>
      <c r="D84" s="26">
        <v>0.13536982</v>
      </c>
      <c r="E84" s="26" t="s">
        <v>9</v>
      </c>
      <c r="F84" s="26">
        <v>3.4612228229999999</v>
      </c>
      <c r="G84" s="26">
        <v>2</v>
      </c>
      <c r="H84" s="33">
        <v>1</v>
      </c>
    </row>
    <row r="85" spans="2:8" x14ac:dyDescent="0.25">
      <c r="B85" s="23">
        <v>8</v>
      </c>
      <c r="C85" s="24">
        <v>4.3240347909999999</v>
      </c>
      <c r="D85" s="24">
        <v>0.23918110000000001</v>
      </c>
      <c r="E85" s="24" t="s">
        <v>9</v>
      </c>
      <c r="F85" s="24">
        <v>6.4792326659999997</v>
      </c>
      <c r="G85" s="24">
        <v>1</v>
      </c>
      <c r="H85" s="32">
        <v>0</v>
      </c>
    </row>
    <row r="86" spans="2:8" x14ac:dyDescent="0.25">
      <c r="B86" s="25">
        <v>4</v>
      </c>
      <c r="C86" s="26">
        <v>0.24256445500000001</v>
      </c>
      <c r="D86" s="26">
        <v>0.181984804</v>
      </c>
      <c r="E86" s="26" t="s">
        <v>9</v>
      </c>
      <c r="F86" s="26">
        <v>1.586114268</v>
      </c>
      <c r="G86" s="26">
        <v>4</v>
      </c>
      <c r="H86" s="33">
        <v>1</v>
      </c>
    </row>
    <row r="87" spans="2:8" x14ac:dyDescent="0.25">
      <c r="B87" s="23">
        <v>7</v>
      </c>
      <c r="C87" s="24">
        <v>1.4865814719999999</v>
      </c>
      <c r="D87" s="24">
        <v>0.11771975599999999</v>
      </c>
      <c r="E87" s="24" t="s">
        <v>9</v>
      </c>
      <c r="F87" s="24">
        <v>4.5758331419999996</v>
      </c>
      <c r="G87" s="24">
        <v>1</v>
      </c>
      <c r="H87" s="32">
        <v>1</v>
      </c>
    </row>
    <row r="88" spans="2:8" x14ac:dyDescent="0.25">
      <c r="B88" s="25">
        <v>4</v>
      </c>
      <c r="C88" s="26">
        <v>3.3409608259999999</v>
      </c>
      <c r="D88" s="26">
        <v>9.9975518999999999E-2</v>
      </c>
      <c r="E88" s="26" t="s">
        <v>9</v>
      </c>
      <c r="F88" s="26">
        <v>0.82310674800000005</v>
      </c>
      <c r="G88" s="26">
        <v>3</v>
      </c>
      <c r="H88" s="33">
        <v>1</v>
      </c>
    </row>
    <row r="89" spans="2:8" x14ac:dyDescent="0.25">
      <c r="B89" s="23">
        <v>7</v>
      </c>
      <c r="C89" s="24">
        <v>1.478783333</v>
      </c>
      <c r="D89" s="24">
        <v>0.12739747700000001</v>
      </c>
      <c r="E89" s="24" t="s">
        <v>9</v>
      </c>
      <c r="F89" s="24">
        <v>2.9889361999999999</v>
      </c>
      <c r="G89" s="24">
        <v>2</v>
      </c>
      <c r="H89" s="32">
        <v>1</v>
      </c>
    </row>
    <row r="90" spans="2:8" x14ac:dyDescent="0.25">
      <c r="B90" s="25">
        <v>4</v>
      </c>
      <c r="C90" s="26">
        <v>13.776016869999999</v>
      </c>
      <c r="D90" s="26">
        <v>0.30638253199999999</v>
      </c>
      <c r="E90" s="26" t="s">
        <v>9</v>
      </c>
      <c r="F90" s="26">
        <v>11.02958591</v>
      </c>
      <c r="G90" s="26">
        <v>0</v>
      </c>
      <c r="H90" s="33">
        <v>1</v>
      </c>
    </row>
    <row r="91" spans="2:8" x14ac:dyDescent="0.25">
      <c r="B91" s="23">
        <v>0</v>
      </c>
      <c r="C91" s="24">
        <v>1.623113279</v>
      </c>
      <c r="D91" s="24">
        <v>0.17070500399999999</v>
      </c>
      <c r="E91" s="24" t="s">
        <v>9</v>
      </c>
      <c r="F91" s="24">
        <v>3.4014703179999999</v>
      </c>
      <c r="G91" s="24">
        <v>2</v>
      </c>
      <c r="H91" s="32">
        <v>0.99618586099999995</v>
      </c>
    </row>
    <row r="92" spans="2:8" x14ac:dyDescent="0.25">
      <c r="B92" s="25">
        <v>5</v>
      </c>
      <c r="C92" s="26">
        <v>0.25468189699999999</v>
      </c>
      <c r="D92" s="26">
        <v>0.10294484</v>
      </c>
      <c r="E92" s="26" t="s">
        <v>9</v>
      </c>
      <c r="F92" s="26">
        <v>1.9803684210000001</v>
      </c>
      <c r="G92" s="26">
        <v>5</v>
      </c>
      <c r="H92" s="33">
        <v>1</v>
      </c>
    </row>
    <row r="93" spans="2:8" x14ac:dyDescent="0.25">
      <c r="B93" s="23">
        <v>8</v>
      </c>
      <c r="C93" s="24">
        <v>3.4495596000000003E-2</v>
      </c>
      <c r="D93" s="24">
        <v>0.324118136</v>
      </c>
      <c r="E93" s="24" t="s">
        <v>9</v>
      </c>
      <c r="F93" s="24">
        <v>4.0247372920000002</v>
      </c>
      <c r="G93" s="24">
        <v>0</v>
      </c>
      <c r="H93" s="32">
        <v>1</v>
      </c>
    </row>
    <row r="94" spans="2:8" x14ac:dyDescent="0.25">
      <c r="B94" s="25">
        <v>3</v>
      </c>
      <c r="C94" s="26">
        <v>1.672968427</v>
      </c>
      <c r="D94" s="26">
        <v>0.46007828299999998</v>
      </c>
      <c r="E94" s="26" t="s">
        <v>9</v>
      </c>
      <c r="F94" s="26">
        <v>6.1418787220000004</v>
      </c>
      <c r="G94" s="26">
        <v>4</v>
      </c>
      <c r="H94" s="33">
        <v>1</v>
      </c>
    </row>
    <row r="95" spans="2:8" x14ac:dyDescent="0.25">
      <c r="B95" s="23">
        <v>6</v>
      </c>
      <c r="C95" s="24">
        <v>0.56766201900000002</v>
      </c>
      <c r="D95" s="24">
        <v>0.22503367799999999</v>
      </c>
      <c r="E95" s="24" t="s">
        <v>9</v>
      </c>
      <c r="F95" s="24">
        <v>3.207502056</v>
      </c>
      <c r="G95" s="24">
        <v>1</v>
      </c>
      <c r="H95" s="32">
        <v>1</v>
      </c>
    </row>
    <row r="96" spans="2:8" x14ac:dyDescent="0.25">
      <c r="B96" s="25">
        <v>8</v>
      </c>
      <c r="C96" s="26">
        <v>3.8152983890000001</v>
      </c>
      <c r="D96" s="26">
        <v>8.5575178000000002E-2</v>
      </c>
      <c r="E96" s="26" t="s">
        <v>9</v>
      </c>
      <c r="F96" s="26">
        <v>2.91613722</v>
      </c>
      <c r="G96" s="26">
        <v>2</v>
      </c>
      <c r="H96" s="33">
        <v>1</v>
      </c>
    </row>
    <row r="97" spans="2:8" x14ac:dyDescent="0.25">
      <c r="B97" s="23">
        <v>6</v>
      </c>
      <c r="C97" s="24">
        <v>1.297983101</v>
      </c>
      <c r="D97" s="24">
        <v>0.31824369499999999</v>
      </c>
      <c r="E97" s="24" t="s">
        <v>9</v>
      </c>
      <c r="F97" s="24">
        <v>4.9982692340000003</v>
      </c>
      <c r="G97" s="24">
        <v>5</v>
      </c>
      <c r="H97" s="32">
        <v>1</v>
      </c>
    </row>
    <row r="98" spans="2:8" x14ac:dyDescent="0.25">
      <c r="B98" s="25">
        <v>5</v>
      </c>
      <c r="C98" s="26">
        <v>10.52541519</v>
      </c>
      <c r="D98" s="26">
        <v>0.20412924800000001</v>
      </c>
      <c r="E98" s="26" t="s">
        <v>9</v>
      </c>
      <c r="F98" s="26">
        <v>1.80038714</v>
      </c>
      <c r="G98" s="26">
        <v>3</v>
      </c>
      <c r="H98" s="33">
        <v>1</v>
      </c>
    </row>
    <row r="99" spans="2:8" x14ac:dyDescent="0.25">
      <c r="B99" s="23">
        <v>5</v>
      </c>
      <c r="C99" s="24">
        <v>10.45533011</v>
      </c>
      <c r="D99" s="24">
        <v>0.161992307</v>
      </c>
      <c r="E99" s="24" t="s">
        <v>9</v>
      </c>
      <c r="F99" s="24">
        <v>5.2514699159999996</v>
      </c>
      <c r="G99" s="24">
        <v>1</v>
      </c>
      <c r="H99" s="32">
        <v>1</v>
      </c>
    </row>
    <row r="100" spans="2:8" x14ac:dyDescent="0.25">
      <c r="B100" s="25">
        <v>4</v>
      </c>
      <c r="C100" s="26">
        <v>1.258382246</v>
      </c>
      <c r="D100" s="26">
        <v>0.320132629</v>
      </c>
      <c r="E100" s="26" t="s">
        <v>9</v>
      </c>
      <c r="F100" s="26">
        <v>2.3532379200000002</v>
      </c>
      <c r="G100" s="26">
        <v>5</v>
      </c>
      <c r="H100" s="33">
        <v>1</v>
      </c>
    </row>
    <row r="101" spans="2:8" x14ac:dyDescent="0.25">
      <c r="B101" s="23">
        <v>2</v>
      </c>
      <c r="C101" s="24">
        <v>0.62604664200000004</v>
      </c>
      <c r="D101" s="24">
        <v>0.22951127199999999</v>
      </c>
      <c r="E101" s="24" t="s">
        <v>9</v>
      </c>
      <c r="F101" s="24">
        <v>3.3773215049999998</v>
      </c>
      <c r="G101" s="24">
        <v>2</v>
      </c>
      <c r="H101" s="32">
        <v>1</v>
      </c>
    </row>
    <row r="102" spans="2:8" x14ac:dyDescent="0.25">
      <c r="B102" s="25">
        <v>6</v>
      </c>
      <c r="C102" s="26">
        <v>3.2340610860000001</v>
      </c>
      <c r="D102" s="26">
        <v>0.28623122200000001</v>
      </c>
      <c r="E102" s="26" t="s">
        <v>9</v>
      </c>
      <c r="F102" s="26">
        <v>5.3402469960000003</v>
      </c>
      <c r="G102" s="26">
        <v>0</v>
      </c>
      <c r="H102" s="33">
        <v>1</v>
      </c>
    </row>
    <row r="103" spans="2:8" x14ac:dyDescent="0.25">
      <c r="B103" s="23">
        <v>8</v>
      </c>
      <c r="C103" s="24">
        <v>1.2520152790000001</v>
      </c>
      <c r="D103" s="24">
        <v>0.54783798500000003</v>
      </c>
      <c r="E103" s="24" t="s">
        <v>9</v>
      </c>
      <c r="F103" s="24">
        <v>1.8560676819999999</v>
      </c>
      <c r="G103" s="24">
        <v>2</v>
      </c>
      <c r="H103" s="32">
        <v>1</v>
      </c>
    </row>
    <row r="104" spans="2:8" x14ac:dyDescent="0.25">
      <c r="B104" s="25">
        <v>7</v>
      </c>
      <c r="C104" s="26">
        <v>0.50851871000000004</v>
      </c>
      <c r="D104" s="26">
        <v>0.53953572400000005</v>
      </c>
      <c r="E104" s="26" t="s">
        <v>9</v>
      </c>
      <c r="F104" s="26">
        <v>1.8291285779999999</v>
      </c>
      <c r="G104" s="26">
        <v>2</v>
      </c>
      <c r="H104" s="33">
        <v>1</v>
      </c>
    </row>
    <row r="105" spans="2:8" x14ac:dyDescent="0.25">
      <c r="B105" s="23">
        <v>4</v>
      </c>
      <c r="C105" s="24">
        <v>0.64721516300000004</v>
      </c>
      <c r="D105" s="24">
        <v>0.41425436799999998</v>
      </c>
      <c r="E105" s="24" t="s">
        <v>9</v>
      </c>
      <c r="F105" s="24">
        <v>0.35883797200000001</v>
      </c>
      <c r="G105" s="24">
        <v>2</v>
      </c>
      <c r="H105" s="32">
        <v>0.92605024899999999</v>
      </c>
    </row>
    <row r="106" spans="2:8" x14ac:dyDescent="0.25">
      <c r="B106" s="25">
        <v>9</v>
      </c>
      <c r="C106" s="26">
        <v>1.188884082</v>
      </c>
      <c r="D106" s="26">
        <v>0.49514108600000001</v>
      </c>
      <c r="E106" s="26" t="s">
        <v>9</v>
      </c>
      <c r="F106" s="26">
        <v>2.2109185390000001</v>
      </c>
      <c r="G106" s="26">
        <v>3</v>
      </c>
      <c r="H106" s="33">
        <v>1</v>
      </c>
    </row>
    <row r="107" spans="2:8" x14ac:dyDescent="0.25">
      <c r="B107" s="23">
        <v>4</v>
      </c>
      <c r="C107" s="24">
        <v>4.4568414159999996</v>
      </c>
      <c r="D107" s="24">
        <v>0.25808071100000002</v>
      </c>
      <c r="E107" s="24" t="s">
        <v>9</v>
      </c>
      <c r="F107" s="24">
        <v>5.6265781260000001</v>
      </c>
      <c r="G107" s="24">
        <v>1</v>
      </c>
      <c r="H107" s="32">
        <v>1</v>
      </c>
    </row>
    <row r="108" spans="2:8" x14ac:dyDescent="0.25">
      <c r="B108" s="25">
        <v>4</v>
      </c>
      <c r="C108" s="26">
        <v>0.15455297400000001</v>
      </c>
      <c r="D108" s="26">
        <v>0.26190682599999998</v>
      </c>
      <c r="E108" s="26" t="s">
        <v>9</v>
      </c>
      <c r="F108" s="26">
        <v>3.8612780600000001</v>
      </c>
      <c r="G108" s="26">
        <v>4</v>
      </c>
      <c r="H108" s="33">
        <v>1</v>
      </c>
    </row>
    <row r="109" spans="2:8" x14ac:dyDescent="0.25">
      <c r="B109" s="23">
        <v>2</v>
      </c>
      <c r="C109" s="24">
        <v>0.99199362499999999</v>
      </c>
      <c r="D109" s="24">
        <v>0.20972948</v>
      </c>
      <c r="E109" s="24" t="s">
        <v>9</v>
      </c>
      <c r="F109" s="24">
        <v>1.681804785</v>
      </c>
      <c r="G109" s="24">
        <v>0</v>
      </c>
      <c r="H109" s="32">
        <v>0.86009012900000004</v>
      </c>
    </row>
    <row r="110" spans="2:8" x14ac:dyDescent="0.25">
      <c r="B110" s="25">
        <v>6</v>
      </c>
      <c r="C110" s="26">
        <v>1.386123239</v>
      </c>
      <c r="D110" s="26">
        <v>4.3257352999999998E-2</v>
      </c>
      <c r="E110" s="26" t="s">
        <v>9</v>
      </c>
      <c r="F110" s="26">
        <v>4.6102301939999997</v>
      </c>
      <c r="G110" s="26">
        <v>1</v>
      </c>
      <c r="H110" s="33">
        <v>1</v>
      </c>
    </row>
    <row r="111" spans="2:8" x14ac:dyDescent="0.25">
      <c r="B111" s="23">
        <v>5</v>
      </c>
      <c r="C111" s="24">
        <v>3.7625100929999999</v>
      </c>
      <c r="D111" s="24">
        <v>0.55606613599999999</v>
      </c>
      <c r="E111" s="24" t="s">
        <v>9</v>
      </c>
      <c r="F111" s="24">
        <v>6.6389865769999998</v>
      </c>
      <c r="G111" s="24">
        <v>2</v>
      </c>
      <c r="H111" s="32">
        <v>1</v>
      </c>
    </row>
    <row r="112" spans="2:8" x14ac:dyDescent="0.25">
      <c r="B112" s="25">
        <v>2</v>
      </c>
      <c r="C112" s="26">
        <v>1.126025491</v>
      </c>
      <c r="D112" s="26">
        <v>0.46619210500000002</v>
      </c>
      <c r="E112" s="26" t="s">
        <v>9</v>
      </c>
      <c r="F112" s="26">
        <v>6.8548736779999997</v>
      </c>
      <c r="G112" s="26">
        <v>3</v>
      </c>
      <c r="H112" s="33">
        <v>1</v>
      </c>
    </row>
    <row r="113" spans="2:8" x14ac:dyDescent="0.25">
      <c r="B113" s="23">
        <v>1</v>
      </c>
      <c r="C113" s="24">
        <v>2.5610888570000001</v>
      </c>
      <c r="D113" s="24">
        <v>0.28350808799999999</v>
      </c>
      <c r="E113" s="24" t="s">
        <v>9</v>
      </c>
      <c r="F113" s="24">
        <v>7.1755347309999999</v>
      </c>
      <c r="G113" s="24">
        <v>3</v>
      </c>
      <c r="H113" s="32">
        <v>1</v>
      </c>
    </row>
    <row r="114" spans="2:8" x14ac:dyDescent="0.25">
      <c r="B114" s="25">
        <v>8</v>
      </c>
      <c r="C114" s="26">
        <v>8.4763021060000003</v>
      </c>
      <c r="D114" s="26">
        <v>0.211802397</v>
      </c>
      <c r="E114" s="26" t="s">
        <v>9</v>
      </c>
      <c r="F114" s="26">
        <v>1.1218538339999999</v>
      </c>
      <c r="G114" s="26">
        <v>1</v>
      </c>
      <c r="H114" s="33">
        <v>1</v>
      </c>
    </row>
    <row r="115" spans="2:8" x14ac:dyDescent="0.25">
      <c r="B115" s="23">
        <v>4</v>
      </c>
      <c r="C115" s="24">
        <v>6.1501820360000004</v>
      </c>
      <c r="D115" s="24">
        <v>0.27680328399999998</v>
      </c>
      <c r="E115" s="24" t="s">
        <v>9</v>
      </c>
      <c r="F115" s="24">
        <v>4.2559559120000001</v>
      </c>
      <c r="G115" s="24">
        <v>1</v>
      </c>
      <c r="H115" s="32">
        <v>1</v>
      </c>
    </row>
    <row r="116" spans="2:8" x14ac:dyDescent="0.25">
      <c r="B116" s="25">
        <v>5</v>
      </c>
      <c r="C116" s="26">
        <v>1.3394131499999999</v>
      </c>
      <c r="D116" s="26">
        <v>0.19301996799999999</v>
      </c>
      <c r="E116" s="26" t="s">
        <v>9</v>
      </c>
      <c r="F116" s="26">
        <v>2.4563236349999999</v>
      </c>
      <c r="G116" s="26">
        <v>2</v>
      </c>
      <c r="H116" s="33">
        <v>1</v>
      </c>
    </row>
    <row r="117" spans="2:8" x14ac:dyDescent="0.25">
      <c r="B117" s="23">
        <v>11</v>
      </c>
      <c r="C117" s="24">
        <v>2.749801889</v>
      </c>
      <c r="D117" s="24">
        <v>0.28208694699999998</v>
      </c>
      <c r="E117" s="24" t="s">
        <v>9</v>
      </c>
      <c r="F117" s="24">
        <v>6.1028499979999999</v>
      </c>
      <c r="G117" s="24">
        <v>1</v>
      </c>
      <c r="H117" s="32">
        <v>1</v>
      </c>
    </row>
    <row r="118" spans="2:8" x14ac:dyDescent="0.25">
      <c r="B118" s="25">
        <v>8</v>
      </c>
      <c r="C118" s="26">
        <v>4.0846508879999996</v>
      </c>
      <c r="D118" s="26">
        <v>0.13162241799999999</v>
      </c>
      <c r="E118" s="26" t="s">
        <v>9</v>
      </c>
      <c r="F118" s="26">
        <v>1.841087133</v>
      </c>
      <c r="G118" s="26">
        <v>4</v>
      </c>
      <c r="H118" s="33">
        <v>1</v>
      </c>
    </row>
    <row r="119" spans="2:8" x14ac:dyDescent="0.25">
      <c r="B119" s="23">
        <v>3</v>
      </c>
      <c r="C119" s="24">
        <v>19.932671639999999</v>
      </c>
      <c r="D119" s="24">
        <v>0.25043357900000002</v>
      </c>
      <c r="E119" s="24" t="s">
        <v>9</v>
      </c>
      <c r="F119" s="24">
        <v>0.188309106</v>
      </c>
      <c r="G119" s="24">
        <v>2</v>
      </c>
      <c r="H119" s="32">
        <v>1</v>
      </c>
    </row>
    <row r="120" spans="2:8" x14ac:dyDescent="0.25">
      <c r="B120" s="25">
        <v>3</v>
      </c>
      <c r="C120" s="26">
        <v>0.13361379700000001</v>
      </c>
      <c r="D120" s="26">
        <v>0.18850221</v>
      </c>
      <c r="E120" s="26" t="s">
        <v>9</v>
      </c>
      <c r="F120" s="26">
        <v>5.5571341040000002</v>
      </c>
      <c r="G120" s="26">
        <v>2</v>
      </c>
      <c r="H120" s="33">
        <v>1</v>
      </c>
    </row>
    <row r="121" spans="2:8" x14ac:dyDescent="0.25">
      <c r="B121" s="23">
        <v>6</v>
      </c>
      <c r="C121" s="24">
        <v>6.3634584749999998</v>
      </c>
      <c r="D121" s="24">
        <v>0.276430748</v>
      </c>
      <c r="E121" s="24" t="s">
        <v>9</v>
      </c>
      <c r="F121" s="24">
        <v>3.9951256860000002</v>
      </c>
      <c r="G121" s="24">
        <v>2</v>
      </c>
      <c r="H121" s="32">
        <v>1</v>
      </c>
    </row>
    <row r="122" spans="2:8" x14ac:dyDescent="0.25">
      <c r="B122" s="25">
        <v>6</v>
      </c>
      <c r="C122" s="26">
        <v>0.31983452099999998</v>
      </c>
      <c r="D122" s="26">
        <v>0.40143605799999998</v>
      </c>
      <c r="E122" s="26" t="s">
        <v>9</v>
      </c>
      <c r="F122" s="26">
        <v>1.67847273</v>
      </c>
      <c r="G122" s="26">
        <v>4</v>
      </c>
      <c r="H122" s="33">
        <v>1</v>
      </c>
    </row>
    <row r="123" spans="2:8" x14ac:dyDescent="0.25">
      <c r="B123" s="23">
        <v>6</v>
      </c>
      <c r="C123" s="24">
        <v>0.35706535299999997</v>
      </c>
      <c r="D123" s="24">
        <v>9.6899159999999998E-2</v>
      </c>
      <c r="E123" s="24" t="s">
        <v>9</v>
      </c>
      <c r="F123" s="24">
        <v>4.2892206120000003</v>
      </c>
      <c r="G123" s="24">
        <v>1</v>
      </c>
      <c r="H123" s="32">
        <v>1</v>
      </c>
    </row>
    <row r="124" spans="2:8" x14ac:dyDescent="0.25">
      <c r="B124" s="25">
        <v>6</v>
      </c>
      <c r="C124" s="26">
        <v>2.55381269</v>
      </c>
      <c r="D124" s="26">
        <v>0.17136515099999999</v>
      </c>
      <c r="E124" s="26" t="s">
        <v>9</v>
      </c>
      <c r="F124" s="26">
        <v>5.7998635089999997</v>
      </c>
      <c r="G124" s="26">
        <v>0</v>
      </c>
      <c r="H124" s="33">
        <v>1</v>
      </c>
    </row>
    <row r="125" spans="2:8" x14ac:dyDescent="0.25">
      <c r="B125" s="23">
        <v>5</v>
      </c>
      <c r="C125" s="24">
        <v>0.48914032699999999</v>
      </c>
      <c r="D125" s="24">
        <v>0.21716110299999999</v>
      </c>
      <c r="E125" s="24" t="s">
        <v>9</v>
      </c>
      <c r="F125" s="24">
        <v>2.1942525869999998</v>
      </c>
      <c r="G125" s="24">
        <v>2</v>
      </c>
      <c r="H125" s="32">
        <v>1</v>
      </c>
    </row>
    <row r="126" spans="2:8" x14ac:dyDescent="0.25">
      <c r="B126" s="25">
        <v>3</v>
      </c>
      <c r="C126" s="26">
        <v>1.881891518</v>
      </c>
      <c r="D126" s="26">
        <v>0.69252468700000003</v>
      </c>
      <c r="E126" s="26" t="s">
        <v>9</v>
      </c>
      <c r="F126" s="26">
        <v>0.49458276899999998</v>
      </c>
      <c r="G126" s="26">
        <v>4</v>
      </c>
      <c r="H126" s="33">
        <v>1</v>
      </c>
    </row>
    <row r="127" spans="2:8" x14ac:dyDescent="0.25">
      <c r="B127" s="23">
        <v>4</v>
      </c>
      <c r="C127" s="24">
        <v>3.1146677779999998</v>
      </c>
      <c r="D127" s="24">
        <v>0.240746983</v>
      </c>
      <c r="E127" s="24" t="s">
        <v>9</v>
      </c>
      <c r="F127" s="24">
        <v>4.9052880539999997</v>
      </c>
      <c r="G127" s="24">
        <v>4</v>
      </c>
      <c r="H127" s="32">
        <v>1</v>
      </c>
    </row>
    <row r="128" spans="2:8" x14ac:dyDescent="0.25">
      <c r="B128" s="25">
        <v>4</v>
      </c>
      <c r="C128" s="26">
        <v>2.4785446809999998</v>
      </c>
      <c r="D128" s="26">
        <v>0.605469653</v>
      </c>
      <c r="E128" s="26" t="s">
        <v>9</v>
      </c>
      <c r="F128" s="26">
        <v>3.6569155499999999</v>
      </c>
      <c r="G128" s="26">
        <v>0</v>
      </c>
      <c r="H128" s="33">
        <v>1</v>
      </c>
    </row>
    <row r="129" spans="2:8" x14ac:dyDescent="0.25">
      <c r="B129" s="23">
        <v>8</v>
      </c>
      <c r="C129" s="24">
        <v>1.2090105529999999</v>
      </c>
      <c r="D129" s="24">
        <v>4.9225380999999999E-2</v>
      </c>
      <c r="E129" s="24" t="s">
        <v>9</v>
      </c>
      <c r="F129" s="24">
        <v>3.0960452730000001</v>
      </c>
      <c r="G129" s="24">
        <v>1</v>
      </c>
      <c r="H129" s="32">
        <v>1</v>
      </c>
    </row>
    <row r="130" spans="2:8" x14ac:dyDescent="0.25">
      <c r="B130" s="25">
        <v>4</v>
      </c>
      <c r="C130" s="26">
        <v>0.60083695400000003</v>
      </c>
      <c r="D130" s="26">
        <v>0.36463554799999998</v>
      </c>
      <c r="E130" s="26" t="s">
        <v>9</v>
      </c>
      <c r="F130" s="26">
        <v>2.5676081009999998</v>
      </c>
      <c r="G130" s="26">
        <v>3</v>
      </c>
      <c r="H130" s="33">
        <v>1</v>
      </c>
    </row>
    <row r="131" spans="2:8" x14ac:dyDescent="0.25">
      <c r="B131" s="23">
        <v>0</v>
      </c>
      <c r="C131" s="24">
        <v>5.366573797</v>
      </c>
      <c r="D131" s="24">
        <v>9.8747475000000001E-2</v>
      </c>
      <c r="E131" s="24" t="s">
        <v>9</v>
      </c>
      <c r="F131" s="24">
        <v>3.3875719470000001</v>
      </c>
      <c r="G131" s="24">
        <v>2</v>
      </c>
      <c r="H131" s="32">
        <v>1</v>
      </c>
    </row>
    <row r="132" spans="2:8" x14ac:dyDescent="0.25">
      <c r="B132" s="25">
        <v>5</v>
      </c>
      <c r="C132" s="26">
        <v>1.8318406999999998E-2</v>
      </c>
      <c r="D132" s="26">
        <v>9.1171911999999994E-2</v>
      </c>
      <c r="E132" s="26" t="s">
        <v>9</v>
      </c>
      <c r="F132" s="26">
        <v>9.0330400649999998</v>
      </c>
      <c r="G132" s="26">
        <v>1</v>
      </c>
      <c r="H132" s="33">
        <v>1</v>
      </c>
    </row>
    <row r="133" spans="2:8" x14ac:dyDescent="0.25">
      <c r="B133" s="23">
        <v>5</v>
      </c>
      <c r="C133" s="24">
        <v>6.2832655580000001</v>
      </c>
      <c r="D133" s="24">
        <v>0.20829266199999999</v>
      </c>
      <c r="E133" s="24" t="s">
        <v>9</v>
      </c>
      <c r="F133" s="24">
        <v>2.702707577</v>
      </c>
      <c r="G133" s="24">
        <v>2</v>
      </c>
      <c r="H133" s="32">
        <v>1</v>
      </c>
    </row>
    <row r="134" spans="2:8" x14ac:dyDescent="0.25">
      <c r="B134" s="25">
        <v>4</v>
      </c>
      <c r="C134" s="26">
        <v>0.486404532</v>
      </c>
      <c r="D134" s="26">
        <v>0.29852842400000001</v>
      </c>
      <c r="E134" s="26" t="s">
        <v>9</v>
      </c>
      <c r="F134" s="26">
        <v>15.277744179999999</v>
      </c>
      <c r="G134" s="26">
        <v>2</v>
      </c>
      <c r="H134" s="33">
        <v>1</v>
      </c>
    </row>
    <row r="135" spans="2:8" x14ac:dyDescent="0.25">
      <c r="B135" s="23">
        <v>1</v>
      </c>
      <c r="C135" s="24">
        <v>1.659466718</v>
      </c>
      <c r="D135" s="24">
        <v>0.56039096099999997</v>
      </c>
      <c r="E135" s="24" t="s">
        <v>9</v>
      </c>
      <c r="F135" s="24">
        <v>5.4203686600000003</v>
      </c>
      <c r="G135" s="24">
        <v>4</v>
      </c>
      <c r="H135" s="32">
        <v>1</v>
      </c>
    </row>
    <row r="136" spans="2:8" x14ac:dyDescent="0.25">
      <c r="B136" s="25">
        <v>2</v>
      </c>
      <c r="C136" s="26">
        <v>1.202825585</v>
      </c>
      <c r="D136" s="26">
        <v>0.12867936199999999</v>
      </c>
      <c r="E136" s="26" t="s">
        <v>9</v>
      </c>
      <c r="F136" s="26">
        <v>2.7626756010000002</v>
      </c>
      <c r="G136" s="26">
        <v>1</v>
      </c>
      <c r="H136" s="33">
        <v>1</v>
      </c>
    </row>
    <row r="137" spans="2:8" x14ac:dyDescent="0.25">
      <c r="B137" s="23">
        <v>4</v>
      </c>
      <c r="C137" s="24">
        <v>1.2898004810000001</v>
      </c>
      <c r="D137" s="24">
        <v>0.31538498199999998</v>
      </c>
      <c r="E137" s="24" t="s">
        <v>9</v>
      </c>
      <c r="F137" s="24">
        <v>4.1696995289999998</v>
      </c>
      <c r="G137" s="24">
        <v>2</v>
      </c>
      <c r="H137" s="32">
        <v>1</v>
      </c>
    </row>
    <row r="138" spans="2:8" x14ac:dyDescent="0.25">
      <c r="B138" s="25">
        <v>6</v>
      </c>
      <c r="C138" s="26">
        <v>0.71714505500000003</v>
      </c>
      <c r="D138" s="26">
        <v>0.60859785899999996</v>
      </c>
      <c r="E138" s="26" t="s">
        <v>9</v>
      </c>
      <c r="F138" s="26">
        <v>2.1688479109999999</v>
      </c>
      <c r="G138" s="26">
        <v>1</v>
      </c>
      <c r="H138" s="33">
        <v>1</v>
      </c>
    </row>
    <row r="139" spans="2:8" x14ac:dyDescent="0.25">
      <c r="B139" s="23">
        <v>3</v>
      </c>
      <c r="C139" s="24">
        <v>0.76959529999999998</v>
      </c>
      <c r="D139" s="24">
        <v>0.287652664</v>
      </c>
      <c r="E139" s="24" t="s">
        <v>9</v>
      </c>
      <c r="F139" s="24">
        <v>4.1894762209999996</v>
      </c>
      <c r="G139" s="24">
        <v>1</v>
      </c>
      <c r="H139" s="32">
        <v>1</v>
      </c>
    </row>
    <row r="140" spans="2:8" x14ac:dyDescent="0.25">
      <c r="B140" s="25">
        <v>8</v>
      </c>
      <c r="C140" s="26">
        <v>1.2280301600000001</v>
      </c>
      <c r="D140" s="26">
        <v>0.59475389000000001</v>
      </c>
      <c r="E140" s="26" t="s">
        <v>9</v>
      </c>
      <c r="F140" s="26">
        <v>2.8601582799999998</v>
      </c>
      <c r="G140" s="26">
        <v>0</v>
      </c>
      <c r="H140" s="33">
        <v>0.85752249800000002</v>
      </c>
    </row>
    <row r="141" spans="2:8" x14ac:dyDescent="0.25">
      <c r="B141" s="23">
        <v>5</v>
      </c>
      <c r="C141" s="24">
        <v>5.0033258999999997E-2</v>
      </c>
      <c r="D141" s="24">
        <v>0.59049551300000003</v>
      </c>
      <c r="E141" s="24" t="s">
        <v>9</v>
      </c>
      <c r="F141" s="24">
        <v>0.68266198700000003</v>
      </c>
      <c r="G141" s="24">
        <v>1</v>
      </c>
      <c r="H141" s="32">
        <v>0.86761621899999997</v>
      </c>
    </row>
    <row r="142" spans="2:8" x14ac:dyDescent="0.25">
      <c r="B142" s="25">
        <v>5</v>
      </c>
      <c r="C142" s="26">
        <v>3.1918092389999999</v>
      </c>
      <c r="D142" s="26">
        <v>0.245295603</v>
      </c>
      <c r="E142" s="26" t="s">
        <v>9</v>
      </c>
      <c r="F142" s="26">
        <v>5.8822629260000001</v>
      </c>
      <c r="G142" s="26">
        <v>1</v>
      </c>
      <c r="H142" s="33">
        <v>1</v>
      </c>
    </row>
    <row r="143" spans="2:8" x14ac:dyDescent="0.25">
      <c r="B143" s="23">
        <v>7</v>
      </c>
      <c r="C143" s="24">
        <v>0.51481675500000001</v>
      </c>
      <c r="D143" s="24">
        <v>0.234838612</v>
      </c>
      <c r="E143" s="24" t="s">
        <v>9</v>
      </c>
      <c r="F143" s="24">
        <v>8.7823332240000003</v>
      </c>
      <c r="G143" s="24">
        <v>2</v>
      </c>
      <c r="H143" s="32">
        <v>1</v>
      </c>
    </row>
    <row r="144" spans="2:8" x14ac:dyDescent="0.25">
      <c r="B144" s="25">
        <v>2</v>
      </c>
      <c r="C144" s="26">
        <v>1.8938094299999999</v>
      </c>
      <c r="D144" s="26">
        <v>0.218600291</v>
      </c>
      <c r="E144" s="26" t="s">
        <v>9</v>
      </c>
      <c r="F144" s="26">
        <v>5.1912022479999997</v>
      </c>
      <c r="G144" s="26">
        <v>1</v>
      </c>
      <c r="H144" s="33">
        <v>1</v>
      </c>
    </row>
    <row r="145" spans="2:8" x14ac:dyDescent="0.25">
      <c r="B145" s="23">
        <v>5</v>
      </c>
      <c r="C145" s="24">
        <v>1.666169818</v>
      </c>
      <c r="D145" s="24">
        <v>9.1668957999999995E-2</v>
      </c>
      <c r="E145" s="24" t="s">
        <v>9</v>
      </c>
      <c r="F145" s="24">
        <v>2.8923791780000001</v>
      </c>
      <c r="G145" s="24">
        <v>1</v>
      </c>
      <c r="H145" s="32">
        <v>1</v>
      </c>
    </row>
    <row r="146" spans="2:8" x14ac:dyDescent="0.25">
      <c r="B146" s="25">
        <v>7</v>
      </c>
      <c r="C146" s="26">
        <v>8.7476821850000004</v>
      </c>
      <c r="D146" s="26">
        <v>0.28193205799999999</v>
      </c>
      <c r="E146" s="26" t="s">
        <v>9</v>
      </c>
      <c r="F146" s="26">
        <v>5.6346636429999997</v>
      </c>
      <c r="G146" s="26">
        <v>1</v>
      </c>
      <c r="H146" s="33">
        <v>1</v>
      </c>
    </row>
    <row r="147" spans="2:8" x14ac:dyDescent="0.25">
      <c r="B147" s="23">
        <v>4</v>
      </c>
      <c r="C147" s="24">
        <v>1.9990824890000001</v>
      </c>
      <c r="D147" s="24">
        <v>0.13493334700000001</v>
      </c>
      <c r="E147" s="24" t="s">
        <v>9</v>
      </c>
      <c r="F147" s="24">
        <v>7.4993780560000003</v>
      </c>
      <c r="G147" s="24">
        <v>1</v>
      </c>
      <c r="H147" s="32">
        <v>0</v>
      </c>
    </row>
    <row r="148" spans="2:8" x14ac:dyDescent="0.25">
      <c r="B148" s="25">
        <v>11</v>
      </c>
      <c r="C148" s="26">
        <v>1.0249584469999999</v>
      </c>
      <c r="D148" s="26">
        <v>0.52723308300000005</v>
      </c>
      <c r="E148" s="26" t="s">
        <v>9</v>
      </c>
      <c r="F148" s="26">
        <v>2.8499585060000001</v>
      </c>
      <c r="G148" s="26">
        <v>3</v>
      </c>
      <c r="H148" s="33">
        <v>0</v>
      </c>
    </row>
    <row r="149" spans="2:8" x14ac:dyDescent="0.25">
      <c r="B149" s="23">
        <v>6</v>
      </c>
      <c r="C149" s="24">
        <v>2.8489374399999998</v>
      </c>
      <c r="D149" s="24">
        <v>0.35713969099999998</v>
      </c>
      <c r="E149" s="24" t="s">
        <v>9</v>
      </c>
      <c r="F149" s="24">
        <v>4.3515734049999999</v>
      </c>
      <c r="G149" s="24">
        <v>4</v>
      </c>
      <c r="H149" s="32">
        <v>0</v>
      </c>
    </row>
    <row r="150" spans="2:8" x14ac:dyDescent="0.25">
      <c r="B150" s="25">
        <v>3</v>
      </c>
      <c r="C150" s="26">
        <v>2.2714775509999998</v>
      </c>
      <c r="D150" s="26">
        <v>0.120347306</v>
      </c>
      <c r="E150" s="26" t="s">
        <v>9</v>
      </c>
      <c r="F150" s="26">
        <v>1.381755565</v>
      </c>
      <c r="G150" s="26">
        <v>1</v>
      </c>
      <c r="H150" s="33">
        <v>0</v>
      </c>
    </row>
    <row r="151" spans="2:8" x14ac:dyDescent="0.25">
      <c r="B151" s="23">
        <v>3</v>
      </c>
      <c r="C151" s="24">
        <v>4.5233711870000004</v>
      </c>
      <c r="D151" s="24">
        <v>0.286190059</v>
      </c>
      <c r="E151" s="24" t="s">
        <v>9</v>
      </c>
      <c r="F151" s="24">
        <v>2.1604611920000001</v>
      </c>
      <c r="G151" s="24">
        <v>2</v>
      </c>
      <c r="H151" s="32">
        <v>0</v>
      </c>
    </row>
    <row r="152" spans="2:8" x14ac:dyDescent="0.25">
      <c r="B152" s="25">
        <v>1</v>
      </c>
      <c r="C152" s="26">
        <v>3.8706548920000001</v>
      </c>
      <c r="D152" s="26">
        <v>0.32428201000000001</v>
      </c>
      <c r="E152" s="26" t="s">
        <v>9</v>
      </c>
      <c r="F152" s="26">
        <v>4.2334565939999997</v>
      </c>
      <c r="G152" s="26">
        <v>2</v>
      </c>
      <c r="H152" s="33">
        <v>0</v>
      </c>
    </row>
    <row r="153" spans="2:8" x14ac:dyDescent="0.25">
      <c r="B153" s="23">
        <v>5</v>
      </c>
      <c r="C153" s="24">
        <v>0.41843920099999998</v>
      </c>
      <c r="D153" s="24">
        <v>3.7336903999999997E-2</v>
      </c>
      <c r="E153" s="24" t="s">
        <v>9</v>
      </c>
      <c r="F153" s="24">
        <v>6.5827636869999999</v>
      </c>
      <c r="G153" s="24">
        <v>1</v>
      </c>
      <c r="H153" s="32">
        <v>0</v>
      </c>
    </row>
    <row r="154" spans="2:8" x14ac:dyDescent="0.25">
      <c r="B154" s="25">
        <v>3</v>
      </c>
      <c r="C154" s="26">
        <v>2.7077097939999999</v>
      </c>
      <c r="D154" s="26">
        <v>0.207344946</v>
      </c>
      <c r="E154" s="26" t="s">
        <v>9</v>
      </c>
      <c r="F154" s="26">
        <v>2.7656822609999998</v>
      </c>
      <c r="G154" s="26">
        <v>2</v>
      </c>
      <c r="H154" s="33">
        <v>0</v>
      </c>
    </row>
    <row r="155" spans="2:8" x14ac:dyDescent="0.25">
      <c r="B155" s="23">
        <v>3</v>
      </c>
      <c r="C155" s="24">
        <v>1.2688525740000001</v>
      </c>
      <c r="D155" s="24">
        <v>3.3132429999999997E-2</v>
      </c>
      <c r="E155" s="24" t="s">
        <v>9</v>
      </c>
      <c r="F155" s="24">
        <v>7.7564558180000001</v>
      </c>
      <c r="G155" s="24">
        <v>2</v>
      </c>
      <c r="H155" s="32">
        <v>0</v>
      </c>
    </row>
    <row r="156" spans="2:8" x14ac:dyDescent="0.25">
      <c r="B156" s="25">
        <v>10</v>
      </c>
      <c r="C156" s="26">
        <v>1.6641319919999999</v>
      </c>
      <c r="D156" s="26">
        <v>0.33244561</v>
      </c>
      <c r="E156" s="26" t="s">
        <v>9</v>
      </c>
      <c r="F156" s="26">
        <v>3.9128954920000001</v>
      </c>
      <c r="G156" s="26">
        <v>2</v>
      </c>
      <c r="H156" s="33">
        <v>0</v>
      </c>
    </row>
    <row r="157" spans="2:8" x14ac:dyDescent="0.25">
      <c r="B157" s="23">
        <v>5</v>
      </c>
      <c r="C157" s="24">
        <v>9.5887799999999995E-2</v>
      </c>
      <c r="D157" s="24">
        <v>0.34339561600000001</v>
      </c>
      <c r="E157" s="24" t="s">
        <v>9</v>
      </c>
      <c r="F157" s="24">
        <v>6.9251616440000001</v>
      </c>
      <c r="G157" s="24">
        <v>2</v>
      </c>
      <c r="H157" s="32">
        <v>0</v>
      </c>
    </row>
    <row r="158" spans="2:8" x14ac:dyDescent="0.25">
      <c r="B158" s="25">
        <v>3</v>
      </c>
      <c r="C158" s="26">
        <v>2.4103266730000001</v>
      </c>
      <c r="D158" s="26">
        <v>0.40637359000000001</v>
      </c>
      <c r="E158" s="26" t="s">
        <v>9</v>
      </c>
      <c r="F158" s="26">
        <v>9.9276563979999999</v>
      </c>
      <c r="G158" s="26">
        <v>2</v>
      </c>
      <c r="H158" s="33">
        <v>0</v>
      </c>
    </row>
    <row r="159" spans="2:8" x14ac:dyDescent="0.25">
      <c r="B159" s="23">
        <v>9</v>
      </c>
      <c r="C159" s="24">
        <v>1.908941048</v>
      </c>
      <c r="D159" s="24">
        <v>0.32525185499999998</v>
      </c>
      <c r="E159" s="24" t="s">
        <v>9</v>
      </c>
      <c r="F159" s="24">
        <v>1.157766066</v>
      </c>
      <c r="G159" s="24">
        <v>2</v>
      </c>
      <c r="H159" s="32">
        <v>1</v>
      </c>
    </row>
    <row r="160" spans="2:8" x14ac:dyDescent="0.25">
      <c r="B160" s="25">
        <v>5</v>
      </c>
      <c r="C160" s="26">
        <v>0.98013097000000005</v>
      </c>
      <c r="D160" s="26">
        <v>0.29552709399999999</v>
      </c>
      <c r="E160" s="26" t="s">
        <v>9</v>
      </c>
      <c r="F160" s="26">
        <v>10.782517220000001</v>
      </c>
      <c r="G160" s="26">
        <v>3</v>
      </c>
      <c r="H160" s="33">
        <v>1</v>
      </c>
    </row>
    <row r="161" spans="2:8" x14ac:dyDescent="0.25">
      <c r="B161" s="23">
        <v>6</v>
      </c>
      <c r="C161" s="24">
        <v>3.1429825240000002</v>
      </c>
      <c r="D161" s="24">
        <v>0.33497771799999998</v>
      </c>
      <c r="E161" s="24" t="s">
        <v>9</v>
      </c>
      <c r="F161" s="24">
        <v>3.530392639</v>
      </c>
      <c r="G161" s="24">
        <v>2</v>
      </c>
      <c r="H161" s="32">
        <v>1</v>
      </c>
    </row>
    <row r="162" spans="2:8" x14ac:dyDescent="0.25">
      <c r="B162" s="25">
        <v>6</v>
      </c>
      <c r="C162" s="26">
        <v>2.0207351309999999</v>
      </c>
      <c r="D162" s="26">
        <v>0.45616602000000001</v>
      </c>
      <c r="E162" s="26" t="s">
        <v>9</v>
      </c>
      <c r="F162" s="26">
        <v>3.4182350000000001</v>
      </c>
      <c r="G162" s="26">
        <v>1</v>
      </c>
      <c r="H162" s="33">
        <v>1</v>
      </c>
    </row>
    <row r="163" spans="2:8" x14ac:dyDescent="0.25">
      <c r="B163" s="23">
        <v>6</v>
      </c>
      <c r="C163" s="24">
        <v>3.8394268340000002</v>
      </c>
      <c r="D163" s="24">
        <v>0.17143112399999999</v>
      </c>
      <c r="E163" s="24" t="s">
        <v>9</v>
      </c>
      <c r="F163" s="24">
        <v>8.8027783890000002</v>
      </c>
      <c r="G163" s="24">
        <v>1</v>
      </c>
      <c r="H163" s="32">
        <v>1</v>
      </c>
    </row>
    <row r="164" spans="2:8" x14ac:dyDescent="0.25">
      <c r="B164" s="25">
        <v>5</v>
      </c>
      <c r="C164" s="26">
        <v>1.5925619689999999</v>
      </c>
      <c r="D164" s="26">
        <v>0.34843023699999998</v>
      </c>
      <c r="E164" s="26" t="s">
        <v>9</v>
      </c>
      <c r="F164" s="26">
        <v>2.6609004629999999</v>
      </c>
      <c r="G164" s="26">
        <v>1</v>
      </c>
      <c r="H164" s="33">
        <v>1</v>
      </c>
    </row>
    <row r="165" spans="2:8" x14ac:dyDescent="0.25">
      <c r="B165" s="23">
        <v>8</v>
      </c>
      <c r="C165" s="24">
        <v>1.030220057</v>
      </c>
      <c r="D165" s="24">
        <v>0.34560087900000003</v>
      </c>
      <c r="E165" s="24" t="s">
        <v>9</v>
      </c>
      <c r="F165" s="24">
        <v>1.1301112280000001</v>
      </c>
      <c r="G165" s="24">
        <v>0</v>
      </c>
      <c r="H165" s="32">
        <v>0.72076806100000002</v>
      </c>
    </row>
    <row r="166" spans="2:8" x14ac:dyDescent="0.25">
      <c r="B166" s="25">
        <v>3</v>
      </c>
      <c r="C166" s="26">
        <v>2.773660655</v>
      </c>
      <c r="D166" s="26">
        <v>0.49640322100000001</v>
      </c>
      <c r="E166" s="26" t="s">
        <v>9</v>
      </c>
      <c r="F166" s="26">
        <v>7.4603225059999998</v>
      </c>
      <c r="G166" s="26">
        <v>1</v>
      </c>
      <c r="H166" s="33">
        <v>1</v>
      </c>
    </row>
    <row r="167" spans="2:8" x14ac:dyDescent="0.25">
      <c r="B167" s="23">
        <v>8</v>
      </c>
      <c r="C167" s="24">
        <v>0.32616244700000002</v>
      </c>
      <c r="D167" s="24">
        <v>0.42428549500000001</v>
      </c>
      <c r="E167" s="24" t="s">
        <v>9</v>
      </c>
      <c r="F167" s="24">
        <v>8.6666659720000006</v>
      </c>
      <c r="G167" s="24">
        <v>1</v>
      </c>
      <c r="H167" s="32">
        <v>1</v>
      </c>
    </row>
    <row r="168" spans="2:8" x14ac:dyDescent="0.25">
      <c r="B168" s="25">
        <v>8</v>
      </c>
      <c r="C168" s="26">
        <v>0.22354854399999999</v>
      </c>
      <c r="D168" s="26">
        <v>0.41033499899999998</v>
      </c>
      <c r="E168" s="26" t="s">
        <v>9</v>
      </c>
      <c r="F168" s="26">
        <v>5.4106995539999998</v>
      </c>
      <c r="G168" s="26">
        <v>1</v>
      </c>
      <c r="H168" s="33">
        <v>1</v>
      </c>
    </row>
    <row r="169" spans="2:8" x14ac:dyDescent="0.25">
      <c r="B169" s="23">
        <v>5</v>
      </c>
      <c r="C169" s="24">
        <v>0.29706189199999999</v>
      </c>
      <c r="D169" s="24">
        <v>0.27148165000000002</v>
      </c>
      <c r="E169" s="24" t="s">
        <v>9</v>
      </c>
      <c r="F169" s="24">
        <v>4.971894324</v>
      </c>
      <c r="G169" s="24">
        <v>1</v>
      </c>
      <c r="H169" s="32">
        <v>1</v>
      </c>
    </row>
    <row r="170" spans="2:8" x14ac:dyDescent="0.25">
      <c r="B170" s="25">
        <v>3</v>
      </c>
      <c r="C170" s="26">
        <v>0.84640101099999998</v>
      </c>
      <c r="D170" s="26">
        <v>0.40871005100000002</v>
      </c>
      <c r="E170" s="26" t="s">
        <v>9</v>
      </c>
      <c r="F170" s="26">
        <v>6.2414953280000001</v>
      </c>
      <c r="G170" s="26">
        <v>1</v>
      </c>
      <c r="H170" s="33">
        <v>1</v>
      </c>
    </row>
    <row r="171" spans="2:8" x14ac:dyDescent="0.25">
      <c r="B171" s="23">
        <v>6</v>
      </c>
      <c r="C171" s="24">
        <v>3.914941534</v>
      </c>
      <c r="D171" s="24">
        <v>0.214574757</v>
      </c>
      <c r="E171" s="24" t="s">
        <v>9</v>
      </c>
      <c r="F171" s="24">
        <v>2.8674953799999998</v>
      </c>
      <c r="G171" s="24">
        <v>2</v>
      </c>
      <c r="H171" s="32">
        <v>1</v>
      </c>
    </row>
    <row r="172" spans="2:8" x14ac:dyDescent="0.25">
      <c r="B172" s="25">
        <v>4</v>
      </c>
      <c r="C172" s="26">
        <v>0.56957062000000003</v>
      </c>
      <c r="D172" s="26">
        <v>0.16718495</v>
      </c>
      <c r="E172" s="26" t="s">
        <v>9</v>
      </c>
      <c r="F172" s="26">
        <v>8.3084885780000004</v>
      </c>
      <c r="G172" s="26">
        <v>2</v>
      </c>
      <c r="H172" s="33">
        <v>1</v>
      </c>
    </row>
    <row r="173" spans="2:8" x14ac:dyDescent="0.25">
      <c r="B173" s="23">
        <v>2</v>
      </c>
      <c r="C173" s="24">
        <v>0.44190052800000001</v>
      </c>
      <c r="D173" s="24">
        <v>0.70563539900000005</v>
      </c>
      <c r="E173" s="24" t="s">
        <v>9</v>
      </c>
      <c r="F173" s="24">
        <v>6.5794524450000003</v>
      </c>
      <c r="G173" s="24">
        <v>1</v>
      </c>
      <c r="H173" s="32">
        <v>1</v>
      </c>
    </row>
    <row r="174" spans="2:8" x14ac:dyDescent="0.25">
      <c r="B174" s="25">
        <v>5</v>
      </c>
      <c r="C174" s="26">
        <v>2.0097051619999999</v>
      </c>
      <c r="D174" s="26">
        <v>0.471661893</v>
      </c>
      <c r="E174" s="26" t="s">
        <v>9</v>
      </c>
      <c r="F174" s="26">
        <v>4.4517410740000001</v>
      </c>
      <c r="G174" s="26">
        <v>2</v>
      </c>
      <c r="H174" s="33">
        <v>1</v>
      </c>
    </row>
    <row r="175" spans="2:8" x14ac:dyDescent="0.25">
      <c r="B175" s="23">
        <v>5</v>
      </c>
      <c r="C175" s="24">
        <v>1.193706658</v>
      </c>
      <c r="D175" s="24">
        <v>0.26784270199999999</v>
      </c>
      <c r="E175" s="24" t="s">
        <v>9</v>
      </c>
      <c r="F175" s="24">
        <v>2.9995901009999999</v>
      </c>
      <c r="G175" s="24">
        <v>1</v>
      </c>
      <c r="H175" s="32">
        <v>1</v>
      </c>
    </row>
    <row r="176" spans="2:8" x14ac:dyDescent="0.25">
      <c r="B176" s="25">
        <v>7</v>
      </c>
      <c r="C176" s="26">
        <v>0.35870917099999999</v>
      </c>
      <c r="D176" s="26">
        <v>0.20730451699999999</v>
      </c>
      <c r="E176" s="26" t="s">
        <v>9</v>
      </c>
      <c r="F176" s="26">
        <v>4.2109221559999996</v>
      </c>
      <c r="G176" s="26">
        <v>5</v>
      </c>
      <c r="H176" s="33">
        <v>1</v>
      </c>
    </row>
    <row r="177" spans="2:8" x14ac:dyDescent="0.25">
      <c r="B177" s="23">
        <v>2</v>
      </c>
      <c r="C177" s="24">
        <v>4.0850083440000002</v>
      </c>
      <c r="D177" s="24">
        <v>0.38525511000000001</v>
      </c>
      <c r="E177" s="24" t="s">
        <v>9</v>
      </c>
      <c r="F177" s="24">
        <v>4.2020284170000002</v>
      </c>
      <c r="G177" s="24">
        <v>3</v>
      </c>
      <c r="H177" s="32">
        <v>1</v>
      </c>
    </row>
    <row r="178" spans="2:8" x14ac:dyDescent="0.25">
      <c r="B178" s="25">
        <v>6</v>
      </c>
      <c r="C178" s="26">
        <v>3.733156369</v>
      </c>
      <c r="D178" s="26">
        <v>0.210970935</v>
      </c>
      <c r="E178" s="26" t="s">
        <v>9</v>
      </c>
      <c r="F178" s="26">
        <v>1.8416683949999999</v>
      </c>
      <c r="G178" s="26">
        <v>3</v>
      </c>
      <c r="H178" s="33">
        <v>1</v>
      </c>
    </row>
    <row r="179" spans="2:8" x14ac:dyDescent="0.25">
      <c r="B179" s="23">
        <v>2</v>
      </c>
      <c r="C179" s="24">
        <v>7.0222870950000003</v>
      </c>
      <c r="D179" s="24">
        <v>0.26066392100000002</v>
      </c>
      <c r="E179" s="24" t="s">
        <v>9</v>
      </c>
      <c r="F179" s="24">
        <v>8.2201059319999992</v>
      </c>
      <c r="G179" s="24">
        <v>3</v>
      </c>
      <c r="H179" s="32">
        <v>1</v>
      </c>
    </row>
    <row r="180" spans="2:8" x14ac:dyDescent="0.25">
      <c r="B180" s="25">
        <v>7</v>
      </c>
      <c r="C180" s="26">
        <v>7.8187393280000004</v>
      </c>
      <c r="D180" s="26">
        <v>0.27219339799999998</v>
      </c>
      <c r="E180" s="26" t="s">
        <v>9</v>
      </c>
      <c r="F180" s="26">
        <v>2.0739559070000002</v>
      </c>
      <c r="G180" s="26">
        <v>2</v>
      </c>
      <c r="H180" s="33">
        <v>1</v>
      </c>
    </row>
    <row r="181" spans="2:8" x14ac:dyDescent="0.25">
      <c r="B181" s="23">
        <v>7</v>
      </c>
      <c r="C181" s="24">
        <v>2.5298726509999998</v>
      </c>
      <c r="D181" s="24">
        <v>0.16196803500000001</v>
      </c>
      <c r="E181" s="24" t="s">
        <v>9</v>
      </c>
      <c r="F181" s="24">
        <v>1.553836821</v>
      </c>
      <c r="G181" s="24">
        <v>2</v>
      </c>
      <c r="H181" s="32">
        <v>1</v>
      </c>
    </row>
    <row r="182" spans="2:8" x14ac:dyDescent="0.25">
      <c r="B182" s="25">
        <v>2</v>
      </c>
      <c r="C182" s="26">
        <v>0.89780778299999997</v>
      </c>
      <c r="D182" s="26">
        <v>0.31245284699999998</v>
      </c>
      <c r="E182" s="26" t="s">
        <v>9</v>
      </c>
      <c r="F182" s="26">
        <v>1.2039545089999999</v>
      </c>
      <c r="G182" s="26">
        <v>2</v>
      </c>
      <c r="H182" s="33">
        <v>1</v>
      </c>
    </row>
    <row r="183" spans="2:8" x14ac:dyDescent="0.25">
      <c r="B183" s="23">
        <v>2</v>
      </c>
      <c r="C183" s="24">
        <v>3.2070756149999999</v>
      </c>
      <c r="D183" s="24">
        <v>0.102481161</v>
      </c>
      <c r="E183" s="24" t="s">
        <v>9</v>
      </c>
      <c r="F183" s="24">
        <v>2.5462463120000001</v>
      </c>
      <c r="G183" s="24">
        <v>1</v>
      </c>
      <c r="H183" s="32">
        <v>1</v>
      </c>
    </row>
    <row r="184" spans="2:8" x14ac:dyDescent="0.25">
      <c r="B184" s="25">
        <v>7</v>
      </c>
      <c r="C184" s="26">
        <v>1.1808634819999999</v>
      </c>
      <c r="D184" s="26">
        <v>0.27434965900000002</v>
      </c>
      <c r="E184" s="26" t="s">
        <v>9</v>
      </c>
      <c r="F184" s="26">
        <v>3.7463551110000002</v>
      </c>
      <c r="G184" s="26">
        <v>2</v>
      </c>
      <c r="H184" s="33">
        <v>1</v>
      </c>
    </row>
    <row r="185" spans="2:8" x14ac:dyDescent="0.25">
      <c r="B185" s="23">
        <v>4</v>
      </c>
      <c r="C185" s="24">
        <v>4.3023587809999997</v>
      </c>
      <c r="D185" s="24">
        <v>0.13993752800000001</v>
      </c>
      <c r="E185" s="24" t="s">
        <v>9</v>
      </c>
      <c r="F185" s="24">
        <v>6.4020000130000003</v>
      </c>
      <c r="G185" s="24">
        <v>3</v>
      </c>
      <c r="H185" s="32">
        <v>1</v>
      </c>
    </row>
    <row r="186" spans="2:8" x14ac:dyDescent="0.25">
      <c r="B186" s="25">
        <v>6</v>
      </c>
      <c r="C186" s="26">
        <v>1.066017408</v>
      </c>
      <c r="D186" s="26">
        <v>0.57731914500000003</v>
      </c>
      <c r="E186" s="26" t="s">
        <v>9</v>
      </c>
      <c r="F186" s="26">
        <v>4.2380778340000003</v>
      </c>
      <c r="G186" s="26">
        <v>6</v>
      </c>
      <c r="H186" s="33">
        <v>1</v>
      </c>
    </row>
    <row r="187" spans="2:8" x14ac:dyDescent="0.25">
      <c r="B187" s="23">
        <v>7</v>
      </c>
      <c r="C187" s="24">
        <v>3.7943905560000002</v>
      </c>
      <c r="D187" s="24">
        <v>0.34575977000000002</v>
      </c>
      <c r="E187" s="24" t="s">
        <v>9</v>
      </c>
      <c r="F187" s="24">
        <v>8.4324232400000003</v>
      </c>
      <c r="G187" s="24">
        <v>1</v>
      </c>
      <c r="H187" s="32">
        <v>1</v>
      </c>
    </row>
    <row r="188" spans="2:8" x14ac:dyDescent="0.25">
      <c r="B188" s="25">
        <v>6</v>
      </c>
      <c r="C188" s="26">
        <v>1.415523037</v>
      </c>
      <c r="D188" s="26">
        <v>0.29451779900000002</v>
      </c>
      <c r="E188" s="26" t="s">
        <v>9</v>
      </c>
      <c r="F188" s="26">
        <v>5.8443687349999998</v>
      </c>
      <c r="G188" s="26">
        <v>3</v>
      </c>
      <c r="H188" s="33">
        <v>1</v>
      </c>
    </row>
    <row r="189" spans="2:8" x14ac:dyDescent="0.25">
      <c r="B189" s="23">
        <v>6</v>
      </c>
      <c r="C189" s="24">
        <v>0.58904776999999997</v>
      </c>
      <c r="D189" s="24">
        <v>0.29393087299999998</v>
      </c>
      <c r="E189" s="24" t="s">
        <v>9</v>
      </c>
      <c r="F189" s="24">
        <v>0.82083649800000003</v>
      </c>
      <c r="G189" s="24">
        <v>3</v>
      </c>
      <c r="H189" s="32">
        <v>0.950889965</v>
      </c>
    </row>
    <row r="190" spans="2:8" x14ac:dyDescent="0.25">
      <c r="B190" s="25">
        <v>3</v>
      </c>
      <c r="C190" s="26">
        <v>12.40890476</v>
      </c>
      <c r="D190" s="26">
        <v>9.1961240999999999E-2</v>
      </c>
      <c r="E190" s="26" t="s">
        <v>9</v>
      </c>
      <c r="F190" s="26">
        <v>0.92953703799999998</v>
      </c>
      <c r="G190" s="26">
        <v>6</v>
      </c>
      <c r="H190" s="33">
        <v>1</v>
      </c>
    </row>
    <row r="191" spans="2:8" x14ac:dyDescent="0.25">
      <c r="B191" s="23">
        <v>2</v>
      </c>
      <c r="C191" s="24">
        <v>1.8203943840000001</v>
      </c>
      <c r="D191" s="24">
        <v>0.41066313199999999</v>
      </c>
      <c r="E191" s="24" t="s">
        <v>9</v>
      </c>
      <c r="F191" s="24">
        <v>2.8937965600000002</v>
      </c>
      <c r="G191" s="24">
        <v>1</v>
      </c>
      <c r="H191" s="32">
        <v>0.96824034999999997</v>
      </c>
    </row>
    <row r="192" spans="2:8" x14ac:dyDescent="0.25">
      <c r="B192" s="25">
        <v>1</v>
      </c>
      <c r="C192" s="26">
        <v>5.2083660969999999</v>
      </c>
      <c r="D192" s="26">
        <v>0.16585870599999999</v>
      </c>
      <c r="E192" s="26" t="s">
        <v>9</v>
      </c>
      <c r="F192" s="26">
        <v>2.1871694349999999</v>
      </c>
      <c r="G192" s="26">
        <v>2</v>
      </c>
      <c r="H192" s="33">
        <v>1</v>
      </c>
    </row>
    <row r="193" spans="2:8" x14ac:dyDescent="0.25">
      <c r="B193" s="23">
        <v>3</v>
      </c>
      <c r="C193" s="24">
        <v>0.179397587</v>
      </c>
      <c r="D193" s="24">
        <v>0.33272835899999997</v>
      </c>
      <c r="E193" s="24" t="s">
        <v>9</v>
      </c>
      <c r="F193" s="24">
        <v>3.310659587</v>
      </c>
      <c r="G193" s="24">
        <v>6</v>
      </c>
      <c r="H193" s="32">
        <v>1</v>
      </c>
    </row>
    <row r="194" spans="2:8" x14ac:dyDescent="0.25">
      <c r="B194" s="25">
        <v>5</v>
      </c>
      <c r="C194" s="26">
        <v>0.16281309999999999</v>
      </c>
      <c r="D194" s="26">
        <v>0.35274586600000002</v>
      </c>
      <c r="E194" s="26" t="s">
        <v>9</v>
      </c>
      <c r="F194" s="26">
        <v>3.1854068830000002</v>
      </c>
      <c r="G194" s="26">
        <v>1</v>
      </c>
      <c r="H194" s="33">
        <v>0.92217467500000005</v>
      </c>
    </row>
    <row r="195" spans="2:8" x14ac:dyDescent="0.25">
      <c r="B195" s="23">
        <v>2</v>
      </c>
      <c r="C195" s="24">
        <v>0.81179564100000001</v>
      </c>
      <c r="D195" s="24">
        <v>0.15586328399999999</v>
      </c>
      <c r="E195" s="24" t="s">
        <v>9</v>
      </c>
      <c r="F195" s="24">
        <v>2.7820745859999998</v>
      </c>
      <c r="G195" s="24">
        <v>3</v>
      </c>
      <c r="H195" s="32">
        <v>0.90846847799999997</v>
      </c>
    </row>
    <row r="196" spans="2:8" x14ac:dyDescent="0.25">
      <c r="B196" s="25">
        <v>4</v>
      </c>
      <c r="C196" s="26">
        <v>1.0163100030000001</v>
      </c>
      <c r="D196" s="26">
        <v>4.6692113E-2</v>
      </c>
      <c r="E196" s="26" t="s">
        <v>9</v>
      </c>
      <c r="F196" s="26">
        <v>3.5889643310000001</v>
      </c>
      <c r="G196" s="26">
        <v>0</v>
      </c>
      <c r="H196" s="33">
        <v>1</v>
      </c>
    </row>
    <row r="197" spans="2:8" x14ac:dyDescent="0.25">
      <c r="B197" s="23">
        <v>3</v>
      </c>
      <c r="C197" s="24">
        <v>2.6930429519999999</v>
      </c>
      <c r="D197" s="24">
        <v>0.113980384</v>
      </c>
      <c r="E197" s="24" t="s">
        <v>9</v>
      </c>
      <c r="F197" s="24">
        <v>2.1891024309999998</v>
      </c>
      <c r="G197" s="24">
        <v>3</v>
      </c>
      <c r="H197" s="32">
        <v>1</v>
      </c>
    </row>
    <row r="198" spans="2:8" x14ac:dyDescent="0.25">
      <c r="B198" s="25">
        <v>7</v>
      </c>
      <c r="C198" s="26">
        <v>0.31992086199999997</v>
      </c>
      <c r="D198" s="26">
        <v>0.40709365600000003</v>
      </c>
      <c r="E198" s="26" t="s">
        <v>9</v>
      </c>
      <c r="F198" s="26">
        <v>1.1106843470000001</v>
      </c>
      <c r="G198" s="26">
        <v>1</v>
      </c>
      <c r="H198" s="33">
        <v>0.84998175300000001</v>
      </c>
    </row>
    <row r="199" spans="2:8" x14ac:dyDescent="0.25">
      <c r="B199" s="23">
        <v>7</v>
      </c>
      <c r="C199" s="24">
        <v>2.1565272000000002</v>
      </c>
      <c r="D199" s="24">
        <v>0.24598182499999999</v>
      </c>
      <c r="E199" s="24" t="s">
        <v>9</v>
      </c>
      <c r="F199" s="24">
        <v>2.3772603860000001</v>
      </c>
      <c r="G199" s="24">
        <v>3</v>
      </c>
      <c r="H199" s="32">
        <v>1</v>
      </c>
    </row>
    <row r="200" spans="2:8" x14ac:dyDescent="0.25">
      <c r="B200" s="25">
        <v>9</v>
      </c>
      <c r="C200" s="26">
        <v>1.401885853</v>
      </c>
      <c r="D200" s="26">
        <v>0.24147407200000001</v>
      </c>
      <c r="E200" s="26" t="s">
        <v>9</v>
      </c>
      <c r="F200" s="26">
        <v>7.8073798119999998</v>
      </c>
      <c r="G200" s="26">
        <v>3</v>
      </c>
      <c r="H200" s="33">
        <v>1</v>
      </c>
    </row>
    <row r="201" spans="2:8" x14ac:dyDescent="0.25">
      <c r="B201" s="23">
        <v>5</v>
      </c>
      <c r="C201" s="24">
        <v>3.206769752</v>
      </c>
      <c r="D201" s="24">
        <v>0.45080357500000001</v>
      </c>
      <c r="E201" s="24" t="s">
        <v>9</v>
      </c>
      <c r="F201" s="24">
        <v>4.3387992469999999</v>
      </c>
      <c r="G201" s="24">
        <v>3</v>
      </c>
      <c r="H201" s="32">
        <v>1</v>
      </c>
    </row>
    <row r="202" spans="2:8" x14ac:dyDescent="0.25">
      <c r="B202" s="25">
        <v>5</v>
      </c>
      <c r="C202" s="26">
        <v>1.220366772</v>
      </c>
      <c r="D202" s="26">
        <v>0.220007806</v>
      </c>
      <c r="E202" s="26" t="s">
        <v>9</v>
      </c>
      <c r="F202" s="26">
        <v>1.4349353010000001</v>
      </c>
      <c r="G202" s="26">
        <v>0</v>
      </c>
      <c r="H202" s="33">
        <v>1</v>
      </c>
    </row>
    <row r="203" spans="2:8" x14ac:dyDescent="0.25">
      <c r="B203" s="23">
        <v>5</v>
      </c>
      <c r="C203" s="24">
        <v>4.8331905900000001</v>
      </c>
      <c r="D203" s="24">
        <v>0.172517371</v>
      </c>
      <c r="E203" s="24" t="s">
        <v>9</v>
      </c>
      <c r="F203" s="24">
        <v>2.340681628</v>
      </c>
      <c r="G203" s="24">
        <v>3</v>
      </c>
      <c r="H203" s="32">
        <v>1</v>
      </c>
    </row>
    <row r="204" spans="2:8" x14ac:dyDescent="0.25">
      <c r="B204" s="25">
        <v>4</v>
      </c>
      <c r="C204" s="26">
        <v>0.73572408499999997</v>
      </c>
      <c r="D204" s="26">
        <v>0.25601575700000001</v>
      </c>
      <c r="E204" s="26" t="s">
        <v>9</v>
      </c>
      <c r="F204" s="26">
        <v>2.4981289809999998</v>
      </c>
      <c r="G204" s="26">
        <v>3</v>
      </c>
      <c r="H204" s="33">
        <v>0.855241692</v>
      </c>
    </row>
    <row r="205" spans="2:8" x14ac:dyDescent="0.25">
      <c r="B205" s="23">
        <v>4</v>
      </c>
      <c r="C205" s="24">
        <v>3.7418729329999998</v>
      </c>
      <c r="D205" s="24">
        <v>0.20787156700000001</v>
      </c>
      <c r="E205" s="24" t="s">
        <v>9</v>
      </c>
      <c r="F205" s="24">
        <v>6.8079156770000004</v>
      </c>
      <c r="G205" s="24">
        <v>4</v>
      </c>
      <c r="H205" s="32">
        <v>1</v>
      </c>
    </row>
    <row r="206" spans="2:8" x14ac:dyDescent="0.25">
      <c r="B206" s="25">
        <v>9</v>
      </c>
      <c r="C206" s="26">
        <v>1.7128519760000001</v>
      </c>
      <c r="D206" s="26">
        <v>0.71457860699999998</v>
      </c>
      <c r="E206" s="26" t="s">
        <v>9</v>
      </c>
      <c r="F206" s="26">
        <v>8.8860400740000003</v>
      </c>
      <c r="G206" s="26">
        <v>3</v>
      </c>
      <c r="H206" s="33">
        <v>1</v>
      </c>
    </row>
    <row r="207" spans="2:8" x14ac:dyDescent="0.25">
      <c r="B207" s="23">
        <v>2</v>
      </c>
      <c r="C207" s="24">
        <v>4.221243351</v>
      </c>
      <c r="D207" s="24">
        <v>0.31267250899999999</v>
      </c>
      <c r="E207" s="24" t="s">
        <v>9</v>
      </c>
      <c r="F207" s="24">
        <v>4.0472802229999996</v>
      </c>
      <c r="G207" s="24">
        <v>3</v>
      </c>
      <c r="H207" s="32">
        <v>0</v>
      </c>
    </row>
    <row r="208" spans="2:8" x14ac:dyDescent="0.25">
      <c r="B208" s="25">
        <v>7</v>
      </c>
      <c r="C208" s="26">
        <v>1.2445690089999999</v>
      </c>
      <c r="D208" s="26">
        <v>0.51523208300000001</v>
      </c>
      <c r="E208" s="26" t="s">
        <v>9</v>
      </c>
      <c r="F208" s="26">
        <v>5.2918132179999997</v>
      </c>
      <c r="G208" s="26">
        <v>0</v>
      </c>
      <c r="H208" s="33">
        <v>0</v>
      </c>
    </row>
    <row r="209" spans="2:8" x14ac:dyDescent="0.25">
      <c r="B209" s="23">
        <v>6</v>
      </c>
      <c r="C209" s="24">
        <v>4.5921954960000004</v>
      </c>
      <c r="D209" s="24">
        <v>0.11758007500000001</v>
      </c>
      <c r="E209" s="24" t="s">
        <v>9</v>
      </c>
      <c r="F209" s="24">
        <v>3.3754982760000001</v>
      </c>
      <c r="G209" s="24">
        <v>4</v>
      </c>
      <c r="H209" s="32">
        <v>1</v>
      </c>
    </row>
    <row r="210" spans="2:8" x14ac:dyDescent="0.25">
      <c r="B210" s="25">
        <v>6</v>
      </c>
      <c r="C210" s="26">
        <v>2.1872439770000001</v>
      </c>
      <c r="D210" s="26">
        <v>0.26527021200000001</v>
      </c>
      <c r="E210" s="26" t="s">
        <v>9</v>
      </c>
      <c r="F210" s="26">
        <v>2.8579859120000002</v>
      </c>
      <c r="G210" s="26">
        <v>2</v>
      </c>
      <c r="H210" s="33">
        <v>1</v>
      </c>
    </row>
    <row r="211" spans="2:8" x14ac:dyDescent="0.25">
      <c r="B211" s="23">
        <v>4</v>
      </c>
      <c r="C211" s="24">
        <v>3.3079455000000001E-2</v>
      </c>
      <c r="D211" s="24">
        <v>0.40060606700000001</v>
      </c>
      <c r="E211" s="24" t="s">
        <v>9</v>
      </c>
      <c r="F211" s="24">
        <v>3.0874303950000002</v>
      </c>
      <c r="G211" s="24">
        <v>1</v>
      </c>
      <c r="H211" s="32">
        <v>0.97895063100000002</v>
      </c>
    </row>
    <row r="212" spans="2:8" x14ac:dyDescent="0.25">
      <c r="B212" s="25">
        <v>2</v>
      </c>
      <c r="C212" s="26">
        <v>6.5224633609999998</v>
      </c>
      <c r="D212" s="26">
        <v>0.412827901</v>
      </c>
      <c r="E212" s="26" t="s">
        <v>9</v>
      </c>
      <c r="F212" s="26">
        <v>3.1347290889999999</v>
      </c>
      <c r="G212" s="26">
        <v>1</v>
      </c>
      <c r="H212" s="33">
        <v>1</v>
      </c>
    </row>
    <row r="213" spans="2:8" x14ac:dyDescent="0.25">
      <c r="B213" s="23">
        <v>4</v>
      </c>
      <c r="C213" s="24">
        <v>5.6474877269999997</v>
      </c>
      <c r="D213" s="24">
        <v>0.41460772600000001</v>
      </c>
      <c r="E213" s="24" t="s">
        <v>9</v>
      </c>
      <c r="F213" s="24">
        <v>1.9058473069999999</v>
      </c>
      <c r="G213" s="24">
        <v>3</v>
      </c>
      <c r="H213" s="32">
        <v>1</v>
      </c>
    </row>
    <row r="214" spans="2:8" x14ac:dyDescent="0.25">
      <c r="B214" s="25">
        <v>5</v>
      </c>
      <c r="C214" s="26">
        <v>2.7207376330000002</v>
      </c>
      <c r="D214" s="26">
        <v>0.197094186</v>
      </c>
      <c r="E214" s="26" t="s">
        <v>9</v>
      </c>
      <c r="F214" s="26">
        <v>3.0661904820000001</v>
      </c>
      <c r="G214" s="26">
        <v>2</v>
      </c>
      <c r="H214" s="33">
        <v>1</v>
      </c>
    </row>
    <row r="215" spans="2:8" x14ac:dyDescent="0.25">
      <c r="B215" s="23">
        <v>8</v>
      </c>
      <c r="C215" s="24">
        <v>0.37174344300000001</v>
      </c>
      <c r="D215" s="24">
        <v>0.179978638</v>
      </c>
      <c r="E215" s="24" t="s">
        <v>9</v>
      </c>
      <c r="F215" s="24">
        <v>2.5272739020000001</v>
      </c>
      <c r="G215" s="24">
        <v>4</v>
      </c>
      <c r="H215" s="32">
        <v>0</v>
      </c>
    </row>
    <row r="216" spans="2:8" x14ac:dyDescent="0.25">
      <c r="B216" s="25">
        <v>2</v>
      </c>
      <c r="C216" s="26">
        <v>1.4709439499999999</v>
      </c>
      <c r="D216" s="26">
        <v>0.26722394700000002</v>
      </c>
      <c r="E216" s="26" t="s">
        <v>9</v>
      </c>
      <c r="F216" s="26">
        <v>0.16222419699999999</v>
      </c>
      <c r="G216" s="26">
        <v>2</v>
      </c>
      <c r="H216" s="33">
        <v>0</v>
      </c>
    </row>
    <row r="217" spans="2:8" x14ac:dyDescent="0.25">
      <c r="B217" s="23">
        <v>6</v>
      </c>
      <c r="C217" s="24">
        <v>2.11846091</v>
      </c>
      <c r="D217" s="24">
        <v>0.121329561</v>
      </c>
      <c r="E217" s="24" t="s">
        <v>9</v>
      </c>
      <c r="F217" s="24">
        <v>0.62143937999999999</v>
      </c>
      <c r="G217" s="24">
        <v>2</v>
      </c>
      <c r="H217" s="32">
        <v>1</v>
      </c>
    </row>
    <row r="218" spans="2:8" x14ac:dyDescent="0.25">
      <c r="B218" s="25">
        <v>6</v>
      </c>
      <c r="C218" s="26">
        <v>2.198489264</v>
      </c>
      <c r="D218" s="26">
        <v>0.53126083899999998</v>
      </c>
      <c r="E218" s="26" t="s">
        <v>9</v>
      </c>
      <c r="F218" s="26">
        <v>4.8476269890000001</v>
      </c>
      <c r="G218" s="26">
        <v>0</v>
      </c>
      <c r="H218" s="33">
        <v>1</v>
      </c>
    </row>
    <row r="219" spans="2:8" x14ac:dyDescent="0.25">
      <c r="B219" s="23">
        <v>3</v>
      </c>
      <c r="C219" s="24">
        <v>1.2396474989999999</v>
      </c>
      <c r="D219" s="24">
        <v>0.46809268999999998</v>
      </c>
      <c r="E219" s="24" t="s">
        <v>9</v>
      </c>
      <c r="F219" s="24">
        <v>1.314910238</v>
      </c>
      <c r="G219" s="24">
        <v>2</v>
      </c>
      <c r="H219" s="32">
        <v>0.79108088799999998</v>
      </c>
    </row>
    <row r="220" spans="2:8" x14ac:dyDescent="0.25">
      <c r="B220" s="25">
        <v>5</v>
      </c>
      <c r="C220" s="26">
        <v>3.2184023239999999</v>
      </c>
      <c r="D220" s="26">
        <v>0.15923628400000001</v>
      </c>
      <c r="E220" s="26" t="s">
        <v>9</v>
      </c>
      <c r="F220" s="26">
        <v>0.96339562199999995</v>
      </c>
      <c r="G220" s="26">
        <v>1</v>
      </c>
      <c r="H220" s="33">
        <v>1</v>
      </c>
    </row>
    <row r="221" spans="2:8" x14ac:dyDescent="0.25">
      <c r="B221" s="23">
        <v>3</v>
      </c>
      <c r="C221" s="24">
        <v>2.449668623</v>
      </c>
      <c r="D221" s="24">
        <v>7.3266407000000006E-2</v>
      </c>
      <c r="E221" s="24" t="s">
        <v>9</v>
      </c>
      <c r="F221" s="24">
        <v>6.5884572639999996</v>
      </c>
      <c r="G221" s="24">
        <v>2</v>
      </c>
      <c r="H221" s="32">
        <v>1</v>
      </c>
    </row>
    <row r="222" spans="2:8" x14ac:dyDescent="0.25">
      <c r="B222" s="25">
        <v>5</v>
      </c>
      <c r="C222" s="26">
        <v>1.007667648</v>
      </c>
      <c r="D222" s="26">
        <v>0.19726692700000001</v>
      </c>
      <c r="E222" s="26" t="s">
        <v>9</v>
      </c>
      <c r="F222" s="26">
        <v>4.9803151200000002</v>
      </c>
      <c r="G222" s="26">
        <v>2</v>
      </c>
      <c r="H222" s="33">
        <v>1</v>
      </c>
    </row>
    <row r="223" spans="2:8" x14ac:dyDescent="0.25">
      <c r="B223" s="23">
        <v>4</v>
      </c>
      <c r="C223" s="24">
        <v>5.5557258999999998E-2</v>
      </c>
      <c r="D223" s="24">
        <v>0.32453167900000002</v>
      </c>
      <c r="E223" s="24" t="s">
        <v>9</v>
      </c>
      <c r="F223" s="24">
        <v>0.58971578199999997</v>
      </c>
      <c r="G223" s="24">
        <v>0</v>
      </c>
      <c r="H223" s="32">
        <v>0.70569129500000005</v>
      </c>
    </row>
    <row r="224" spans="2:8" x14ac:dyDescent="0.25">
      <c r="B224" s="25">
        <v>8</v>
      </c>
      <c r="C224" s="26">
        <v>1.113286029</v>
      </c>
      <c r="D224" s="26">
        <v>0.1402389</v>
      </c>
      <c r="E224" s="26" t="s">
        <v>9</v>
      </c>
      <c r="F224" s="26">
        <v>10.689361399999999</v>
      </c>
      <c r="G224" s="26">
        <v>1</v>
      </c>
      <c r="H224" s="33">
        <v>1</v>
      </c>
    </row>
    <row r="225" spans="2:8" x14ac:dyDescent="0.25">
      <c r="B225" s="23">
        <v>6</v>
      </c>
      <c r="C225" s="24">
        <v>1.0373301340000001</v>
      </c>
      <c r="D225" s="24">
        <v>0.210745877</v>
      </c>
      <c r="E225" s="24" t="s">
        <v>9</v>
      </c>
      <c r="F225" s="24">
        <v>1.471940842</v>
      </c>
      <c r="G225" s="24">
        <v>2</v>
      </c>
      <c r="H225" s="32">
        <v>0</v>
      </c>
    </row>
    <row r="226" spans="2:8" x14ac:dyDescent="0.25">
      <c r="B226" s="25">
        <v>6</v>
      </c>
      <c r="C226" s="26">
        <v>3.6796204289999999</v>
      </c>
      <c r="D226" s="26">
        <v>0.40458780100000002</v>
      </c>
      <c r="E226" s="26" t="s">
        <v>9</v>
      </c>
      <c r="F226" s="26">
        <v>3.5015750040000002</v>
      </c>
      <c r="G226" s="26">
        <v>1</v>
      </c>
      <c r="H226" s="33">
        <v>0</v>
      </c>
    </row>
    <row r="227" spans="2:8" x14ac:dyDescent="0.25">
      <c r="B227" s="23">
        <v>3</v>
      </c>
      <c r="C227" s="24">
        <v>1.2576249829999999</v>
      </c>
      <c r="D227" s="24">
        <v>0.21968507000000001</v>
      </c>
      <c r="E227" s="24" t="s">
        <v>9</v>
      </c>
      <c r="F227" s="24">
        <v>4.9166524430000003</v>
      </c>
      <c r="G227" s="24">
        <v>2</v>
      </c>
      <c r="H227" s="32">
        <v>0</v>
      </c>
    </row>
    <row r="228" spans="2:8" x14ac:dyDescent="0.25">
      <c r="B228" s="25">
        <v>5</v>
      </c>
      <c r="C228" s="26">
        <v>1.0532458E-2</v>
      </c>
      <c r="D228" s="26">
        <v>0.23823378100000001</v>
      </c>
      <c r="E228" s="26" t="s">
        <v>9</v>
      </c>
      <c r="F228" s="26">
        <v>1.2414650819999999</v>
      </c>
      <c r="G228" s="26">
        <v>3</v>
      </c>
      <c r="H228" s="33">
        <v>0</v>
      </c>
    </row>
    <row r="229" spans="2:8" x14ac:dyDescent="0.25">
      <c r="B229" s="23">
        <v>6</v>
      </c>
      <c r="C229" s="24">
        <v>3.934298461</v>
      </c>
      <c r="D229" s="24">
        <v>0.229546098</v>
      </c>
      <c r="E229" s="24" t="s">
        <v>9</v>
      </c>
      <c r="F229" s="24">
        <v>0.97242801700000003</v>
      </c>
      <c r="G229" s="24">
        <v>0</v>
      </c>
      <c r="H229" s="32">
        <v>0</v>
      </c>
    </row>
    <row r="230" spans="2:8" x14ac:dyDescent="0.25">
      <c r="B230" s="25">
        <v>5</v>
      </c>
      <c r="C230" s="26">
        <v>2.0991286859999998</v>
      </c>
      <c r="D230" s="26">
        <v>0.34200575599999999</v>
      </c>
      <c r="E230" s="26" t="s">
        <v>9</v>
      </c>
      <c r="F230" s="26">
        <v>1.8338637390000001</v>
      </c>
      <c r="G230" s="26">
        <v>1</v>
      </c>
      <c r="H230" s="33">
        <v>0</v>
      </c>
    </row>
    <row r="231" spans="2:8" x14ac:dyDescent="0.25">
      <c r="B231" s="23">
        <v>3</v>
      </c>
      <c r="C231" s="24">
        <v>5.0623244779999998</v>
      </c>
      <c r="D231" s="24">
        <v>0.38601870900000002</v>
      </c>
      <c r="E231" s="24" t="s">
        <v>9</v>
      </c>
      <c r="F231" s="24">
        <v>4.8072285340000001</v>
      </c>
      <c r="G231" s="24">
        <v>5</v>
      </c>
      <c r="H231" s="32">
        <v>0</v>
      </c>
    </row>
    <row r="232" spans="2:8" x14ac:dyDescent="0.25">
      <c r="B232" s="25">
        <v>5</v>
      </c>
      <c r="C232" s="26">
        <v>1.171093132</v>
      </c>
      <c r="D232" s="26">
        <v>0.395937865</v>
      </c>
      <c r="E232" s="26" t="s">
        <v>9</v>
      </c>
      <c r="F232" s="26">
        <v>0.22717621800000001</v>
      </c>
      <c r="G232" s="26">
        <v>5</v>
      </c>
      <c r="H232" s="33">
        <v>0</v>
      </c>
    </row>
    <row r="233" spans="2:8" x14ac:dyDescent="0.25">
      <c r="B233" s="23">
        <v>2</v>
      </c>
      <c r="C233" s="24">
        <v>0.55323984500000001</v>
      </c>
      <c r="D233" s="24">
        <v>0.27086691099999999</v>
      </c>
      <c r="E233" s="24" t="s">
        <v>9</v>
      </c>
      <c r="F233" s="24">
        <v>1.8911027579999999</v>
      </c>
      <c r="G233" s="24">
        <v>4</v>
      </c>
      <c r="H233" s="32">
        <v>0</v>
      </c>
    </row>
    <row r="234" spans="2:8" x14ac:dyDescent="0.25">
      <c r="B234" s="25">
        <v>4</v>
      </c>
      <c r="C234" s="26">
        <v>1.8442514E-2</v>
      </c>
      <c r="D234" s="26">
        <v>0.122493243</v>
      </c>
      <c r="E234" s="26" t="s">
        <v>9</v>
      </c>
      <c r="F234" s="26">
        <v>2.1696415899999999</v>
      </c>
      <c r="G234" s="26">
        <v>1</v>
      </c>
      <c r="H234" s="33">
        <v>0</v>
      </c>
    </row>
    <row r="235" spans="2:8" x14ac:dyDescent="0.25">
      <c r="B235" s="23">
        <v>2</v>
      </c>
      <c r="C235" s="24">
        <v>1.3798149989999999</v>
      </c>
      <c r="D235" s="24">
        <v>0.52501441800000004</v>
      </c>
      <c r="E235" s="24" t="s">
        <v>9</v>
      </c>
      <c r="F235" s="24">
        <v>1.658031888</v>
      </c>
      <c r="G235" s="24">
        <v>5</v>
      </c>
      <c r="H235" s="32">
        <v>1</v>
      </c>
    </row>
    <row r="236" spans="2:8" x14ac:dyDescent="0.25">
      <c r="B236" s="25">
        <v>8</v>
      </c>
      <c r="C236" s="26">
        <v>3.0424975E-2</v>
      </c>
      <c r="D236" s="26">
        <v>0.23869686300000001</v>
      </c>
      <c r="E236" s="26" t="s">
        <v>9</v>
      </c>
      <c r="F236" s="26">
        <v>4.5996440300000003</v>
      </c>
      <c r="G236" s="26">
        <v>3</v>
      </c>
      <c r="H236" s="33">
        <v>1</v>
      </c>
    </row>
    <row r="237" spans="2:8" x14ac:dyDescent="0.25">
      <c r="B237" s="23">
        <v>3</v>
      </c>
      <c r="C237" s="24">
        <v>3.5054041890000001</v>
      </c>
      <c r="D237" s="24">
        <v>0.23290231</v>
      </c>
      <c r="E237" s="24" t="s">
        <v>9</v>
      </c>
      <c r="F237" s="24">
        <v>10.701246879999999</v>
      </c>
      <c r="G237" s="24">
        <v>2</v>
      </c>
      <c r="H237" s="32">
        <v>1</v>
      </c>
    </row>
    <row r="238" spans="2:8" x14ac:dyDescent="0.25">
      <c r="B238" s="25">
        <v>5</v>
      </c>
      <c r="C238" s="26">
        <v>0.526408498</v>
      </c>
      <c r="D238" s="26">
        <v>0.43293906199999999</v>
      </c>
      <c r="E238" s="26" t="s">
        <v>9</v>
      </c>
      <c r="F238" s="26">
        <v>3.5299285</v>
      </c>
      <c r="G238" s="26">
        <v>2</v>
      </c>
      <c r="H238" s="33">
        <v>0</v>
      </c>
    </row>
    <row r="239" spans="2:8" x14ac:dyDescent="0.25">
      <c r="B239" s="23">
        <v>6</v>
      </c>
      <c r="C239" s="24">
        <v>0.599921437</v>
      </c>
      <c r="D239" s="24">
        <v>0.29868585199999997</v>
      </c>
      <c r="E239" s="24" t="s">
        <v>9</v>
      </c>
      <c r="F239" s="24">
        <v>1.3322058800000001</v>
      </c>
      <c r="G239" s="24">
        <v>3</v>
      </c>
      <c r="H239" s="32">
        <v>0</v>
      </c>
    </row>
    <row r="240" spans="2:8" x14ac:dyDescent="0.25">
      <c r="B240" s="25">
        <v>6</v>
      </c>
      <c r="C240" s="26">
        <v>0.59919806200000003</v>
      </c>
      <c r="D240" s="26">
        <v>0.34878996800000001</v>
      </c>
      <c r="E240" s="26" t="s">
        <v>9</v>
      </c>
      <c r="F240" s="26">
        <v>2.1228937320000001</v>
      </c>
      <c r="G240" s="26">
        <v>2</v>
      </c>
      <c r="H240" s="33">
        <v>0</v>
      </c>
    </row>
    <row r="241" spans="2:8" x14ac:dyDescent="0.25">
      <c r="B241" s="23">
        <v>9</v>
      </c>
      <c r="C241" s="24">
        <v>3.3750655570000001</v>
      </c>
      <c r="D241" s="24">
        <v>0.180280099</v>
      </c>
      <c r="E241" s="24" t="s">
        <v>9</v>
      </c>
      <c r="F241" s="24">
        <v>3.5114263920000002</v>
      </c>
      <c r="G241" s="24">
        <v>1</v>
      </c>
      <c r="H241" s="32">
        <v>0</v>
      </c>
    </row>
    <row r="242" spans="2:8" x14ac:dyDescent="0.25">
      <c r="B242" s="25">
        <v>6</v>
      </c>
      <c r="C242" s="26">
        <v>1.0551085E-2</v>
      </c>
      <c r="D242" s="26">
        <v>5.5157792999999997E-2</v>
      </c>
      <c r="E242" s="26" t="s">
        <v>9</v>
      </c>
      <c r="F242" s="26">
        <v>2.9992424209999999</v>
      </c>
      <c r="G242" s="26">
        <v>1</v>
      </c>
      <c r="H242" s="33">
        <v>0</v>
      </c>
    </row>
    <row r="243" spans="2:8" x14ac:dyDescent="0.25">
      <c r="B243" s="23">
        <v>5</v>
      </c>
      <c r="C243" s="24">
        <v>0.61741581499999998</v>
      </c>
      <c r="D243" s="24">
        <v>0.13511582599999999</v>
      </c>
      <c r="E243" s="24" t="s">
        <v>9</v>
      </c>
      <c r="F243" s="24">
        <v>3.7912229079999999</v>
      </c>
      <c r="G243" s="24">
        <v>3</v>
      </c>
      <c r="H243" s="32">
        <v>0</v>
      </c>
    </row>
    <row r="244" spans="2:8" x14ac:dyDescent="0.25">
      <c r="B244" s="25">
        <v>3</v>
      </c>
      <c r="C244" s="26">
        <v>1.091248174</v>
      </c>
      <c r="D244" s="26">
        <v>0.54969811300000004</v>
      </c>
      <c r="E244" s="26" t="s">
        <v>9</v>
      </c>
      <c r="F244" s="26">
        <v>3.373469032</v>
      </c>
      <c r="G244" s="26">
        <v>1</v>
      </c>
      <c r="H244" s="33">
        <v>0</v>
      </c>
    </row>
    <row r="245" spans="2:8" x14ac:dyDescent="0.25">
      <c r="B245" s="23">
        <v>6</v>
      </c>
      <c r="C245" s="24">
        <v>3.3620625319999999</v>
      </c>
      <c r="D245" s="24">
        <v>0.452676352</v>
      </c>
      <c r="E245" s="24" t="s">
        <v>9</v>
      </c>
      <c r="F245" s="24">
        <v>2.5902882049999998</v>
      </c>
      <c r="G245" s="24">
        <v>1</v>
      </c>
      <c r="H245" s="32">
        <v>0</v>
      </c>
    </row>
    <row r="246" spans="2:8" x14ac:dyDescent="0.25">
      <c r="B246" s="25">
        <v>5</v>
      </c>
      <c r="C246" s="26">
        <v>1.7617391250000001</v>
      </c>
      <c r="D246" s="26">
        <v>0.17543121</v>
      </c>
      <c r="E246" s="26" t="s">
        <v>9</v>
      </c>
      <c r="F246" s="26">
        <v>4.3793894379999996</v>
      </c>
      <c r="G246" s="26">
        <v>2</v>
      </c>
      <c r="H246" s="33">
        <v>0</v>
      </c>
    </row>
    <row r="247" spans="2:8" x14ac:dyDescent="0.25">
      <c r="B247" s="23">
        <v>5</v>
      </c>
      <c r="C247" s="24">
        <v>5.2751958759999997</v>
      </c>
      <c r="D247" s="24">
        <v>0.29972351600000002</v>
      </c>
      <c r="E247" s="24" t="s">
        <v>9</v>
      </c>
      <c r="F247" s="24">
        <v>1.977556563</v>
      </c>
      <c r="G247" s="24">
        <v>2</v>
      </c>
      <c r="H247" s="32">
        <v>0</v>
      </c>
    </row>
    <row r="248" spans="2:8" x14ac:dyDescent="0.25">
      <c r="B248" s="25">
        <v>6</v>
      </c>
      <c r="C248" s="26">
        <v>1.6653818840000001</v>
      </c>
      <c r="D248" s="26">
        <v>0.32673038199999999</v>
      </c>
      <c r="E248" s="26" t="s">
        <v>9</v>
      </c>
      <c r="F248" s="26">
        <v>1.1840259790000001</v>
      </c>
      <c r="G248" s="26">
        <v>3</v>
      </c>
      <c r="H248" s="33">
        <v>0</v>
      </c>
    </row>
    <row r="249" spans="2:8" x14ac:dyDescent="0.25">
      <c r="B249" s="23">
        <v>5</v>
      </c>
      <c r="C249" s="24">
        <v>2.4665041219999999</v>
      </c>
      <c r="D249" s="24">
        <v>0.63741497599999997</v>
      </c>
      <c r="E249" s="24" t="s">
        <v>9</v>
      </c>
      <c r="F249" s="24">
        <v>2.4202501839999999</v>
      </c>
      <c r="G249" s="24">
        <v>3</v>
      </c>
      <c r="H249" s="32">
        <v>0</v>
      </c>
    </row>
    <row r="250" spans="2:8" x14ac:dyDescent="0.25">
      <c r="B250" s="25">
        <v>3</v>
      </c>
      <c r="C250" s="26">
        <v>11.942237390000001</v>
      </c>
      <c r="D250" s="26">
        <v>0.43652369600000002</v>
      </c>
      <c r="E250" s="26" t="s">
        <v>9</v>
      </c>
      <c r="F250" s="26">
        <v>2.5650226599999999</v>
      </c>
      <c r="G250" s="26">
        <v>2</v>
      </c>
      <c r="H250" s="33">
        <v>0</v>
      </c>
    </row>
    <row r="251" spans="2:8" x14ac:dyDescent="0.25">
      <c r="B251" s="23">
        <v>4</v>
      </c>
      <c r="C251" s="24">
        <v>7.8782343419999998</v>
      </c>
      <c r="D251" s="24">
        <v>0.34199591499999998</v>
      </c>
      <c r="E251" s="24" t="s">
        <v>9</v>
      </c>
      <c r="F251" s="24">
        <v>3.7530036610000002</v>
      </c>
      <c r="G251" s="24">
        <v>1</v>
      </c>
      <c r="H251" s="32">
        <v>0</v>
      </c>
    </row>
    <row r="252" spans="2:8" x14ac:dyDescent="0.25">
      <c r="B252" s="25">
        <v>4</v>
      </c>
      <c r="C252" s="26">
        <v>20.290515970000001</v>
      </c>
      <c r="D252" s="26">
        <v>0.59982651099999995</v>
      </c>
      <c r="E252" s="26" t="s">
        <v>9</v>
      </c>
      <c r="F252" s="26">
        <v>1.2560125259999999</v>
      </c>
      <c r="G252" s="26">
        <v>1</v>
      </c>
      <c r="H252" s="33">
        <v>0</v>
      </c>
    </row>
    <row r="253" spans="2:8" x14ac:dyDescent="0.25">
      <c r="B253" s="23">
        <v>5</v>
      </c>
      <c r="C253" s="24">
        <v>0.96298323699999999</v>
      </c>
      <c r="D253" s="24">
        <v>0.64904981500000003</v>
      </c>
      <c r="E253" s="24" t="s">
        <v>9</v>
      </c>
      <c r="F253" s="24">
        <v>2.723776333</v>
      </c>
      <c r="G253" s="24">
        <v>3</v>
      </c>
      <c r="H253" s="32">
        <v>0</v>
      </c>
    </row>
    <row r="254" spans="2:8" x14ac:dyDescent="0.25">
      <c r="B254" s="25">
        <v>2</v>
      </c>
      <c r="C254" s="26">
        <v>0.96777157999999996</v>
      </c>
      <c r="D254" s="26">
        <v>0.45931132299999999</v>
      </c>
      <c r="E254" s="26" t="s">
        <v>9</v>
      </c>
      <c r="F254" s="26">
        <v>1.198254921</v>
      </c>
      <c r="G254" s="26">
        <v>2</v>
      </c>
      <c r="H254" s="33">
        <v>0</v>
      </c>
    </row>
    <row r="255" spans="2:8" x14ac:dyDescent="0.25">
      <c r="B255" s="23">
        <v>4</v>
      </c>
      <c r="C255" s="24">
        <v>4.7769836919999999</v>
      </c>
      <c r="D255" s="24">
        <v>0.25168906299999999</v>
      </c>
      <c r="E255" s="24" t="s">
        <v>9</v>
      </c>
      <c r="F255" s="24">
        <v>2.7548113760000001</v>
      </c>
      <c r="G255" s="24">
        <v>2</v>
      </c>
      <c r="H255" s="32">
        <v>0</v>
      </c>
    </row>
    <row r="256" spans="2:8" x14ac:dyDescent="0.25">
      <c r="B256" s="25">
        <v>5</v>
      </c>
      <c r="C256" s="26">
        <v>2.4661716820000001</v>
      </c>
      <c r="D256" s="26">
        <v>0.23987177600000001</v>
      </c>
      <c r="E256" s="26" t="s">
        <v>9</v>
      </c>
      <c r="F256" s="26">
        <v>4.0278013389999998</v>
      </c>
      <c r="G256" s="26">
        <v>2</v>
      </c>
      <c r="H256" s="33">
        <v>0</v>
      </c>
    </row>
    <row r="257" spans="2:8" x14ac:dyDescent="0.25">
      <c r="B257" s="23">
        <v>5</v>
      </c>
      <c r="C257" s="24">
        <v>1.5512001980000001</v>
      </c>
      <c r="D257" s="24">
        <v>0.39616157299999999</v>
      </c>
      <c r="E257" s="24" t="s">
        <v>9</v>
      </c>
      <c r="F257" s="24">
        <v>2.2504752840000002</v>
      </c>
      <c r="G257" s="24">
        <v>1</v>
      </c>
      <c r="H257" s="32">
        <v>0.96395839400000005</v>
      </c>
    </row>
    <row r="258" spans="2:8" x14ac:dyDescent="0.25">
      <c r="B258" s="25">
        <v>4</v>
      </c>
      <c r="C258" s="26">
        <v>0.59924399399999995</v>
      </c>
      <c r="D258" s="26">
        <v>0.50811744199999997</v>
      </c>
      <c r="E258" s="26" t="s">
        <v>9</v>
      </c>
      <c r="F258" s="26">
        <v>4.2450988599999997</v>
      </c>
      <c r="G258" s="26">
        <v>3</v>
      </c>
      <c r="H258" s="33">
        <v>1</v>
      </c>
    </row>
    <row r="259" spans="2:8" x14ac:dyDescent="0.25">
      <c r="B259" s="23">
        <v>3</v>
      </c>
      <c r="C259" s="24">
        <v>9.020402228</v>
      </c>
      <c r="D259" s="24">
        <v>0.22384646599999999</v>
      </c>
      <c r="E259" s="24" t="s">
        <v>9</v>
      </c>
      <c r="F259" s="24">
        <v>3.4741434189999998</v>
      </c>
      <c r="G259" s="24">
        <v>1</v>
      </c>
      <c r="H259" s="32">
        <v>1</v>
      </c>
    </row>
    <row r="260" spans="2:8" x14ac:dyDescent="0.25">
      <c r="B260" s="25">
        <v>6</v>
      </c>
      <c r="C260" s="26">
        <v>2.945670486</v>
      </c>
      <c r="D260" s="26">
        <v>0.247897109</v>
      </c>
      <c r="E260" s="26" t="s">
        <v>9</v>
      </c>
      <c r="F260" s="26">
        <v>5.0128656290000002</v>
      </c>
      <c r="G260" s="26">
        <v>4</v>
      </c>
      <c r="H260" s="33">
        <v>1</v>
      </c>
    </row>
    <row r="261" spans="2:8" x14ac:dyDescent="0.25">
      <c r="B261" s="23">
        <v>5</v>
      </c>
      <c r="C261" s="24">
        <v>3.630600732</v>
      </c>
      <c r="D261" s="24">
        <v>0.32184011000000001</v>
      </c>
      <c r="E261" s="24" t="s">
        <v>9</v>
      </c>
      <c r="F261" s="24">
        <v>6.4357196800000001</v>
      </c>
      <c r="G261" s="24">
        <v>1</v>
      </c>
      <c r="H261" s="32">
        <v>0</v>
      </c>
    </row>
    <row r="262" spans="2:8" x14ac:dyDescent="0.25">
      <c r="B262" s="25">
        <v>7</v>
      </c>
      <c r="C262" s="26">
        <v>0.77317103300000001</v>
      </c>
      <c r="D262" s="26">
        <v>0.323819472</v>
      </c>
      <c r="E262" s="26" t="s">
        <v>9</v>
      </c>
      <c r="F262" s="26">
        <v>0.850059169</v>
      </c>
      <c r="G262" s="26">
        <v>7</v>
      </c>
      <c r="H262" s="33">
        <v>0</v>
      </c>
    </row>
    <row r="263" spans="2:8" x14ac:dyDescent="0.25">
      <c r="B263" s="23">
        <v>3</v>
      </c>
      <c r="C263" s="24">
        <v>1.259917521</v>
      </c>
      <c r="D263" s="24">
        <v>0.18610718400000001</v>
      </c>
      <c r="E263" s="24" t="s">
        <v>9</v>
      </c>
      <c r="F263" s="24">
        <v>4.6003492709999998</v>
      </c>
      <c r="G263" s="24">
        <v>2</v>
      </c>
      <c r="H263" s="32">
        <v>0</v>
      </c>
    </row>
    <row r="264" spans="2:8" x14ac:dyDescent="0.25">
      <c r="B264" s="25">
        <v>7</v>
      </c>
      <c r="C264" s="26">
        <v>0.68756502900000005</v>
      </c>
      <c r="D264" s="26">
        <v>0.15529296400000001</v>
      </c>
      <c r="E264" s="26" t="s">
        <v>9</v>
      </c>
      <c r="F264" s="26">
        <v>0.90690099199999996</v>
      </c>
      <c r="G264" s="26">
        <v>4</v>
      </c>
      <c r="H264" s="33">
        <v>0</v>
      </c>
    </row>
    <row r="265" spans="2:8" x14ac:dyDescent="0.25">
      <c r="B265" s="23">
        <v>8</v>
      </c>
      <c r="C265" s="24">
        <v>1.4692374029999999</v>
      </c>
      <c r="D265" s="24">
        <v>0.58205961100000003</v>
      </c>
      <c r="E265" s="24" t="s">
        <v>9</v>
      </c>
      <c r="F265" s="24">
        <v>4.5972281949999996</v>
      </c>
      <c r="G265" s="24">
        <v>2</v>
      </c>
      <c r="H265" s="32">
        <v>0</v>
      </c>
    </row>
    <row r="266" spans="2:8" x14ac:dyDescent="0.25">
      <c r="B266" s="25">
        <v>4</v>
      </c>
      <c r="C266" s="26">
        <v>10.4732883</v>
      </c>
      <c r="D266" s="26">
        <v>0.11467969</v>
      </c>
      <c r="E266" s="26" t="s">
        <v>9</v>
      </c>
      <c r="F266" s="26">
        <v>3.1001825900000002</v>
      </c>
      <c r="G266" s="26">
        <v>3</v>
      </c>
      <c r="H266" s="33">
        <v>0</v>
      </c>
    </row>
    <row r="267" spans="2:8" x14ac:dyDescent="0.25">
      <c r="B267" s="23">
        <v>2</v>
      </c>
      <c r="C267" s="24">
        <v>0.28705763000000001</v>
      </c>
      <c r="D267" s="24">
        <v>0.39011813000000001</v>
      </c>
      <c r="E267" s="24" t="s">
        <v>9</v>
      </c>
      <c r="F267" s="24">
        <v>0.65060625500000002</v>
      </c>
      <c r="G267" s="24">
        <v>4</v>
      </c>
      <c r="H267" s="32">
        <v>0</v>
      </c>
    </row>
    <row r="268" spans="2:8" x14ac:dyDescent="0.25">
      <c r="B268" s="25">
        <v>5</v>
      </c>
      <c r="C268" s="26">
        <v>0.13309947599999999</v>
      </c>
      <c r="D268" s="26">
        <v>0.27405966500000001</v>
      </c>
      <c r="E268" s="26" t="s">
        <v>9</v>
      </c>
      <c r="F268" s="26">
        <v>2.1744932910000001</v>
      </c>
      <c r="G268" s="26">
        <v>2</v>
      </c>
      <c r="H268" s="33">
        <v>0</v>
      </c>
    </row>
    <row r="269" spans="2:8" x14ac:dyDescent="0.25">
      <c r="B269" s="23">
        <v>2</v>
      </c>
      <c r="C269" s="24">
        <v>0.206174308</v>
      </c>
      <c r="D269" s="24">
        <v>0.66041739600000005</v>
      </c>
      <c r="E269" s="24" t="s">
        <v>9</v>
      </c>
      <c r="F269" s="24">
        <v>13.23233754</v>
      </c>
      <c r="G269" s="24">
        <v>2</v>
      </c>
      <c r="H269" s="32">
        <v>0</v>
      </c>
    </row>
    <row r="270" spans="2:8" x14ac:dyDescent="0.25">
      <c r="B270" s="25">
        <v>5</v>
      </c>
      <c r="C270" s="26">
        <v>2.8515397980000001</v>
      </c>
      <c r="D270" s="26">
        <v>0.19721998600000001</v>
      </c>
      <c r="E270" s="26" t="s">
        <v>9</v>
      </c>
      <c r="F270" s="26">
        <v>2.9797769980000002</v>
      </c>
      <c r="G270" s="26">
        <v>3</v>
      </c>
      <c r="H270" s="33">
        <v>0</v>
      </c>
    </row>
    <row r="271" spans="2:8" x14ac:dyDescent="0.25">
      <c r="B271" s="23">
        <v>4</v>
      </c>
      <c r="C271" s="24">
        <v>0.20641336599999999</v>
      </c>
      <c r="D271" s="24">
        <v>0.18198210500000001</v>
      </c>
      <c r="E271" s="24" t="s">
        <v>9</v>
      </c>
      <c r="F271" s="24">
        <v>6.3065142569999999</v>
      </c>
      <c r="G271" s="24">
        <v>0</v>
      </c>
      <c r="H271" s="32">
        <v>0</v>
      </c>
    </row>
    <row r="272" spans="2:8" x14ac:dyDescent="0.25">
      <c r="B272" s="25">
        <v>6</v>
      </c>
      <c r="C272" s="26">
        <v>3.8920008739999998</v>
      </c>
      <c r="D272" s="26">
        <v>0.32208242799999998</v>
      </c>
      <c r="E272" s="26" t="s">
        <v>9</v>
      </c>
      <c r="F272" s="26">
        <v>0.95723674599999997</v>
      </c>
      <c r="G272" s="26">
        <v>1</v>
      </c>
      <c r="H272" s="33">
        <v>0</v>
      </c>
    </row>
    <row r="273" spans="2:8" x14ac:dyDescent="0.25">
      <c r="B273" s="23">
        <v>2</v>
      </c>
      <c r="C273" s="24">
        <v>8.6650621149999996</v>
      </c>
      <c r="D273" s="24">
        <v>0.12139667799999999</v>
      </c>
      <c r="E273" s="24" t="s">
        <v>9</v>
      </c>
      <c r="F273" s="24">
        <v>1.853071683</v>
      </c>
      <c r="G273" s="24">
        <v>3</v>
      </c>
      <c r="H273" s="32">
        <v>0</v>
      </c>
    </row>
    <row r="274" spans="2:8" x14ac:dyDescent="0.25">
      <c r="B274" s="25">
        <v>4</v>
      </c>
      <c r="C274" s="26">
        <v>2.3142893299999998</v>
      </c>
      <c r="D274" s="26">
        <v>0.66948907300000005</v>
      </c>
      <c r="E274" s="26" t="s">
        <v>9</v>
      </c>
      <c r="F274" s="26">
        <v>9.4825514290000008</v>
      </c>
      <c r="G274" s="26">
        <v>1</v>
      </c>
      <c r="H274" s="33">
        <v>0</v>
      </c>
    </row>
    <row r="275" spans="2:8" x14ac:dyDescent="0.25">
      <c r="B275" s="23">
        <v>6</v>
      </c>
      <c r="C275" s="24">
        <v>1.7087384400000001</v>
      </c>
      <c r="D275" s="24">
        <v>0.301468501</v>
      </c>
      <c r="E275" s="24" t="s">
        <v>9</v>
      </c>
      <c r="F275" s="24">
        <v>4.2814191729999997</v>
      </c>
      <c r="G275" s="24">
        <v>3</v>
      </c>
      <c r="H275" s="32">
        <v>0</v>
      </c>
    </row>
    <row r="276" spans="2:8" x14ac:dyDescent="0.25">
      <c r="B276" s="25">
        <v>2</v>
      </c>
      <c r="C276" s="26">
        <v>4.2500420510000003</v>
      </c>
      <c r="D276" s="26">
        <v>0.14164900599999999</v>
      </c>
      <c r="E276" s="26" t="s">
        <v>9</v>
      </c>
      <c r="F276" s="26">
        <v>0.846277006</v>
      </c>
      <c r="G276" s="26">
        <v>2</v>
      </c>
      <c r="H276" s="33">
        <v>1</v>
      </c>
    </row>
    <row r="277" spans="2:8" x14ac:dyDescent="0.25">
      <c r="B277" s="23">
        <v>7</v>
      </c>
      <c r="C277" s="24">
        <v>1.907701399</v>
      </c>
      <c r="D277" s="24">
        <v>0.35044208900000001</v>
      </c>
      <c r="E277" s="24" t="s">
        <v>9</v>
      </c>
      <c r="F277" s="24">
        <v>1.1591949070000001</v>
      </c>
      <c r="G277" s="24">
        <v>2</v>
      </c>
      <c r="H277" s="32">
        <v>1</v>
      </c>
    </row>
    <row r="278" spans="2:8" x14ac:dyDescent="0.25">
      <c r="B278" s="25">
        <v>8</v>
      </c>
      <c r="C278" s="26">
        <v>0.29354615299999998</v>
      </c>
      <c r="D278" s="26">
        <v>0.35779999400000001</v>
      </c>
      <c r="E278" s="26" t="s">
        <v>9</v>
      </c>
      <c r="F278" s="26">
        <v>0.76044646100000002</v>
      </c>
      <c r="G278" s="26">
        <v>2</v>
      </c>
      <c r="H278" s="33">
        <v>1</v>
      </c>
    </row>
    <row r="279" spans="2:8" x14ac:dyDescent="0.25">
      <c r="B279" s="23">
        <v>3</v>
      </c>
      <c r="C279" s="24">
        <v>2.4539649450000001</v>
      </c>
      <c r="D279" s="24">
        <v>0.32100930100000002</v>
      </c>
      <c r="E279" s="24" t="s">
        <v>9</v>
      </c>
      <c r="F279" s="24">
        <v>2.418289637</v>
      </c>
      <c r="G279" s="24">
        <v>0</v>
      </c>
      <c r="H279" s="32">
        <v>0</v>
      </c>
    </row>
    <row r="280" spans="2:8" x14ac:dyDescent="0.25">
      <c r="B280" s="25">
        <v>4</v>
      </c>
      <c r="C280" s="26">
        <v>16.557678460000002</v>
      </c>
      <c r="D280" s="26">
        <v>0.20701755999999999</v>
      </c>
      <c r="E280" s="26" t="s">
        <v>9</v>
      </c>
      <c r="F280" s="26">
        <v>0.54266228900000002</v>
      </c>
      <c r="G280" s="26">
        <v>5</v>
      </c>
      <c r="H280" s="33">
        <v>0</v>
      </c>
    </row>
    <row r="281" spans="2:8" x14ac:dyDescent="0.25">
      <c r="B281" s="23">
        <v>3</v>
      </c>
      <c r="C281" s="24">
        <v>0.61702251799999996</v>
      </c>
      <c r="D281" s="24">
        <v>0.22200468000000001</v>
      </c>
      <c r="E281" s="24" t="s">
        <v>9</v>
      </c>
      <c r="F281" s="24">
        <v>5.8132681489999998</v>
      </c>
      <c r="G281" s="24">
        <v>3</v>
      </c>
      <c r="H281" s="32">
        <v>0</v>
      </c>
    </row>
    <row r="282" spans="2:8" x14ac:dyDescent="0.25">
      <c r="B282" s="25">
        <v>5</v>
      </c>
      <c r="C282" s="26">
        <v>1.4434143E-2</v>
      </c>
      <c r="D282" s="26">
        <v>0.10099989600000001</v>
      </c>
      <c r="E282" s="26" t="s">
        <v>9</v>
      </c>
      <c r="F282" s="26">
        <v>1.951613603</v>
      </c>
      <c r="G282" s="26">
        <v>2</v>
      </c>
      <c r="H282" s="33">
        <v>0</v>
      </c>
    </row>
    <row r="283" spans="2:8" x14ac:dyDescent="0.25">
      <c r="B283" s="23">
        <v>6</v>
      </c>
      <c r="C283" s="24">
        <v>2.432541659</v>
      </c>
      <c r="D283" s="24">
        <v>6.8501333999999997E-2</v>
      </c>
      <c r="E283" s="24" t="s">
        <v>9</v>
      </c>
      <c r="F283" s="24">
        <v>4.3019212790000001</v>
      </c>
      <c r="G283" s="24">
        <v>1</v>
      </c>
      <c r="H283" s="32">
        <v>0</v>
      </c>
    </row>
    <row r="284" spans="2:8" x14ac:dyDescent="0.25">
      <c r="B284" s="25">
        <v>5</v>
      </c>
      <c r="C284" s="26">
        <v>5.8000271029999997</v>
      </c>
      <c r="D284" s="26">
        <v>0.51002639100000002</v>
      </c>
      <c r="E284" s="26" t="s">
        <v>9</v>
      </c>
      <c r="F284" s="26">
        <v>2.9339940800000002</v>
      </c>
      <c r="G284" s="26">
        <v>2</v>
      </c>
      <c r="H284" s="33">
        <v>0</v>
      </c>
    </row>
    <row r="285" spans="2:8" x14ac:dyDescent="0.25">
      <c r="B285" s="23">
        <v>3</v>
      </c>
      <c r="C285" s="24">
        <v>1.12833918</v>
      </c>
      <c r="D285" s="24">
        <v>0.31213940499999998</v>
      </c>
      <c r="E285" s="24" t="s">
        <v>9</v>
      </c>
      <c r="F285" s="24">
        <v>4.3483630480000004</v>
      </c>
      <c r="G285" s="24">
        <v>1</v>
      </c>
      <c r="H285" s="32">
        <v>0</v>
      </c>
    </row>
    <row r="286" spans="2:8" x14ac:dyDescent="0.25">
      <c r="B286" s="25">
        <v>5</v>
      </c>
      <c r="C286" s="26">
        <v>3.2815678140000002</v>
      </c>
      <c r="D286" s="26">
        <v>0.40237664400000001</v>
      </c>
      <c r="E286" s="26" t="s">
        <v>9</v>
      </c>
      <c r="F286" s="26">
        <v>0.48407649000000003</v>
      </c>
      <c r="G286" s="26">
        <v>3</v>
      </c>
      <c r="H286" s="33">
        <v>0</v>
      </c>
    </row>
    <row r="287" spans="2:8" x14ac:dyDescent="0.25">
      <c r="B287" s="23">
        <v>4</v>
      </c>
      <c r="C287" s="24">
        <v>1.5923884690000001</v>
      </c>
      <c r="D287" s="24">
        <v>0.268906319</v>
      </c>
      <c r="E287" s="24" t="s">
        <v>9</v>
      </c>
      <c r="F287" s="24">
        <v>2.968230717</v>
      </c>
      <c r="G287" s="24">
        <v>1</v>
      </c>
      <c r="H287" s="32">
        <v>0</v>
      </c>
    </row>
    <row r="288" spans="2:8" x14ac:dyDescent="0.25">
      <c r="B288" s="25">
        <v>5</v>
      </c>
      <c r="C288" s="26">
        <v>0.94606068600000004</v>
      </c>
      <c r="D288" s="26">
        <v>0.16629287000000001</v>
      </c>
      <c r="E288" s="26" t="s">
        <v>9</v>
      </c>
      <c r="F288" s="26">
        <v>10.12761527</v>
      </c>
      <c r="G288" s="26">
        <v>4</v>
      </c>
      <c r="H288" s="33">
        <v>0</v>
      </c>
    </row>
    <row r="289" spans="2:8" x14ac:dyDescent="0.25">
      <c r="B289" s="23">
        <v>6</v>
      </c>
      <c r="C289" s="24">
        <v>11.078891479999999</v>
      </c>
      <c r="D289" s="24">
        <v>0.32406070100000001</v>
      </c>
      <c r="E289" s="24" t="s">
        <v>9</v>
      </c>
      <c r="F289" s="24">
        <v>5.1483392569999999</v>
      </c>
      <c r="G289" s="24">
        <v>1</v>
      </c>
      <c r="H289" s="32">
        <v>0</v>
      </c>
    </row>
    <row r="290" spans="2:8" x14ac:dyDescent="0.25">
      <c r="B290" s="25">
        <v>5</v>
      </c>
      <c r="C290" s="26">
        <v>0.317185261</v>
      </c>
      <c r="D290" s="26">
        <v>0.37729701900000001</v>
      </c>
      <c r="E290" s="26" t="s">
        <v>9</v>
      </c>
      <c r="F290" s="26">
        <v>4.0513401150000004</v>
      </c>
      <c r="G290" s="26">
        <v>2</v>
      </c>
      <c r="H290" s="33">
        <v>0</v>
      </c>
    </row>
    <row r="291" spans="2:8" x14ac:dyDescent="0.25">
      <c r="B291" s="23">
        <v>2</v>
      </c>
      <c r="C291" s="24">
        <v>1.042205265</v>
      </c>
      <c r="D291" s="24">
        <v>0.24459805100000001</v>
      </c>
      <c r="E291" s="24" t="s">
        <v>9</v>
      </c>
      <c r="F291" s="24">
        <v>1.6907526470000001</v>
      </c>
      <c r="G291" s="24">
        <v>2</v>
      </c>
      <c r="H291" s="32">
        <v>0</v>
      </c>
    </row>
    <row r="292" spans="2:8" x14ac:dyDescent="0.25">
      <c r="B292" s="25">
        <v>4</v>
      </c>
      <c r="C292" s="26">
        <v>0.56786392200000002</v>
      </c>
      <c r="D292" s="26">
        <v>9.5398126999999999E-2</v>
      </c>
      <c r="E292" s="26" t="s">
        <v>9</v>
      </c>
      <c r="F292" s="26">
        <v>8.7823012760000001</v>
      </c>
      <c r="G292" s="26">
        <v>2</v>
      </c>
      <c r="H292" s="33">
        <v>0</v>
      </c>
    </row>
    <row r="293" spans="2:8" x14ac:dyDescent="0.25">
      <c r="B293" s="23">
        <v>4</v>
      </c>
      <c r="C293" s="24">
        <v>3.5224709409999999</v>
      </c>
      <c r="D293" s="24">
        <v>0.486673998</v>
      </c>
      <c r="E293" s="24" t="s">
        <v>9</v>
      </c>
      <c r="F293" s="24">
        <v>3.0268162809999999</v>
      </c>
      <c r="G293" s="24">
        <v>1</v>
      </c>
      <c r="H293" s="32">
        <v>0</v>
      </c>
    </row>
    <row r="294" spans="2:8" x14ac:dyDescent="0.25">
      <c r="B294" s="25">
        <v>4</v>
      </c>
      <c r="C294" s="26">
        <v>5.7727651079999998</v>
      </c>
      <c r="D294" s="26">
        <v>0.44839594700000002</v>
      </c>
      <c r="E294" s="26" t="s">
        <v>9</v>
      </c>
      <c r="F294" s="26">
        <v>2.824302909</v>
      </c>
      <c r="G294" s="26">
        <v>1</v>
      </c>
      <c r="H294" s="33">
        <v>0</v>
      </c>
    </row>
    <row r="295" spans="2:8" x14ac:dyDescent="0.25">
      <c r="B295" s="23">
        <v>6</v>
      </c>
      <c r="C295" s="24">
        <v>4.0035890000000001E-3</v>
      </c>
      <c r="D295" s="24">
        <v>0.34395107200000002</v>
      </c>
      <c r="E295" s="24" t="s">
        <v>9</v>
      </c>
      <c r="F295" s="24">
        <v>3.6862123370000002</v>
      </c>
      <c r="G295" s="24">
        <v>2</v>
      </c>
      <c r="H295" s="32">
        <v>0</v>
      </c>
    </row>
    <row r="296" spans="2:8" x14ac:dyDescent="0.25">
      <c r="B296" s="25">
        <v>4</v>
      </c>
      <c r="C296" s="26">
        <v>0.74513144899999995</v>
      </c>
      <c r="D296" s="26">
        <v>0.18113533500000001</v>
      </c>
      <c r="E296" s="26" t="s">
        <v>9</v>
      </c>
      <c r="F296" s="26">
        <v>15.102294629999999</v>
      </c>
      <c r="G296" s="26">
        <v>2</v>
      </c>
      <c r="H296" s="33">
        <v>0</v>
      </c>
    </row>
    <row r="297" spans="2:8" x14ac:dyDescent="0.25">
      <c r="B297" s="23">
        <v>3</v>
      </c>
      <c r="C297" s="24">
        <v>0.29232613699999999</v>
      </c>
      <c r="D297" s="24">
        <v>0.24181040200000001</v>
      </c>
      <c r="E297" s="24" t="s">
        <v>9</v>
      </c>
      <c r="F297" s="24">
        <v>3.659212315</v>
      </c>
      <c r="G297" s="24">
        <v>3</v>
      </c>
      <c r="H297" s="32">
        <v>0</v>
      </c>
    </row>
    <row r="298" spans="2:8" x14ac:dyDescent="0.25">
      <c r="B298" s="25">
        <v>5</v>
      </c>
      <c r="C298" s="26">
        <v>2.1567688249999999</v>
      </c>
      <c r="D298" s="26">
        <v>0.14801416100000001</v>
      </c>
      <c r="E298" s="26" t="s">
        <v>9</v>
      </c>
      <c r="F298" s="26">
        <v>2.985395295</v>
      </c>
      <c r="G298" s="26">
        <v>0</v>
      </c>
      <c r="H298" s="33">
        <v>0</v>
      </c>
    </row>
    <row r="299" spans="2:8" x14ac:dyDescent="0.25">
      <c r="B299" s="23">
        <v>6</v>
      </c>
      <c r="C299" s="24">
        <v>1.9596568240000001</v>
      </c>
      <c r="D299" s="24">
        <v>4.0705752999999997E-2</v>
      </c>
      <c r="E299" s="24" t="s">
        <v>9</v>
      </c>
      <c r="F299" s="24">
        <v>2.2743243319999999</v>
      </c>
      <c r="G299" s="24">
        <v>2</v>
      </c>
      <c r="H299" s="32">
        <v>1</v>
      </c>
    </row>
    <row r="300" spans="2:8" x14ac:dyDescent="0.25">
      <c r="B300" s="25">
        <v>3</v>
      </c>
      <c r="C300" s="26">
        <v>3.432728102</v>
      </c>
      <c r="D300" s="26">
        <v>0.29678751399999997</v>
      </c>
      <c r="E300" s="26" t="s">
        <v>9</v>
      </c>
      <c r="F300" s="26">
        <v>1.0196030970000001</v>
      </c>
      <c r="G300" s="26">
        <v>1</v>
      </c>
      <c r="H300" s="33">
        <v>0.81975612499999995</v>
      </c>
    </row>
    <row r="301" spans="2:8" x14ac:dyDescent="0.25">
      <c r="B301" s="23">
        <v>5</v>
      </c>
      <c r="C301" s="24">
        <v>2.5417733349999998</v>
      </c>
      <c r="D301" s="24">
        <v>0.22515004799999999</v>
      </c>
      <c r="E301" s="24" t="s">
        <v>9</v>
      </c>
      <c r="F301" s="24">
        <v>7.2996276599999996</v>
      </c>
      <c r="G301" s="24">
        <v>3</v>
      </c>
      <c r="H301" s="32">
        <v>1</v>
      </c>
    </row>
    <row r="302" spans="2:8" x14ac:dyDescent="0.25">
      <c r="B302" s="25">
        <v>5</v>
      </c>
      <c r="C302" s="26">
        <v>1.7792530609999999</v>
      </c>
      <c r="D302" s="26">
        <v>1.2382384E-2</v>
      </c>
      <c r="E302" s="26" t="s">
        <v>9</v>
      </c>
      <c r="F302" s="26">
        <v>1.6685116259999999</v>
      </c>
      <c r="G302" s="26">
        <v>1</v>
      </c>
      <c r="H302" s="33">
        <v>1</v>
      </c>
    </row>
    <row r="303" spans="2:8" x14ac:dyDescent="0.25">
      <c r="B303" s="23">
        <v>2</v>
      </c>
      <c r="C303" s="24">
        <v>5.8216297920000004</v>
      </c>
      <c r="D303" s="24">
        <v>0.20682366999999999</v>
      </c>
      <c r="E303" s="24" t="s">
        <v>9</v>
      </c>
      <c r="F303" s="24">
        <v>0.88282017599999996</v>
      </c>
      <c r="G303" s="24">
        <v>2</v>
      </c>
      <c r="H303" s="32">
        <v>1</v>
      </c>
    </row>
    <row r="304" spans="2:8" x14ac:dyDescent="0.25">
      <c r="B304" s="25">
        <v>4</v>
      </c>
      <c r="C304" s="26">
        <v>3.4127631950000001</v>
      </c>
      <c r="D304" s="26">
        <v>0.55245218299999999</v>
      </c>
      <c r="E304" s="26" t="s">
        <v>9</v>
      </c>
      <c r="F304" s="26">
        <v>3.3889304820000001</v>
      </c>
      <c r="G304" s="26">
        <v>7</v>
      </c>
      <c r="H304" s="33">
        <v>1</v>
      </c>
    </row>
    <row r="305" spans="2:8" x14ac:dyDescent="0.25">
      <c r="B305" s="23">
        <v>5</v>
      </c>
      <c r="C305" s="24">
        <v>0.90670298599999999</v>
      </c>
      <c r="D305" s="24">
        <v>0.16985656399999999</v>
      </c>
      <c r="E305" s="24" t="s">
        <v>9</v>
      </c>
      <c r="F305" s="24">
        <v>14.687158480000001</v>
      </c>
      <c r="G305" s="24">
        <v>0</v>
      </c>
      <c r="H305" s="32">
        <v>1</v>
      </c>
    </row>
    <row r="306" spans="2:8" x14ac:dyDescent="0.25">
      <c r="B306" s="25">
        <v>2</v>
      </c>
      <c r="C306" s="26">
        <v>3.100508611</v>
      </c>
      <c r="D306" s="26">
        <v>0.25425098800000001</v>
      </c>
      <c r="E306" s="26" t="s">
        <v>9</v>
      </c>
      <c r="F306" s="26">
        <v>6.413697236</v>
      </c>
      <c r="G306" s="26">
        <v>6</v>
      </c>
      <c r="H306" s="33">
        <v>1</v>
      </c>
    </row>
    <row r="307" spans="2:8" x14ac:dyDescent="0.25">
      <c r="B307" s="23">
        <v>5</v>
      </c>
      <c r="C307" s="24">
        <v>1.058662437</v>
      </c>
      <c r="D307" s="24">
        <v>7.8620093000000002E-2</v>
      </c>
      <c r="E307" s="24" t="s">
        <v>9</v>
      </c>
      <c r="F307" s="24">
        <v>3.2688516230000002</v>
      </c>
      <c r="G307" s="24">
        <v>4</v>
      </c>
      <c r="H307" s="32">
        <v>1</v>
      </c>
    </row>
    <row r="308" spans="2:8" x14ac:dyDescent="0.25">
      <c r="B308" s="25">
        <v>4</v>
      </c>
      <c r="C308" s="26">
        <v>1.441088497</v>
      </c>
      <c r="D308" s="26">
        <v>0.32554498799999998</v>
      </c>
      <c r="E308" s="26" t="s">
        <v>9</v>
      </c>
      <c r="F308" s="26">
        <v>3.2779695590000002</v>
      </c>
      <c r="G308" s="26">
        <v>2</v>
      </c>
      <c r="H308" s="33">
        <v>0.89523000799999997</v>
      </c>
    </row>
    <row r="309" spans="2:8" x14ac:dyDescent="0.25">
      <c r="B309" s="23">
        <v>4</v>
      </c>
      <c r="C309" s="24">
        <v>1.3972595539999999</v>
      </c>
      <c r="D309" s="24">
        <v>0.255696861</v>
      </c>
      <c r="E309" s="24" t="s">
        <v>9</v>
      </c>
      <c r="F309" s="24">
        <v>1.2476349170000001</v>
      </c>
      <c r="G309" s="24">
        <v>3</v>
      </c>
      <c r="H309" s="32">
        <v>1</v>
      </c>
    </row>
    <row r="310" spans="2:8" x14ac:dyDescent="0.25">
      <c r="B310" s="25">
        <v>4</v>
      </c>
      <c r="C310" s="26">
        <v>1.149393589</v>
      </c>
      <c r="D310" s="26">
        <v>0.26633942999999999</v>
      </c>
      <c r="E310" s="26" t="s">
        <v>9</v>
      </c>
      <c r="F310" s="26">
        <v>2.3642378709999998</v>
      </c>
      <c r="G310" s="26">
        <v>3</v>
      </c>
      <c r="H310" s="33">
        <v>1</v>
      </c>
    </row>
    <row r="311" spans="2:8" x14ac:dyDescent="0.25">
      <c r="B311" s="23">
        <v>1</v>
      </c>
      <c r="C311" s="24">
        <v>2.9117133979999998</v>
      </c>
      <c r="D311" s="24">
        <v>0.47422933</v>
      </c>
      <c r="E311" s="24" t="s">
        <v>9</v>
      </c>
      <c r="F311" s="24">
        <v>0.46076842000000001</v>
      </c>
      <c r="G311" s="24">
        <v>2</v>
      </c>
      <c r="H311" s="32">
        <v>0.85049826399999995</v>
      </c>
    </row>
    <row r="312" spans="2:8" x14ac:dyDescent="0.25">
      <c r="B312" s="25">
        <v>10</v>
      </c>
      <c r="C312" s="26">
        <v>5.0203694509999996</v>
      </c>
      <c r="D312" s="26">
        <v>0.66233380600000002</v>
      </c>
      <c r="E312" s="26" t="s">
        <v>9</v>
      </c>
      <c r="F312" s="26">
        <v>6.4763963670000004</v>
      </c>
      <c r="G312" s="26">
        <v>4</v>
      </c>
      <c r="H312" s="33">
        <v>1</v>
      </c>
    </row>
    <row r="313" spans="2:8" x14ac:dyDescent="0.25">
      <c r="B313" s="23">
        <v>6</v>
      </c>
      <c r="C313" s="24">
        <v>1.9415585179999999</v>
      </c>
      <c r="D313" s="24">
        <v>0.70560553000000004</v>
      </c>
      <c r="E313" s="24" t="s">
        <v>9</v>
      </c>
      <c r="F313" s="24">
        <v>0.87128526399999995</v>
      </c>
      <c r="G313" s="24">
        <v>3</v>
      </c>
      <c r="H313" s="32">
        <v>1</v>
      </c>
    </row>
    <row r="314" spans="2:8" x14ac:dyDescent="0.25">
      <c r="B314" s="25">
        <v>3</v>
      </c>
      <c r="C314" s="26">
        <v>5.7464622189999996</v>
      </c>
      <c r="D314" s="26">
        <v>0.302565311</v>
      </c>
      <c r="E314" s="26" t="s">
        <v>9</v>
      </c>
      <c r="F314" s="26">
        <v>3.8680535640000002</v>
      </c>
      <c r="G314" s="26">
        <v>3</v>
      </c>
      <c r="H314" s="33">
        <v>1</v>
      </c>
    </row>
    <row r="315" spans="2:8" x14ac:dyDescent="0.25">
      <c r="B315" s="23">
        <v>6</v>
      </c>
      <c r="C315" s="24">
        <v>0.85164817699999995</v>
      </c>
      <c r="D315" s="24">
        <v>0.48850917900000002</v>
      </c>
      <c r="E315" s="24" t="s">
        <v>9</v>
      </c>
      <c r="F315" s="24">
        <v>7.2652254809999999</v>
      </c>
      <c r="G315" s="24">
        <v>4</v>
      </c>
      <c r="H315" s="32">
        <v>1</v>
      </c>
    </row>
    <row r="316" spans="2:8" x14ac:dyDescent="0.25">
      <c r="B316" s="25">
        <v>3</v>
      </c>
      <c r="C316" s="26">
        <v>2.5121929129999998</v>
      </c>
      <c r="D316" s="26">
        <v>0.287686834</v>
      </c>
      <c r="E316" s="26" t="s">
        <v>9</v>
      </c>
      <c r="F316" s="26">
        <v>0.230616508</v>
      </c>
      <c r="G316" s="26">
        <v>3</v>
      </c>
      <c r="H316" s="33">
        <v>0.96108337399999999</v>
      </c>
    </row>
    <row r="317" spans="2:8" x14ac:dyDescent="0.25">
      <c r="B317" s="23">
        <v>4</v>
      </c>
      <c r="C317" s="24">
        <v>3.0190823980000001</v>
      </c>
      <c r="D317" s="24">
        <v>8.3965182999999999E-2</v>
      </c>
      <c r="E317" s="24" t="s">
        <v>9</v>
      </c>
      <c r="F317" s="24">
        <v>2.887172901</v>
      </c>
      <c r="G317" s="24">
        <v>2</v>
      </c>
      <c r="H317" s="32">
        <v>1</v>
      </c>
    </row>
    <row r="318" spans="2:8" x14ac:dyDescent="0.25">
      <c r="B318" s="25">
        <v>5</v>
      </c>
      <c r="C318" s="26">
        <v>3.9638219239999999</v>
      </c>
      <c r="D318" s="26">
        <v>0.51504666799999999</v>
      </c>
      <c r="E318" s="26" t="s">
        <v>9</v>
      </c>
      <c r="F318" s="26">
        <v>3.8824739109999999</v>
      </c>
      <c r="G318" s="26">
        <v>1</v>
      </c>
      <c r="H318" s="33">
        <v>1</v>
      </c>
    </row>
    <row r="319" spans="2:8" x14ac:dyDescent="0.25">
      <c r="B319" s="23">
        <v>5</v>
      </c>
      <c r="C319" s="24">
        <v>0.57275106200000003</v>
      </c>
      <c r="D319" s="24">
        <v>0.542647926</v>
      </c>
      <c r="E319" s="24" t="s">
        <v>9</v>
      </c>
      <c r="F319" s="24">
        <v>5.6402204469999999</v>
      </c>
      <c r="G319" s="24">
        <v>0</v>
      </c>
      <c r="H319" s="32">
        <v>1</v>
      </c>
    </row>
    <row r="320" spans="2:8" x14ac:dyDescent="0.25">
      <c r="B320" s="25">
        <v>3</v>
      </c>
      <c r="C320" s="26">
        <v>6.594449257</v>
      </c>
      <c r="D320" s="26">
        <v>0.15447287500000001</v>
      </c>
      <c r="E320" s="26" t="s">
        <v>9</v>
      </c>
      <c r="F320" s="26">
        <v>2.3600665439999999</v>
      </c>
      <c r="G320" s="26">
        <v>1</v>
      </c>
      <c r="H320" s="33">
        <v>1</v>
      </c>
    </row>
    <row r="321" spans="2:8" x14ac:dyDescent="0.25">
      <c r="B321" s="23">
        <v>3</v>
      </c>
      <c r="C321" s="24">
        <v>0.140809508</v>
      </c>
      <c r="D321" s="24">
        <v>6.1838793000000003E-2</v>
      </c>
      <c r="E321" s="24" t="s">
        <v>9</v>
      </c>
      <c r="F321" s="24">
        <v>2.1973465480000001</v>
      </c>
      <c r="G321" s="24">
        <v>3</v>
      </c>
      <c r="H321" s="32">
        <v>1</v>
      </c>
    </row>
    <row r="322" spans="2:8" x14ac:dyDescent="0.25">
      <c r="B322" s="25">
        <v>6</v>
      </c>
      <c r="C322" s="26">
        <v>13.28557964</v>
      </c>
      <c r="D322" s="26">
        <v>0.23621676999999999</v>
      </c>
      <c r="E322" s="26" t="s">
        <v>9</v>
      </c>
      <c r="F322" s="26">
        <v>7.5919930930000001</v>
      </c>
      <c r="G322" s="26">
        <v>1</v>
      </c>
      <c r="H322" s="33">
        <v>1</v>
      </c>
    </row>
    <row r="323" spans="2:8" x14ac:dyDescent="0.25">
      <c r="B323" s="23">
        <v>5</v>
      </c>
      <c r="C323" s="24">
        <v>3.1412872529999998</v>
      </c>
      <c r="D323" s="24">
        <v>0.47438735399999998</v>
      </c>
      <c r="E323" s="24" t="s">
        <v>9</v>
      </c>
      <c r="F323" s="24">
        <v>8.903024233</v>
      </c>
      <c r="G323" s="24">
        <v>1</v>
      </c>
      <c r="H323" s="32">
        <v>1</v>
      </c>
    </row>
    <row r="324" spans="2:8" x14ac:dyDescent="0.25">
      <c r="B324" s="25">
        <v>4</v>
      </c>
      <c r="C324" s="26">
        <v>9.6362099650000008</v>
      </c>
      <c r="D324" s="26">
        <v>0.456203154</v>
      </c>
      <c r="E324" s="26" t="s">
        <v>9</v>
      </c>
      <c r="F324" s="26">
        <v>4.7952660890000001</v>
      </c>
      <c r="G324" s="26">
        <v>2</v>
      </c>
      <c r="H324" s="33">
        <v>1</v>
      </c>
    </row>
    <row r="325" spans="2:8" x14ac:dyDescent="0.25">
      <c r="B325" s="23">
        <v>1</v>
      </c>
      <c r="C325" s="24">
        <v>8.1304328140000006</v>
      </c>
      <c r="D325" s="24">
        <v>0.29814023099999998</v>
      </c>
      <c r="E325" s="24" t="s">
        <v>9</v>
      </c>
      <c r="F325" s="24">
        <v>1.83114939</v>
      </c>
      <c r="G325" s="24">
        <v>4</v>
      </c>
      <c r="H325" s="32">
        <v>1</v>
      </c>
    </row>
    <row r="326" spans="2:8" x14ac:dyDescent="0.25">
      <c r="B326" s="25">
        <v>6</v>
      </c>
      <c r="C326" s="26">
        <v>3.513463749</v>
      </c>
      <c r="D326" s="26">
        <v>0.16665704200000001</v>
      </c>
      <c r="E326" s="26" t="s">
        <v>9</v>
      </c>
      <c r="F326" s="26">
        <v>9.279143822</v>
      </c>
      <c r="G326" s="26">
        <v>2</v>
      </c>
      <c r="H326" s="33">
        <v>0</v>
      </c>
    </row>
    <row r="327" spans="2:8" x14ac:dyDescent="0.25">
      <c r="B327" s="23">
        <v>4</v>
      </c>
      <c r="C327" s="24">
        <v>4.7823412740000002</v>
      </c>
      <c r="D327" s="24">
        <v>0.296214643</v>
      </c>
      <c r="E327" s="24" t="s">
        <v>9</v>
      </c>
      <c r="F327" s="24">
        <v>12.64307642</v>
      </c>
      <c r="G327" s="24">
        <v>2</v>
      </c>
      <c r="H327" s="32">
        <v>0</v>
      </c>
    </row>
    <row r="328" spans="2:8" x14ac:dyDescent="0.25">
      <c r="B328" s="25">
        <v>6</v>
      </c>
      <c r="C328" s="26">
        <v>4.4669558240000002</v>
      </c>
      <c r="D328" s="26">
        <v>0.35813440200000002</v>
      </c>
      <c r="E328" s="26" t="s">
        <v>9</v>
      </c>
      <c r="F328" s="26">
        <v>1.901822358</v>
      </c>
      <c r="G328" s="26">
        <v>1</v>
      </c>
      <c r="H328" s="33">
        <v>0</v>
      </c>
    </row>
    <row r="329" spans="2:8" x14ac:dyDescent="0.25">
      <c r="B329" s="23">
        <v>6</v>
      </c>
      <c r="C329" s="24">
        <v>0.91328982700000005</v>
      </c>
      <c r="D329" s="24">
        <v>0.233800644</v>
      </c>
      <c r="E329" s="24" t="s">
        <v>9</v>
      </c>
      <c r="F329" s="24">
        <v>5.3914186590000002</v>
      </c>
      <c r="G329" s="24">
        <v>2</v>
      </c>
      <c r="H329" s="32">
        <v>0</v>
      </c>
    </row>
    <row r="330" spans="2:8" x14ac:dyDescent="0.25">
      <c r="B330" s="25">
        <v>8</v>
      </c>
      <c r="C330" s="26">
        <v>1.195135566</v>
      </c>
      <c r="D330" s="26">
        <v>0.15795582499999999</v>
      </c>
      <c r="E330" s="26" t="s">
        <v>9</v>
      </c>
      <c r="F330" s="26">
        <v>6.2036101720000003</v>
      </c>
      <c r="G330" s="26">
        <v>3</v>
      </c>
      <c r="H330" s="33">
        <v>0</v>
      </c>
    </row>
    <row r="331" spans="2:8" x14ac:dyDescent="0.25">
      <c r="B331" s="23">
        <v>5</v>
      </c>
      <c r="C331" s="24">
        <v>1.489451071</v>
      </c>
      <c r="D331" s="24">
        <v>0.16714283399999999</v>
      </c>
      <c r="E331" s="24" t="s">
        <v>9</v>
      </c>
      <c r="F331" s="24">
        <v>3.7415164070000002</v>
      </c>
      <c r="G331" s="24">
        <v>3</v>
      </c>
      <c r="H331" s="32">
        <v>1</v>
      </c>
    </row>
    <row r="332" spans="2:8" x14ac:dyDescent="0.25">
      <c r="B332" s="25">
        <v>5</v>
      </c>
      <c r="C332" s="26">
        <v>9.6512413559999999</v>
      </c>
      <c r="D332" s="26">
        <v>0.32799091400000002</v>
      </c>
      <c r="E332" s="26" t="s">
        <v>9</v>
      </c>
      <c r="F332" s="26">
        <v>24.796182200000001</v>
      </c>
      <c r="G332" s="26">
        <v>1</v>
      </c>
      <c r="H332" s="33">
        <v>1</v>
      </c>
    </row>
    <row r="333" spans="2:8" x14ac:dyDescent="0.25">
      <c r="B333" s="23">
        <v>8</v>
      </c>
      <c r="C333" s="24">
        <v>5.8016870850000002</v>
      </c>
      <c r="D333" s="24">
        <v>0.30496495800000001</v>
      </c>
      <c r="E333" s="24" t="s">
        <v>9</v>
      </c>
      <c r="F333" s="24">
        <v>0.98921574400000001</v>
      </c>
      <c r="G333" s="24">
        <v>3</v>
      </c>
      <c r="H333" s="32">
        <v>1</v>
      </c>
    </row>
    <row r="334" spans="2:8" x14ac:dyDescent="0.25">
      <c r="B334" s="25">
        <v>7</v>
      </c>
      <c r="C334" s="26">
        <v>1.716010714</v>
      </c>
      <c r="D334" s="26">
        <v>0.40733480700000002</v>
      </c>
      <c r="E334" s="26" t="s">
        <v>9</v>
      </c>
      <c r="F334" s="26">
        <v>8.2761788289999991</v>
      </c>
      <c r="G334" s="26">
        <v>1</v>
      </c>
      <c r="H334" s="33">
        <v>1</v>
      </c>
    </row>
    <row r="335" spans="2:8" x14ac:dyDescent="0.25">
      <c r="B335" s="23">
        <v>7</v>
      </c>
      <c r="C335" s="24">
        <v>0.62622367099999998</v>
      </c>
      <c r="D335" s="24">
        <v>0.50968994599999995</v>
      </c>
      <c r="E335" s="24" t="s">
        <v>9</v>
      </c>
      <c r="F335" s="24">
        <v>0.975297423</v>
      </c>
      <c r="G335" s="24">
        <v>5</v>
      </c>
      <c r="H335" s="32">
        <v>1</v>
      </c>
    </row>
    <row r="336" spans="2:8" x14ac:dyDescent="0.25">
      <c r="B336" s="25">
        <v>8</v>
      </c>
      <c r="C336" s="26">
        <v>1.6377124160000001</v>
      </c>
      <c r="D336" s="26">
        <v>5.9311139999999998E-2</v>
      </c>
      <c r="E336" s="26" t="s">
        <v>9</v>
      </c>
      <c r="F336" s="26">
        <v>1.1148926290000001</v>
      </c>
      <c r="G336" s="26">
        <v>2</v>
      </c>
      <c r="H336" s="33">
        <v>0.93517248100000006</v>
      </c>
    </row>
    <row r="337" spans="2:8" x14ac:dyDescent="0.25">
      <c r="B337" s="23">
        <v>4</v>
      </c>
      <c r="C337" s="24">
        <v>0.80343662800000004</v>
      </c>
      <c r="D337" s="24">
        <v>0.29637296299999999</v>
      </c>
      <c r="E337" s="24" t="s">
        <v>9</v>
      </c>
      <c r="F337" s="24">
        <v>3.745868755</v>
      </c>
      <c r="G337" s="24">
        <v>2</v>
      </c>
      <c r="H337" s="32">
        <v>0</v>
      </c>
    </row>
    <row r="338" spans="2:8" x14ac:dyDescent="0.25">
      <c r="B338" s="25">
        <v>3</v>
      </c>
      <c r="C338" s="26">
        <v>1.218685488</v>
      </c>
      <c r="D338" s="26">
        <v>0.53631833100000004</v>
      </c>
      <c r="E338" s="26" t="s">
        <v>9</v>
      </c>
      <c r="F338" s="26">
        <v>3.0114213310000002</v>
      </c>
      <c r="G338" s="26">
        <v>1</v>
      </c>
      <c r="H338" s="33">
        <v>0</v>
      </c>
    </row>
    <row r="339" spans="2:8" x14ac:dyDescent="0.25">
      <c r="B339" s="23">
        <v>7</v>
      </c>
      <c r="C339" s="24">
        <v>8.1406332999999997E-2</v>
      </c>
      <c r="D339" s="24">
        <v>0.31571479600000002</v>
      </c>
      <c r="E339" s="24" t="s">
        <v>9</v>
      </c>
      <c r="F339" s="24">
        <v>1.619162945</v>
      </c>
      <c r="G339" s="24">
        <v>1</v>
      </c>
      <c r="H339" s="32">
        <v>0.94252235200000001</v>
      </c>
    </row>
    <row r="340" spans="2:8" x14ac:dyDescent="0.25">
      <c r="B340" s="25">
        <v>3</v>
      </c>
      <c r="C340" s="26">
        <v>2.4401797999999999E-2</v>
      </c>
      <c r="D340" s="26">
        <v>0.43471276800000003</v>
      </c>
      <c r="E340" s="26" t="s">
        <v>9</v>
      </c>
      <c r="F340" s="26">
        <v>5.6638503800000004</v>
      </c>
      <c r="G340" s="26">
        <v>2</v>
      </c>
      <c r="H340" s="33">
        <v>1</v>
      </c>
    </row>
    <row r="341" spans="2:8" x14ac:dyDescent="0.25">
      <c r="B341" s="23">
        <v>4</v>
      </c>
      <c r="C341" s="24">
        <v>0.29523701800000002</v>
      </c>
      <c r="D341" s="24">
        <v>0.39193765600000002</v>
      </c>
      <c r="E341" s="24" t="s">
        <v>9</v>
      </c>
      <c r="F341" s="24">
        <v>3.4029173670000001</v>
      </c>
      <c r="G341" s="24">
        <v>2</v>
      </c>
      <c r="H341" s="32">
        <v>0.76622752500000002</v>
      </c>
    </row>
    <row r="342" spans="2:8" x14ac:dyDescent="0.25">
      <c r="B342" s="25">
        <v>7</v>
      </c>
      <c r="C342" s="26">
        <v>14.30578208</v>
      </c>
      <c r="D342" s="26">
        <v>0.28849796300000002</v>
      </c>
      <c r="E342" s="26" t="s">
        <v>9</v>
      </c>
      <c r="F342" s="26">
        <v>6.2977631519999999</v>
      </c>
      <c r="G342" s="26">
        <v>3</v>
      </c>
      <c r="H342" s="33">
        <v>1</v>
      </c>
    </row>
    <row r="343" spans="2:8" x14ac:dyDescent="0.25">
      <c r="B343" s="23">
        <v>9</v>
      </c>
      <c r="C343" s="24">
        <v>2.2727294059999998</v>
      </c>
      <c r="D343" s="24">
        <v>0.22662940200000001</v>
      </c>
      <c r="E343" s="24" t="s">
        <v>9</v>
      </c>
      <c r="F343" s="24">
        <v>6.7328045660000004</v>
      </c>
      <c r="G343" s="24">
        <v>1</v>
      </c>
      <c r="H343" s="32">
        <v>1</v>
      </c>
    </row>
    <row r="344" spans="2:8" x14ac:dyDescent="0.25">
      <c r="B344" s="25">
        <v>10</v>
      </c>
      <c r="C344" s="26">
        <v>1.768706603</v>
      </c>
      <c r="D344" s="26">
        <v>0.36490830400000002</v>
      </c>
      <c r="E344" s="26" t="s">
        <v>9</v>
      </c>
      <c r="F344" s="26">
        <v>3.9943200459999999</v>
      </c>
      <c r="G344" s="26">
        <v>1</v>
      </c>
      <c r="H344" s="33">
        <v>1</v>
      </c>
    </row>
    <row r="345" spans="2:8" x14ac:dyDescent="0.25">
      <c r="B345" s="23">
        <v>5</v>
      </c>
      <c r="C345" s="24">
        <v>1.4142568740000001</v>
      </c>
      <c r="D345" s="24">
        <v>4.1097643000000003E-2</v>
      </c>
      <c r="E345" s="24" t="s">
        <v>9</v>
      </c>
      <c r="F345" s="24">
        <v>4.2794425409999999</v>
      </c>
      <c r="G345" s="24">
        <v>0</v>
      </c>
      <c r="H345" s="32">
        <v>1</v>
      </c>
    </row>
    <row r="346" spans="2:8" x14ac:dyDescent="0.25">
      <c r="B346" s="25">
        <v>5</v>
      </c>
      <c r="C346" s="26">
        <v>3.702823118</v>
      </c>
      <c r="D346" s="26">
        <v>0.59212330700000004</v>
      </c>
      <c r="E346" s="26" t="s">
        <v>9</v>
      </c>
      <c r="F346" s="26">
        <v>3.9275040290000001</v>
      </c>
      <c r="G346" s="26">
        <v>4</v>
      </c>
      <c r="H346" s="33">
        <v>1</v>
      </c>
    </row>
    <row r="347" spans="2:8" x14ac:dyDescent="0.25">
      <c r="B347" s="23">
        <v>4</v>
      </c>
      <c r="C347" s="24">
        <v>0.76849892099999995</v>
      </c>
      <c r="D347" s="24">
        <v>0.25875725100000002</v>
      </c>
      <c r="E347" s="24" t="s">
        <v>9</v>
      </c>
      <c r="F347" s="24">
        <v>5.6821379079999996</v>
      </c>
      <c r="G347" s="24">
        <v>3</v>
      </c>
      <c r="H347" s="32">
        <v>1</v>
      </c>
    </row>
    <row r="348" spans="2:8" x14ac:dyDescent="0.25">
      <c r="B348" s="25">
        <v>3</v>
      </c>
      <c r="C348" s="26">
        <v>3.934035266</v>
      </c>
      <c r="D348" s="26">
        <v>8.2564576000000001E-2</v>
      </c>
      <c r="E348" s="26" t="s">
        <v>9</v>
      </c>
      <c r="F348" s="26">
        <v>10.779660160000001</v>
      </c>
      <c r="G348" s="26">
        <v>1</v>
      </c>
      <c r="H348" s="33">
        <v>1</v>
      </c>
    </row>
    <row r="349" spans="2:8" x14ac:dyDescent="0.25">
      <c r="B349" s="23">
        <v>5</v>
      </c>
      <c r="C349" s="24">
        <v>5.3359629320000002</v>
      </c>
      <c r="D349" s="24">
        <v>0.28132351</v>
      </c>
      <c r="E349" s="24" t="s">
        <v>9</v>
      </c>
      <c r="F349" s="24">
        <v>5.0390420269999998</v>
      </c>
      <c r="G349" s="24">
        <v>0</v>
      </c>
      <c r="H349" s="32">
        <v>1</v>
      </c>
    </row>
    <row r="350" spans="2:8" x14ac:dyDescent="0.25">
      <c r="B350" s="25">
        <v>0</v>
      </c>
      <c r="C350" s="26">
        <v>0.87009203099999999</v>
      </c>
      <c r="D350" s="26">
        <v>6.2331228000000002E-2</v>
      </c>
      <c r="E350" s="26" t="s">
        <v>9</v>
      </c>
      <c r="F350" s="26">
        <v>0.26610167200000001</v>
      </c>
      <c r="G350" s="26">
        <v>1</v>
      </c>
      <c r="H350" s="33">
        <v>0.40291041599999999</v>
      </c>
    </row>
    <row r="351" spans="2:8" x14ac:dyDescent="0.25">
      <c r="B351" s="23">
        <v>7</v>
      </c>
      <c r="C351" s="24">
        <v>1.8990613030000001</v>
      </c>
      <c r="D351" s="24">
        <v>0.36800740500000001</v>
      </c>
      <c r="E351" s="24" t="s">
        <v>9</v>
      </c>
      <c r="F351" s="24">
        <v>2.2587018830000001</v>
      </c>
      <c r="G351" s="24">
        <v>1</v>
      </c>
      <c r="H351" s="32">
        <v>1</v>
      </c>
    </row>
    <row r="352" spans="2:8" x14ac:dyDescent="0.25">
      <c r="B352" s="25">
        <v>3</v>
      </c>
      <c r="C352" s="26">
        <v>0.16233388400000001</v>
      </c>
      <c r="D352" s="26">
        <v>0.35041245700000001</v>
      </c>
      <c r="E352" s="26" t="s">
        <v>9</v>
      </c>
      <c r="F352" s="26">
        <v>6.8644254299999998</v>
      </c>
      <c r="G352" s="26">
        <v>5</v>
      </c>
      <c r="H352" s="33">
        <v>1</v>
      </c>
    </row>
    <row r="353" spans="2:8" x14ac:dyDescent="0.25">
      <c r="B353" s="23">
        <v>5</v>
      </c>
      <c r="C353" s="24">
        <v>0.74224858500000002</v>
      </c>
      <c r="D353" s="24">
        <v>0.395415935</v>
      </c>
      <c r="E353" s="24" t="s">
        <v>9</v>
      </c>
      <c r="F353" s="24">
        <v>3.058708856</v>
      </c>
      <c r="G353" s="24">
        <v>0</v>
      </c>
      <c r="H353" s="32">
        <v>0.90209484600000001</v>
      </c>
    </row>
    <row r="354" spans="2:8" x14ac:dyDescent="0.25">
      <c r="B354" s="25">
        <v>7</v>
      </c>
      <c r="C354" s="26">
        <v>5.8846603289999999</v>
      </c>
      <c r="D354" s="26">
        <v>0.17817496299999999</v>
      </c>
      <c r="E354" s="26" t="s">
        <v>9</v>
      </c>
      <c r="F354" s="26">
        <v>9.2171389010000002</v>
      </c>
      <c r="G354" s="26">
        <v>3</v>
      </c>
      <c r="H354" s="33">
        <v>1</v>
      </c>
    </row>
    <row r="355" spans="2:8" x14ac:dyDescent="0.25">
      <c r="B355" s="23">
        <v>2</v>
      </c>
      <c r="C355" s="24">
        <v>0.32132660800000001</v>
      </c>
      <c r="D355" s="24">
        <v>0.38219006500000002</v>
      </c>
      <c r="E355" s="24" t="s">
        <v>9</v>
      </c>
      <c r="F355" s="24">
        <v>10.735655769999999</v>
      </c>
      <c r="G355" s="24">
        <v>4</v>
      </c>
      <c r="H355" s="32">
        <v>1</v>
      </c>
    </row>
    <row r="356" spans="2:8" x14ac:dyDescent="0.25">
      <c r="B356" s="25">
        <v>2</v>
      </c>
      <c r="C356" s="26">
        <v>0.62814303500000002</v>
      </c>
      <c r="D356" s="26">
        <v>0.263536245</v>
      </c>
      <c r="E356" s="26" t="s">
        <v>9</v>
      </c>
      <c r="F356" s="26">
        <v>11.61178949</v>
      </c>
      <c r="G356" s="26">
        <v>3</v>
      </c>
      <c r="H356" s="33">
        <v>1</v>
      </c>
    </row>
    <row r="357" spans="2:8" x14ac:dyDescent="0.25">
      <c r="B357" s="23">
        <v>6</v>
      </c>
      <c r="C357" s="24">
        <v>0.285896914</v>
      </c>
      <c r="D357" s="24">
        <v>0.37903535100000002</v>
      </c>
      <c r="E357" s="24" t="s">
        <v>9</v>
      </c>
      <c r="F357" s="24">
        <v>6.1158426779999999</v>
      </c>
      <c r="G357" s="24">
        <v>1</v>
      </c>
      <c r="H357" s="32">
        <v>1</v>
      </c>
    </row>
    <row r="358" spans="2:8" x14ac:dyDescent="0.25">
      <c r="B358" s="25">
        <v>4</v>
      </c>
      <c r="C358" s="26">
        <v>2.4365729370000002</v>
      </c>
      <c r="D358" s="26">
        <v>7.6194182999999999E-2</v>
      </c>
      <c r="E358" s="26" t="s">
        <v>9</v>
      </c>
      <c r="F358" s="26">
        <v>6.8363544550000004</v>
      </c>
      <c r="G358" s="26">
        <v>4</v>
      </c>
      <c r="H358" s="33">
        <v>1</v>
      </c>
    </row>
    <row r="359" spans="2:8" x14ac:dyDescent="0.25">
      <c r="B359" s="23">
        <v>1</v>
      </c>
      <c r="C359" s="24">
        <v>5.7004320140000004</v>
      </c>
      <c r="D359" s="24">
        <v>0.169469643</v>
      </c>
      <c r="E359" s="24" t="s">
        <v>9</v>
      </c>
      <c r="F359" s="24">
        <v>8.98928422</v>
      </c>
      <c r="G359" s="24">
        <v>1</v>
      </c>
      <c r="H359" s="32">
        <v>1</v>
      </c>
    </row>
    <row r="360" spans="2:8" x14ac:dyDescent="0.25">
      <c r="B360" s="25">
        <v>0</v>
      </c>
      <c r="C360" s="26">
        <v>2.3155182519999999</v>
      </c>
      <c r="D360" s="26">
        <v>0.19047087900000001</v>
      </c>
      <c r="E360" s="26" t="s">
        <v>9</v>
      </c>
      <c r="F360" s="26">
        <v>2.7043082730000001</v>
      </c>
      <c r="G360" s="26">
        <v>3</v>
      </c>
      <c r="H360" s="33">
        <v>0.71577274499999999</v>
      </c>
    </row>
    <row r="361" spans="2:8" x14ac:dyDescent="0.25">
      <c r="B361" s="23">
        <v>7</v>
      </c>
      <c r="C361" s="24">
        <v>3.3455852620000002</v>
      </c>
      <c r="D361" s="24">
        <v>0.141839992</v>
      </c>
      <c r="E361" s="24" t="s">
        <v>9</v>
      </c>
      <c r="F361" s="24">
        <v>11.508982319999999</v>
      </c>
      <c r="G361" s="24">
        <v>1</v>
      </c>
      <c r="H361" s="32">
        <v>1</v>
      </c>
    </row>
    <row r="362" spans="2:8" x14ac:dyDescent="0.25">
      <c r="B362" s="25">
        <v>3</v>
      </c>
      <c r="C362" s="26">
        <v>0.42893360400000002</v>
      </c>
      <c r="D362" s="26">
        <v>0.39898641200000001</v>
      </c>
      <c r="E362" s="26" t="s">
        <v>9</v>
      </c>
      <c r="F362" s="26">
        <v>1.6886991039999999</v>
      </c>
      <c r="G362" s="26">
        <v>1</v>
      </c>
      <c r="H362" s="33">
        <v>0.75537117200000004</v>
      </c>
    </row>
    <row r="363" spans="2:8" x14ac:dyDescent="0.25">
      <c r="B363" s="23">
        <v>7</v>
      </c>
      <c r="C363" s="24">
        <v>0.68546627800000004</v>
      </c>
      <c r="D363" s="24">
        <v>0.51316734799999997</v>
      </c>
      <c r="E363" s="24" t="s">
        <v>9</v>
      </c>
      <c r="F363" s="24">
        <v>0.81682990600000005</v>
      </c>
      <c r="G363" s="24">
        <v>3</v>
      </c>
      <c r="H363" s="32">
        <v>1</v>
      </c>
    </row>
    <row r="364" spans="2:8" x14ac:dyDescent="0.25">
      <c r="B364" s="25">
        <v>7</v>
      </c>
      <c r="C364" s="26">
        <v>6.4862709000000005E-2</v>
      </c>
      <c r="D364" s="26">
        <v>0.34545963200000002</v>
      </c>
      <c r="E364" s="26" t="s">
        <v>9</v>
      </c>
      <c r="F364" s="26">
        <v>1.691294289</v>
      </c>
      <c r="G364" s="26">
        <v>2</v>
      </c>
      <c r="H364" s="33">
        <v>1</v>
      </c>
    </row>
    <row r="365" spans="2:8" x14ac:dyDescent="0.25">
      <c r="B365" s="23">
        <v>2</v>
      </c>
      <c r="C365" s="24">
        <v>0.81200922799999997</v>
      </c>
      <c r="D365" s="24">
        <v>0.43508869999999999</v>
      </c>
      <c r="E365" s="24" t="s">
        <v>9</v>
      </c>
      <c r="F365" s="24">
        <v>2.153414551</v>
      </c>
      <c r="G365" s="24">
        <v>2</v>
      </c>
      <c r="H365" s="32">
        <v>0.92064572300000003</v>
      </c>
    </row>
    <row r="366" spans="2:8" x14ac:dyDescent="0.25">
      <c r="B366" s="25">
        <v>8</v>
      </c>
      <c r="C366" s="26">
        <v>7.5918403479999998</v>
      </c>
      <c r="D366" s="26">
        <v>0.51254274600000005</v>
      </c>
      <c r="E366" s="26" t="s">
        <v>9</v>
      </c>
      <c r="F366" s="26">
        <v>2.4235521090000001</v>
      </c>
      <c r="G366" s="26">
        <v>4</v>
      </c>
      <c r="H366" s="33">
        <v>1</v>
      </c>
    </row>
    <row r="367" spans="2:8" x14ac:dyDescent="0.25">
      <c r="B367" s="23">
        <v>0</v>
      </c>
      <c r="C367" s="24">
        <v>1.8313553650000001</v>
      </c>
      <c r="D367" s="24">
        <v>0.25659431399999999</v>
      </c>
      <c r="E367" s="24" t="s">
        <v>9</v>
      </c>
      <c r="F367" s="24">
        <v>1.5183025210000001</v>
      </c>
      <c r="G367" s="24">
        <v>3</v>
      </c>
      <c r="H367" s="32">
        <v>1</v>
      </c>
    </row>
    <row r="368" spans="2:8" x14ac:dyDescent="0.25">
      <c r="B368" s="25">
        <v>3</v>
      </c>
      <c r="C368" s="26">
        <v>0.66343937500000005</v>
      </c>
      <c r="D368" s="26">
        <v>0.49395310799999997</v>
      </c>
      <c r="E368" s="26" t="s">
        <v>9</v>
      </c>
      <c r="F368" s="26">
        <v>0.99144681099999998</v>
      </c>
      <c r="G368" s="26">
        <v>3</v>
      </c>
      <c r="H368" s="33">
        <v>0.75120313599999999</v>
      </c>
    </row>
    <row r="369" spans="2:8" x14ac:dyDescent="0.25">
      <c r="B369" s="23">
        <v>4</v>
      </c>
      <c r="C369" s="24">
        <v>4.1197980200000002</v>
      </c>
      <c r="D369" s="24">
        <v>8.6004831000000004E-2</v>
      </c>
      <c r="E369" s="24" t="s">
        <v>9</v>
      </c>
      <c r="F369" s="24">
        <v>2.3826714240000002</v>
      </c>
      <c r="G369" s="24">
        <v>2</v>
      </c>
      <c r="H369" s="32">
        <v>1</v>
      </c>
    </row>
    <row r="370" spans="2:8" x14ac:dyDescent="0.25">
      <c r="B370" s="25">
        <v>5</v>
      </c>
      <c r="C370" s="26">
        <v>0.34912875700000001</v>
      </c>
      <c r="D370" s="26">
        <v>0.48614094800000002</v>
      </c>
      <c r="E370" s="26" t="s">
        <v>9</v>
      </c>
      <c r="F370" s="26">
        <v>2.266492467</v>
      </c>
      <c r="G370" s="26">
        <v>1</v>
      </c>
      <c r="H370" s="33">
        <v>1</v>
      </c>
    </row>
    <row r="371" spans="2:8" x14ac:dyDescent="0.25">
      <c r="B371" s="23">
        <v>6</v>
      </c>
      <c r="C371" s="24">
        <v>1.0623088979999999</v>
      </c>
      <c r="D371" s="24">
        <v>0.60585958799999995</v>
      </c>
      <c r="E371" s="24" t="s">
        <v>9</v>
      </c>
      <c r="F371" s="24">
        <v>3.442923151</v>
      </c>
      <c r="G371" s="24">
        <v>4</v>
      </c>
      <c r="H371" s="32">
        <v>1</v>
      </c>
    </row>
    <row r="372" spans="2:8" x14ac:dyDescent="0.25">
      <c r="B372" s="25">
        <v>7</v>
      </c>
      <c r="C372" s="26">
        <v>1.81504059</v>
      </c>
      <c r="D372" s="26">
        <v>0.13051617200000001</v>
      </c>
      <c r="E372" s="26" t="s">
        <v>9</v>
      </c>
      <c r="F372" s="26">
        <v>14.632949269999999</v>
      </c>
      <c r="G372" s="26">
        <v>2</v>
      </c>
      <c r="H372" s="33">
        <v>1</v>
      </c>
    </row>
    <row r="373" spans="2:8" x14ac:dyDescent="0.25">
      <c r="B373" s="23">
        <v>6</v>
      </c>
      <c r="C373" s="24">
        <v>1.572418439</v>
      </c>
      <c r="D373" s="24">
        <v>0.16630009500000001</v>
      </c>
      <c r="E373" s="24" t="s">
        <v>9</v>
      </c>
      <c r="F373" s="24">
        <v>3.9668552259999998</v>
      </c>
      <c r="G373" s="24">
        <v>2</v>
      </c>
      <c r="H373" s="32">
        <v>1</v>
      </c>
    </row>
    <row r="374" spans="2:8" x14ac:dyDescent="0.25">
      <c r="B374" s="25">
        <v>4</v>
      </c>
      <c r="C374" s="26">
        <v>19.136955199999999</v>
      </c>
      <c r="D374" s="26">
        <v>7.4132565999999997E-2</v>
      </c>
      <c r="E374" s="26" t="s">
        <v>9</v>
      </c>
      <c r="F374" s="26">
        <v>1.7021136880000001</v>
      </c>
      <c r="G374" s="26">
        <v>2</v>
      </c>
      <c r="H374" s="33">
        <v>1</v>
      </c>
    </row>
    <row r="375" spans="2:8" x14ac:dyDescent="0.25">
      <c r="B375" s="23">
        <v>5</v>
      </c>
      <c r="C375" s="24">
        <v>1.936793269</v>
      </c>
      <c r="D375" s="24">
        <v>0.306923377</v>
      </c>
      <c r="E375" s="24" t="s">
        <v>9</v>
      </c>
      <c r="F375" s="24">
        <v>4.6637026050000001</v>
      </c>
      <c r="G375" s="24">
        <v>1</v>
      </c>
      <c r="H375" s="32">
        <v>1</v>
      </c>
    </row>
    <row r="376" spans="2:8" x14ac:dyDescent="0.25">
      <c r="B376" s="25">
        <v>9</v>
      </c>
      <c r="C376" s="26">
        <v>4.2576799999999998E-3</v>
      </c>
      <c r="D376" s="26">
        <v>0.14212602999999999</v>
      </c>
      <c r="E376" s="26" t="s">
        <v>9</v>
      </c>
      <c r="F376" s="26">
        <v>6.9459761350000004</v>
      </c>
      <c r="G376" s="26">
        <v>1</v>
      </c>
      <c r="H376" s="33">
        <v>1</v>
      </c>
    </row>
    <row r="377" spans="2:8" x14ac:dyDescent="0.25">
      <c r="B377" s="23">
        <v>5</v>
      </c>
      <c r="C377" s="24">
        <v>1.3457990150000001</v>
      </c>
      <c r="D377" s="24">
        <v>0.230636541</v>
      </c>
      <c r="E377" s="24" t="s">
        <v>9</v>
      </c>
      <c r="F377" s="24">
        <v>2.6794797670000001</v>
      </c>
      <c r="G377" s="24">
        <v>2</v>
      </c>
      <c r="H377" s="32">
        <v>0.88094396900000005</v>
      </c>
    </row>
    <row r="378" spans="2:8" x14ac:dyDescent="0.25">
      <c r="B378" s="25">
        <v>7</v>
      </c>
      <c r="C378" s="26">
        <v>0.67618668599999998</v>
      </c>
      <c r="D378" s="26">
        <v>0.27270267199999998</v>
      </c>
      <c r="E378" s="26" t="s">
        <v>9</v>
      </c>
      <c r="F378" s="26">
        <v>6.4320248749999998</v>
      </c>
      <c r="G378" s="26">
        <v>2</v>
      </c>
      <c r="H378" s="33">
        <v>1</v>
      </c>
    </row>
    <row r="379" spans="2:8" x14ac:dyDescent="0.25">
      <c r="B379" s="23">
        <v>4</v>
      </c>
      <c r="C379" s="24">
        <v>0.21943610699999999</v>
      </c>
      <c r="D379" s="24">
        <v>0.16510082800000001</v>
      </c>
      <c r="E379" s="24" t="s">
        <v>9</v>
      </c>
      <c r="F379" s="24">
        <v>3.135185866</v>
      </c>
      <c r="G379" s="24">
        <v>3</v>
      </c>
      <c r="H379" s="32">
        <v>1</v>
      </c>
    </row>
    <row r="380" spans="2:8" x14ac:dyDescent="0.25">
      <c r="B380" s="25">
        <v>6</v>
      </c>
      <c r="C380" s="26">
        <v>4.4458331019999999</v>
      </c>
      <c r="D380" s="26">
        <v>0.373786332</v>
      </c>
      <c r="E380" s="26" t="s">
        <v>9</v>
      </c>
      <c r="F380" s="26">
        <v>1.3064494390000001</v>
      </c>
      <c r="G380" s="26">
        <v>2</v>
      </c>
      <c r="H380" s="33">
        <v>1</v>
      </c>
    </row>
    <row r="381" spans="2:8" x14ac:dyDescent="0.25">
      <c r="B381" s="23">
        <v>1</v>
      </c>
      <c r="C381" s="24">
        <v>7.8911861999999999E-2</v>
      </c>
      <c r="D381" s="24">
        <v>0.15526451599999999</v>
      </c>
      <c r="E381" s="24" t="s">
        <v>9</v>
      </c>
      <c r="F381" s="24">
        <v>3.0746099980000001</v>
      </c>
      <c r="G381" s="24">
        <v>2</v>
      </c>
      <c r="H381" s="32">
        <v>1</v>
      </c>
    </row>
    <row r="382" spans="2:8" x14ac:dyDescent="0.25">
      <c r="B382" s="25">
        <v>8</v>
      </c>
      <c r="C382" s="26">
        <v>1.810667228</v>
      </c>
      <c r="D382" s="26">
        <v>0.20074856499999999</v>
      </c>
      <c r="E382" s="26" t="s">
        <v>9</v>
      </c>
      <c r="F382" s="26">
        <v>1.623742306</v>
      </c>
      <c r="G382" s="26">
        <v>1</v>
      </c>
      <c r="H382" s="33">
        <v>0.80501889400000004</v>
      </c>
    </row>
    <row r="383" spans="2:8" x14ac:dyDescent="0.25">
      <c r="B383" s="23">
        <v>11</v>
      </c>
      <c r="C383" s="24">
        <v>5.5673271880000001</v>
      </c>
      <c r="D383" s="24">
        <v>0.16747062300000001</v>
      </c>
      <c r="E383" s="24" t="s">
        <v>9</v>
      </c>
      <c r="F383" s="24">
        <v>3.4995868720000001</v>
      </c>
      <c r="G383" s="24">
        <v>0</v>
      </c>
      <c r="H383" s="32">
        <v>1</v>
      </c>
    </row>
    <row r="384" spans="2:8" x14ac:dyDescent="0.25">
      <c r="B384" s="25">
        <v>6</v>
      </c>
      <c r="C384" s="26">
        <v>4.6739310789999999</v>
      </c>
      <c r="D384" s="26">
        <v>6.0893707999999998E-2</v>
      </c>
      <c r="E384" s="26" t="s">
        <v>9</v>
      </c>
      <c r="F384" s="26">
        <v>3.343325101</v>
      </c>
      <c r="G384" s="26">
        <v>4</v>
      </c>
      <c r="H384" s="33">
        <v>1</v>
      </c>
    </row>
    <row r="385" spans="2:8" x14ac:dyDescent="0.25">
      <c r="B385" s="23">
        <v>5</v>
      </c>
      <c r="C385" s="24">
        <v>1.0315233690000001</v>
      </c>
      <c r="D385" s="24">
        <v>0.406592919</v>
      </c>
      <c r="E385" s="24" t="s">
        <v>9</v>
      </c>
      <c r="F385" s="24">
        <v>2.7030154020000001</v>
      </c>
      <c r="G385" s="24">
        <v>3</v>
      </c>
      <c r="H385" s="32">
        <v>1</v>
      </c>
    </row>
    <row r="386" spans="2:8" x14ac:dyDescent="0.25">
      <c r="B386" s="25">
        <v>6</v>
      </c>
      <c r="C386" s="26">
        <v>2.022849141</v>
      </c>
      <c r="D386" s="26">
        <v>0.411940994</v>
      </c>
      <c r="E386" s="26" t="s">
        <v>9</v>
      </c>
      <c r="F386" s="26">
        <v>1.4559214949999999</v>
      </c>
      <c r="G386" s="26">
        <v>2</v>
      </c>
      <c r="H386" s="33">
        <v>1</v>
      </c>
    </row>
    <row r="387" spans="2:8" x14ac:dyDescent="0.25">
      <c r="B387" s="23">
        <v>8</v>
      </c>
      <c r="C387" s="24">
        <v>0.121858805</v>
      </c>
      <c r="D387" s="24">
        <v>0.72651281199999995</v>
      </c>
      <c r="E387" s="24" t="s">
        <v>9</v>
      </c>
      <c r="F387" s="24">
        <v>5.5769557409999999</v>
      </c>
      <c r="G387" s="24">
        <v>3</v>
      </c>
      <c r="H387" s="32">
        <v>1</v>
      </c>
    </row>
    <row r="388" spans="2:8" x14ac:dyDescent="0.25">
      <c r="B388" s="25">
        <v>4</v>
      </c>
      <c r="C388" s="26">
        <v>0.55382142000000001</v>
      </c>
      <c r="D388" s="26">
        <v>9.3090334999999996E-2</v>
      </c>
      <c r="E388" s="26" t="s">
        <v>9</v>
      </c>
      <c r="F388" s="26">
        <v>2.4817332639999998</v>
      </c>
      <c r="G388" s="26">
        <v>1</v>
      </c>
      <c r="H388" s="33">
        <v>1</v>
      </c>
    </row>
    <row r="389" spans="2:8" x14ac:dyDescent="0.25">
      <c r="B389" s="23">
        <v>5</v>
      </c>
      <c r="C389" s="24">
        <v>0.34967305500000001</v>
      </c>
      <c r="D389" s="24">
        <v>0.14100554300000001</v>
      </c>
      <c r="E389" s="24" t="s">
        <v>9</v>
      </c>
      <c r="F389" s="24">
        <v>3.5812297960000001</v>
      </c>
      <c r="G389" s="24">
        <v>0</v>
      </c>
      <c r="H389" s="32">
        <v>0.95301884800000003</v>
      </c>
    </row>
    <row r="390" spans="2:8" x14ac:dyDescent="0.25">
      <c r="B390" s="25">
        <v>4</v>
      </c>
      <c r="C390" s="26">
        <v>4.6401873890000003</v>
      </c>
      <c r="D390" s="26">
        <v>0.412133945</v>
      </c>
      <c r="E390" s="26" t="s">
        <v>9</v>
      </c>
      <c r="F390" s="26">
        <v>2.6553216609999999</v>
      </c>
      <c r="G390" s="26">
        <v>4</v>
      </c>
      <c r="H390" s="33">
        <v>0.81816828500000005</v>
      </c>
    </row>
    <row r="391" spans="2:8" x14ac:dyDescent="0.25">
      <c r="B391" s="23">
        <v>7</v>
      </c>
      <c r="C391" s="24">
        <v>9.2473841189999995</v>
      </c>
      <c r="D391" s="24">
        <v>0.33872086800000001</v>
      </c>
      <c r="E391" s="24" t="s">
        <v>9</v>
      </c>
      <c r="F391" s="24">
        <v>1.302481671</v>
      </c>
      <c r="G391" s="24">
        <v>3</v>
      </c>
      <c r="H391" s="32">
        <v>1</v>
      </c>
    </row>
    <row r="392" spans="2:8" x14ac:dyDescent="0.25">
      <c r="B392" s="25">
        <v>3</v>
      </c>
      <c r="C392" s="26">
        <v>0.95338293299999999</v>
      </c>
      <c r="D392" s="26">
        <v>0.229190537</v>
      </c>
      <c r="E392" s="26" t="s">
        <v>9</v>
      </c>
      <c r="F392" s="26">
        <v>1.3858620100000001</v>
      </c>
      <c r="G392" s="26">
        <v>4</v>
      </c>
      <c r="H392" s="33">
        <v>1</v>
      </c>
    </row>
    <row r="393" spans="2:8" x14ac:dyDescent="0.25">
      <c r="B393" s="23">
        <v>3</v>
      </c>
      <c r="C393" s="24">
        <v>0.252982296</v>
      </c>
      <c r="D393" s="24">
        <v>0.206818891</v>
      </c>
      <c r="E393" s="24" t="s">
        <v>9</v>
      </c>
      <c r="F393" s="24">
        <v>1.7484519279999999</v>
      </c>
      <c r="G393" s="24">
        <v>1</v>
      </c>
      <c r="H393" s="32">
        <v>0.85256083599999999</v>
      </c>
    </row>
    <row r="394" spans="2:8" x14ac:dyDescent="0.25">
      <c r="B394" s="25">
        <v>5</v>
      </c>
      <c r="C394" s="26">
        <v>3.2085207269999998</v>
      </c>
      <c r="D394" s="26">
        <v>0.52698816500000001</v>
      </c>
      <c r="E394" s="26" t="s">
        <v>9</v>
      </c>
      <c r="F394" s="26">
        <v>4.4769042780000001</v>
      </c>
      <c r="G394" s="26">
        <v>2</v>
      </c>
      <c r="H394" s="33">
        <v>1</v>
      </c>
    </row>
    <row r="395" spans="2:8" x14ac:dyDescent="0.25">
      <c r="B395" s="23">
        <v>7</v>
      </c>
      <c r="C395" s="24">
        <v>3.1822562849999998</v>
      </c>
      <c r="D395" s="24">
        <v>0.33055952100000002</v>
      </c>
      <c r="E395" s="24" t="s">
        <v>9</v>
      </c>
      <c r="F395" s="24">
        <v>6.1438513170000002</v>
      </c>
      <c r="G395" s="24">
        <v>2</v>
      </c>
      <c r="H395" s="32">
        <v>1</v>
      </c>
    </row>
    <row r="396" spans="2:8" x14ac:dyDescent="0.25">
      <c r="B396" s="25">
        <v>10</v>
      </c>
      <c r="C396" s="26">
        <v>14.80705476</v>
      </c>
      <c r="D396" s="26">
        <v>0.23136980700000001</v>
      </c>
      <c r="E396" s="26" t="s">
        <v>9</v>
      </c>
      <c r="F396" s="26">
        <v>4.2212554229999997</v>
      </c>
      <c r="G396" s="26">
        <v>3</v>
      </c>
      <c r="H396" s="33">
        <v>1</v>
      </c>
    </row>
    <row r="397" spans="2:8" x14ac:dyDescent="0.25">
      <c r="B397" s="23">
        <v>4</v>
      </c>
      <c r="C397" s="24">
        <v>0.80185102799999997</v>
      </c>
      <c r="D397" s="24">
        <v>0.25131705599999998</v>
      </c>
      <c r="E397" s="24" t="s">
        <v>9</v>
      </c>
      <c r="F397" s="24">
        <v>3.3928868680000002</v>
      </c>
      <c r="G397" s="24">
        <v>3</v>
      </c>
      <c r="H397" s="32">
        <v>1</v>
      </c>
    </row>
    <row r="398" spans="2:8" x14ac:dyDescent="0.25">
      <c r="B398" s="25">
        <v>2</v>
      </c>
      <c r="C398" s="26">
        <v>2.6927414029999999</v>
      </c>
      <c r="D398" s="26">
        <v>0.23556251</v>
      </c>
      <c r="E398" s="26" t="s">
        <v>9</v>
      </c>
      <c r="F398" s="26">
        <v>4.9864066569999999</v>
      </c>
      <c r="G398" s="26">
        <v>1</v>
      </c>
      <c r="H398" s="33">
        <v>1</v>
      </c>
    </row>
    <row r="399" spans="2:8" x14ac:dyDescent="0.25">
      <c r="B399" s="23">
        <v>6</v>
      </c>
      <c r="C399" s="24">
        <v>6.3439237349999997</v>
      </c>
      <c r="D399" s="24">
        <v>0.447904776</v>
      </c>
      <c r="E399" s="24" t="s">
        <v>9</v>
      </c>
      <c r="F399" s="24">
        <v>6.0552197310000002</v>
      </c>
      <c r="G399" s="24">
        <v>0</v>
      </c>
      <c r="H399" s="32">
        <v>1</v>
      </c>
    </row>
    <row r="400" spans="2:8" x14ac:dyDescent="0.25">
      <c r="B400" s="25">
        <v>5</v>
      </c>
      <c r="C400" s="26">
        <v>4.6913798719999997</v>
      </c>
      <c r="D400" s="26">
        <v>0.56902537600000003</v>
      </c>
      <c r="E400" s="26" t="s">
        <v>9</v>
      </c>
      <c r="F400" s="26">
        <v>3.1260745820000002</v>
      </c>
      <c r="G400" s="26">
        <v>2</v>
      </c>
      <c r="H400" s="33">
        <v>1</v>
      </c>
    </row>
    <row r="401" spans="2:8" x14ac:dyDescent="0.25">
      <c r="B401" s="23">
        <v>3</v>
      </c>
      <c r="C401" s="24">
        <v>16.22454956</v>
      </c>
      <c r="D401" s="24">
        <v>0.44472872200000002</v>
      </c>
      <c r="E401" s="24" t="s">
        <v>9</v>
      </c>
      <c r="F401" s="24">
        <v>1.4647821219999999</v>
      </c>
      <c r="G401" s="24">
        <v>0</v>
      </c>
      <c r="H401" s="32">
        <v>1</v>
      </c>
    </row>
    <row r="402" spans="2:8" x14ac:dyDescent="0.25">
      <c r="B402" s="25">
        <v>4</v>
      </c>
      <c r="C402" s="26">
        <v>3.704573017</v>
      </c>
      <c r="D402" s="26">
        <v>0.21818119</v>
      </c>
      <c r="E402" s="26" t="s">
        <v>9</v>
      </c>
      <c r="F402" s="26">
        <v>0.80631503800000004</v>
      </c>
      <c r="G402" s="26">
        <v>0</v>
      </c>
      <c r="H402" s="33">
        <v>0.86858561300000003</v>
      </c>
    </row>
    <row r="403" spans="2:8" x14ac:dyDescent="0.25">
      <c r="B403" s="23">
        <v>4</v>
      </c>
      <c r="C403" s="24">
        <v>4.0598420839999996</v>
      </c>
      <c r="D403" s="24">
        <v>0.29147486</v>
      </c>
      <c r="E403" s="24" t="s">
        <v>9</v>
      </c>
      <c r="F403" s="24">
        <v>6.7759018759999998</v>
      </c>
      <c r="G403" s="24">
        <v>1</v>
      </c>
      <c r="H403" s="32">
        <v>1</v>
      </c>
    </row>
    <row r="404" spans="2:8" x14ac:dyDescent="0.25">
      <c r="B404" s="25">
        <v>9</v>
      </c>
      <c r="C404" s="26">
        <v>3.5468868059999998</v>
      </c>
      <c r="D404" s="26">
        <v>0.39225021799999998</v>
      </c>
      <c r="E404" s="26" t="s">
        <v>9</v>
      </c>
      <c r="F404" s="26">
        <v>4.9960966950000003</v>
      </c>
      <c r="G404" s="26">
        <v>0</v>
      </c>
      <c r="H404" s="33">
        <v>1</v>
      </c>
    </row>
    <row r="405" spans="2:8" x14ac:dyDescent="0.25">
      <c r="B405" s="23">
        <v>4</v>
      </c>
      <c r="C405" s="24">
        <v>4.3086113829999997</v>
      </c>
      <c r="D405" s="24">
        <v>0.186487879</v>
      </c>
      <c r="E405" s="24" t="s">
        <v>9</v>
      </c>
      <c r="F405" s="24">
        <v>4.5939073759999998</v>
      </c>
      <c r="G405" s="24">
        <v>4</v>
      </c>
      <c r="H405" s="32">
        <v>1</v>
      </c>
    </row>
    <row r="406" spans="2:8" x14ac:dyDescent="0.25">
      <c r="B406" s="25">
        <v>3</v>
      </c>
      <c r="C406" s="26">
        <v>7.1793536319999998</v>
      </c>
      <c r="D406" s="26">
        <v>0.55741884399999997</v>
      </c>
      <c r="E406" s="26" t="s">
        <v>9</v>
      </c>
      <c r="F406" s="26">
        <v>4.9392524160000004</v>
      </c>
      <c r="G406" s="26">
        <v>4</v>
      </c>
      <c r="H406" s="33">
        <v>1</v>
      </c>
    </row>
    <row r="407" spans="2:8" x14ac:dyDescent="0.25">
      <c r="B407" s="23">
        <v>2</v>
      </c>
      <c r="C407" s="24">
        <v>6.7519033369999999</v>
      </c>
      <c r="D407" s="24">
        <v>0.181162359</v>
      </c>
      <c r="E407" s="24" t="s">
        <v>9</v>
      </c>
      <c r="F407" s="24">
        <v>5.0256772160000001</v>
      </c>
      <c r="G407" s="24">
        <v>2</v>
      </c>
      <c r="H407" s="32">
        <v>1</v>
      </c>
    </row>
    <row r="408" spans="2:8" x14ac:dyDescent="0.25">
      <c r="B408" s="25">
        <v>4</v>
      </c>
      <c r="C408" s="26">
        <v>0.40816069199999999</v>
      </c>
      <c r="D408" s="26">
        <v>4.9666786999999997E-2</v>
      </c>
      <c r="E408" s="26" t="s">
        <v>9</v>
      </c>
      <c r="F408" s="26">
        <v>4.4389410509999996</v>
      </c>
      <c r="G408" s="26">
        <v>1</v>
      </c>
      <c r="H408" s="33">
        <v>0.87076255499999999</v>
      </c>
    </row>
    <row r="409" spans="2:8" x14ac:dyDescent="0.25">
      <c r="B409" s="23">
        <v>10</v>
      </c>
      <c r="C409" s="24">
        <v>4.9160415070000001</v>
      </c>
      <c r="D409" s="24">
        <v>0.19960893599999999</v>
      </c>
      <c r="E409" s="24" t="s">
        <v>9</v>
      </c>
      <c r="F409" s="24">
        <v>11.27044858</v>
      </c>
      <c r="G409" s="24">
        <v>2</v>
      </c>
      <c r="H409" s="32">
        <v>1</v>
      </c>
    </row>
    <row r="410" spans="2:8" x14ac:dyDescent="0.25">
      <c r="B410" s="25">
        <v>3</v>
      </c>
      <c r="C410" s="26">
        <v>0.57497296399999998</v>
      </c>
      <c r="D410" s="26">
        <v>0.45530087600000002</v>
      </c>
      <c r="E410" s="26" t="s">
        <v>9</v>
      </c>
      <c r="F410" s="26">
        <v>6.2294350490000001</v>
      </c>
      <c r="G410" s="26">
        <v>0</v>
      </c>
      <c r="H410" s="33">
        <v>1</v>
      </c>
    </row>
    <row r="411" spans="2:8" x14ac:dyDescent="0.25">
      <c r="B411" s="23">
        <v>7</v>
      </c>
      <c r="C411" s="24">
        <v>2.6677704449999999</v>
      </c>
      <c r="D411" s="24">
        <v>0.66287352200000005</v>
      </c>
      <c r="E411" s="24" t="s">
        <v>9</v>
      </c>
      <c r="F411" s="24">
        <v>2.8487365090000001</v>
      </c>
      <c r="G411" s="24">
        <v>2</v>
      </c>
      <c r="H411" s="32">
        <v>0</v>
      </c>
    </row>
    <row r="412" spans="2:8" x14ac:dyDescent="0.25">
      <c r="B412" s="25">
        <v>6</v>
      </c>
      <c r="C412" s="26">
        <v>0.88010423199999999</v>
      </c>
      <c r="D412" s="26">
        <v>5.3403315999999999E-2</v>
      </c>
      <c r="E412" s="26" t="s">
        <v>9</v>
      </c>
      <c r="F412" s="26">
        <v>1.1215064990000001</v>
      </c>
      <c r="G412" s="26">
        <v>2</v>
      </c>
      <c r="H412" s="33">
        <v>0</v>
      </c>
    </row>
    <row r="413" spans="2:8" x14ac:dyDescent="0.25">
      <c r="B413" s="23">
        <v>7</v>
      </c>
      <c r="C413" s="24">
        <v>0.85176642800000002</v>
      </c>
      <c r="D413" s="24">
        <v>0.2636288</v>
      </c>
      <c r="E413" s="24" t="s">
        <v>9</v>
      </c>
      <c r="F413" s="24">
        <v>5.9713417050000004</v>
      </c>
      <c r="G413" s="24">
        <v>1</v>
      </c>
      <c r="H413" s="32">
        <v>0</v>
      </c>
    </row>
    <row r="414" spans="2:8" x14ac:dyDescent="0.25">
      <c r="B414" s="25">
        <v>4</v>
      </c>
      <c r="C414" s="26">
        <v>2.7413074210000001</v>
      </c>
      <c r="D414" s="26">
        <v>0.18230865700000001</v>
      </c>
      <c r="E414" s="26" t="s">
        <v>9</v>
      </c>
      <c r="F414" s="26">
        <v>1.8383322609999999</v>
      </c>
      <c r="G414" s="26">
        <v>3</v>
      </c>
      <c r="H414" s="33">
        <v>0</v>
      </c>
    </row>
    <row r="415" spans="2:8" x14ac:dyDescent="0.25">
      <c r="B415" s="23">
        <v>4</v>
      </c>
      <c r="C415" s="24">
        <v>0.23102925199999999</v>
      </c>
      <c r="D415" s="24">
        <v>0.14048475999999999</v>
      </c>
      <c r="E415" s="24" t="s">
        <v>9</v>
      </c>
      <c r="F415" s="24">
        <v>2.7671306750000002</v>
      </c>
      <c r="G415" s="24">
        <v>2</v>
      </c>
      <c r="H415" s="32">
        <v>0</v>
      </c>
    </row>
    <row r="416" spans="2:8" x14ac:dyDescent="0.25">
      <c r="B416" s="25">
        <v>9</v>
      </c>
      <c r="C416" s="26">
        <v>3.4904263050000002</v>
      </c>
      <c r="D416" s="26">
        <v>0.45400417799999998</v>
      </c>
      <c r="E416" s="26" t="s">
        <v>9</v>
      </c>
      <c r="F416" s="26">
        <v>8.5018088879999993</v>
      </c>
      <c r="G416" s="26">
        <v>2</v>
      </c>
      <c r="H416" s="33">
        <v>0</v>
      </c>
    </row>
    <row r="417" spans="2:8" x14ac:dyDescent="0.25">
      <c r="B417" s="23">
        <v>8</v>
      </c>
      <c r="C417" s="24">
        <v>1.827742161</v>
      </c>
      <c r="D417" s="24">
        <v>0.51448929399999999</v>
      </c>
      <c r="E417" s="24" t="s">
        <v>9</v>
      </c>
      <c r="F417" s="24">
        <v>7.9977535450000001</v>
      </c>
      <c r="G417" s="24">
        <v>2</v>
      </c>
      <c r="H417" s="32">
        <v>0</v>
      </c>
    </row>
    <row r="418" spans="2:8" x14ac:dyDescent="0.25">
      <c r="B418" s="25">
        <v>4</v>
      </c>
      <c r="C418" s="26">
        <v>0.451672244</v>
      </c>
      <c r="D418" s="26">
        <v>0.31014097099999999</v>
      </c>
      <c r="E418" s="26" t="s">
        <v>9</v>
      </c>
      <c r="F418" s="26">
        <v>10.52793383</v>
      </c>
      <c r="G418" s="26">
        <v>2</v>
      </c>
      <c r="H418" s="33">
        <v>0</v>
      </c>
    </row>
    <row r="419" spans="2:8" x14ac:dyDescent="0.25">
      <c r="B419" s="23">
        <v>2</v>
      </c>
      <c r="C419" s="24">
        <v>12.60106543</v>
      </c>
      <c r="D419" s="24">
        <v>0.19492989499999999</v>
      </c>
      <c r="E419" s="24" t="s">
        <v>9</v>
      </c>
      <c r="F419" s="24">
        <v>1.9344180740000001</v>
      </c>
      <c r="G419" s="24">
        <v>1</v>
      </c>
      <c r="H419" s="32">
        <v>0</v>
      </c>
    </row>
    <row r="420" spans="2:8" x14ac:dyDescent="0.25">
      <c r="B420" s="25">
        <v>8</v>
      </c>
      <c r="C420" s="26">
        <v>0.30360945299999997</v>
      </c>
      <c r="D420" s="26">
        <v>0.19860175399999999</v>
      </c>
      <c r="E420" s="26" t="s">
        <v>9</v>
      </c>
      <c r="F420" s="26">
        <v>6.1577106629999996</v>
      </c>
      <c r="G420" s="26">
        <v>2</v>
      </c>
      <c r="H420" s="33">
        <v>0</v>
      </c>
    </row>
    <row r="421" spans="2:8" x14ac:dyDescent="0.25">
      <c r="B421" s="23">
        <v>12</v>
      </c>
      <c r="C421" s="24">
        <v>6.2596576080000004</v>
      </c>
      <c r="D421" s="24">
        <v>4.4932579E-2</v>
      </c>
      <c r="E421" s="24" t="s">
        <v>9</v>
      </c>
      <c r="F421" s="24">
        <v>1.701089769</v>
      </c>
      <c r="G421" s="24">
        <v>1</v>
      </c>
      <c r="H421" s="32">
        <v>0</v>
      </c>
    </row>
    <row r="422" spans="2:8" x14ac:dyDescent="0.25">
      <c r="B422" s="25">
        <v>3</v>
      </c>
      <c r="C422" s="26">
        <v>1.574098132</v>
      </c>
      <c r="D422" s="26">
        <v>0.14579705100000001</v>
      </c>
      <c r="E422" s="26" t="s">
        <v>9</v>
      </c>
      <c r="F422" s="26">
        <v>5.9493630169999996</v>
      </c>
      <c r="G422" s="26">
        <v>0</v>
      </c>
      <c r="H422" s="33">
        <v>0</v>
      </c>
    </row>
    <row r="423" spans="2:8" x14ac:dyDescent="0.25">
      <c r="B423" s="23">
        <v>3</v>
      </c>
      <c r="C423" s="24">
        <v>4.5758643619999999</v>
      </c>
      <c r="D423" s="24">
        <v>0.163215624</v>
      </c>
      <c r="E423" s="24" t="s">
        <v>9</v>
      </c>
      <c r="F423" s="24">
        <v>3.7519408429999999</v>
      </c>
      <c r="G423" s="24">
        <v>1</v>
      </c>
      <c r="H423" s="32">
        <v>0</v>
      </c>
    </row>
    <row r="424" spans="2:8" x14ac:dyDescent="0.25">
      <c r="B424" s="25">
        <v>9</v>
      </c>
      <c r="C424" s="26">
        <v>1.543248567</v>
      </c>
      <c r="D424" s="26">
        <v>0.45693029600000001</v>
      </c>
      <c r="E424" s="26" t="s">
        <v>9</v>
      </c>
      <c r="F424" s="26">
        <v>2.1399662820000001</v>
      </c>
      <c r="G424" s="26">
        <v>1</v>
      </c>
      <c r="H424" s="33">
        <v>0</v>
      </c>
    </row>
    <row r="425" spans="2:8" x14ac:dyDescent="0.25">
      <c r="B425" s="23">
        <v>6</v>
      </c>
      <c r="C425" s="24">
        <v>1.883147219</v>
      </c>
      <c r="D425" s="24">
        <v>0.38018664499999999</v>
      </c>
      <c r="E425" s="24" t="s">
        <v>9</v>
      </c>
      <c r="F425" s="24">
        <v>2.842953574</v>
      </c>
      <c r="G425" s="24">
        <v>2</v>
      </c>
      <c r="H425" s="32">
        <v>0</v>
      </c>
    </row>
    <row r="426" spans="2:8" x14ac:dyDescent="0.25">
      <c r="B426" s="25">
        <v>5</v>
      </c>
      <c r="C426" s="26">
        <v>4.0605700000000002E-2</v>
      </c>
      <c r="D426" s="26">
        <v>0.35417285199999998</v>
      </c>
      <c r="E426" s="26" t="s">
        <v>9</v>
      </c>
      <c r="F426" s="26">
        <v>2.6008764329999998</v>
      </c>
      <c r="G426" s="26">
        <v>4</v>
      </c>
      <c r="H426" s="33">
        <v>0</v>
      </c>
    </row>
    <row r="427" spans="2:8" x14ac:dyDescent="0.25">
      <c r="B427" s="23">
        <v>7</v>
      </c>
      <c r="C427" s="24">
        <v>4.3368493279999996</v>
      </c>
      <c r="D427" s="24">
        <v>0.22017985000000001</v>
      </c>
      <c r="E427" s="24" t="s">
        <v>9</v>
      </c>
      <c r="F427" s="24">
        <v>3.3928529470000002</v>
      </c>
      <c r="G427" s="24">
        <v>3</v>
      </c>
      <c r="H427" s="32">
        <v>0</v>
      </c>
    </row>
    <row r="428" spans="2:8" x14ac:dyDescent="0.25">
      <c r="B428" s="25">
        <v>4</v>
      </c>
      <c r="C428" s="26">
        <v>8.0221898970000005</v>
      </c>
      <c r="D428" s="26">
        <v>0.220423602</v>
      </c>
      <c r="E428" s="26" t="s">
        <v>9</v>
      </c>
      <c r="F428" s="26">
        <v>5.2843699419999997</v>
      </c>
      <c r="G428" s="26">
        <v>2</v>
      </c>
      <c r="H428" s="33">
        <v>0</v>
      </c>
    </row>
    <row r="429" spans="2:8" x14ac:dyDescent="0.25">
      <c r="B429" s="23">
        <v>9</v>
      </c>
      <c r="C429" s="24">
        <v>3.5775067539999998</v>
      </c>
      <c r="D429" s="24">
        <v>0.352173018</v>
      </c>
      <c r="E429" s="24" t="s">
        <v>9</v>
      </c>
      <c r="F429" s="24">
        <v>4.1281222189999998</v>
      </c>
      <c r="G429" s="24">
        <v>3</v>
      </c>
      <c r="H429" s="32">
        <v>0</v>
      </c>
    </row>
    <row r="430" spans="2:8" x14ac:dyDescent="0.25">
      <c r="B430" s="25">
        <v>3</v>
      </c>
      <c r="C430" s="26">
        <v>0.39331927999999999</v>
      </c>
      <c r="D430" s="26">
        <v>0.27834022400000002</v>
      </c>
      <c r="E430" s="26" t="s">
        <v>9</v>
      </c>
      <c r="F430" s="26">
        <v>5.0375838709999998</v>
      </c>
      <c r="G430" s="26">
        <v>2</v>
      </c>
      <c r="H430" s="33">
        <v>1</v>
      </c>
    </row>
  </sheetData>
  <mergeCells count="12">
    <mergeCell ref="K32:L32"/>
    <mergeCell ref="M32:O32"/>
    <mergeCell ref="M33:O33"/>
    <mergeCell ref="M34:O34"/>
    <mergeCell ref="K37:M37"/>
    <mergeCell ref="N37:P37"/>
    <mergeCell ref="K5:N5"/>
    <mergeCell ref="K9:N9"/>
    <mergeCell ref="K15:N15"/>
    <mergeCell ref="K21:N21"/>
    <mergeCell ref="K27:N27"/>
    <mergeCell ref="K31:O31"/>
  </mergeCells>
  <conditionalFormatting sqref="B2:H430">
    <cfRule type="containsBlanks" priority="1">
      <formula>LEN(TRIM(B2))=0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C5C02-77AD-4266-BB92-C6BC0DE775DF}">
  <dimension ref="B2:P303"/>
  <sheetViews>
    <sheetView workbookViewId="0">
      <selection activeCell="L23" sqref="L23"/>
    </sheetView>
  </sheetViews>
  <sheetFormatPr defaultRowHeight="15" x14ac:dyDescent="0.25"/>
  <cols>
    <col min="2" max="2" width="11.140625" bestFit="1" customWidth="1"/>
    <col min="3" max="3" width="16" bestFit="1" customWidth="1"/>
    <col min="4" max="4" width="12" bestFit="1" customWidth="1"/>
    <col min="5" max="5" width="13.140625" bestFit="1" customWidth="1"/>
    <col min="6" max="6" width="12.85546875" bestFit="1" customWidth="1"/>
    <col min="7" max="7" width="14.140625" bestFit="1" customWidth="1"/>
    <col min="8" max="8" width="15.5703125" bestFit="1" customWidth="1"/>
  </cols>
  <sheetData>
    <row r="2" spans="2:14" x14ac:dyDescent="0.25">
      <c r="B2" s="22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6" t="s">
        <v>6</v>
      </c>
    </row>
    <row r="3" spans="2:14" ht="15.75" thickBot="1" x14ac:dyDescent="0.3">
      <c r="B3" s="23">
        <v>5</v>
      </c>
      <c r="C3" s="24">
        <v>0.68128129400000004</v>
      </c>
      <c r="D3" s="24">
        <v>0.453890552</v>
      </c>
      <c r="E3" s="24" t="s">
        <v>11</v>
      </c>
      <c r="F3" s="24">
        <v>1.499008557</v>
      </c>
      <c r="G3" s="24">
        <v>0</v>
      </c>
      <c r="H3" s="32">
        <v>0</v>
      </c>
    </row>
    <row r="4" spans="2:14" x14ac:dyDescent="0.25">
      <c r="B4" s="25">
        <v>6</v>
      </c>
      <c r="C4" s="26">
        <v>18.3366796</v>
      </c>
      <c r="D4" s="26">
        <v>0.33769455100000001</v>
      </c>
      <c r="E4" s="26" t="s">
        <v>11</v>
      </c>
      <c r="F4" s="26">
        <v>2.9847566780000001</v>
      </c>
      <c r="G4" s="26">
        <v>0</v>
      </c>
      <c r="H4" s="33">
        <v>1</v>
      </c>
      <c r="K4" s="34"/>
      <c r="L4" s="35"/>
      <c r="M4" s="35"/>
      <c r="N4" s="36"/>
    </row>
    <row r="5" spans="2:14" x14ac:dyDescent="0.25">
      <c r="B5" s="23">
        <v>3</v>
      </c>
      <c r="C5" s="24">
        <v>1.2407085E-2</v>
      </c>
      <c r="D5" s="24">
        <v>0.118828262</v>
      </c>
      <c r="E5" s="24" t="s">
        <v>11</v>
      </c>
      <c r="F5" s="24">
        <v>1.336264957</v>
      </c>
      <c r="G5" s="24">
        <v>3</v>
      </c>
      <c r="H5" s="32">
        <v>1</v>
      </c>
      <c r="K5" s="38" t="s">
        <v>28</v>
      </c>
      <c r="L5" s="37"/>
      <c r="M5" s="37"/>
      <c r="N5" s="39"/>
    </row>
    <row r="6" spans="2:14" x14ac:dyDescent="0.25">
      <c r="B6" s="25">
        <v>3</v>
      </c>
      <c r="C6" s="26">
        <v>0.81824120600000005</v>
      </c>
      <c r="D6" s="26">
        <v>0.15809815499999999</v>
      </c>
      <c r="E6" s="26" t="s">
        <v>11</v>
      </c>
      <c r="F6" s="26">
        <v>15.022219700000001</v>
      </c>
      <c r="G6" s="26">
        <v>3</v>
      </c>
      <c r="H6" s="33">
        <v>1</v>
      </c>
      <c r="K6" s="2"/>
      <c r="L6" s="29">
        <f>SUM(B3:B303)</f>
        <v>1500</v>
      </c>
      <c r="M6" s="29"/>
      <c r="N6" s="3"/>
    </row>
    <row r="7" spans="2:14" ht="15.75" thickBot="1" x14ac:dyDescent="0.3">
      <c r="B7" s="23">
        <v>3</v>
      </c>
      <c r="C7" s="24">
        <v>0.24195752200000001</v>
      </c>
      <c r="D7" s="24">
        <v>0.44440820599999997</v>
      </c>
      <c r="E7" s="24" t="s">
        <v>11</v>
      </c>
      <c r="F7" s="24">
        <v>2.6389930320000001</v>
      </c>
      <c r="G7" s="24">
        <v>2</v>
      </c>
      <c r="H7" s="32">
        <v>0.86859327500000005</v>
      </c>
      <c r="K7" s="5"/>
      <c r="L7" s="6"/>
      <c r="M7" s="6"/>
      <c r="N7" s="30"/>
    </row>
    <row r="8" spans="2:14" ht="15.75" thickBot="1" x14ac:dyDescent="0.3">
      <c r="B8" s="25">
        <v>3</v>
      </c>
      <c r="C8" s="26">
        <v>0.61592586999999999</v>
      </c>
      <c r="D8" s="26">
        <v>7.5536222E-2</v>
      </c>
      <c r="E8" s="26" t="s">
        <v>11</v>
      </c>
      <c r="F8" s="26">
        <v>1.9512684579999999</v>
      </c>
      <c r="G8" s="26">
        <v>1</v>
      </c>
      <c r="H8" s="33">
        <v>0.97227663200000003</v>
      </c>
    </row>
    <row r="9" spans="2:14" x14ac:dyDescent="0.25">
      <c r="B9" s="23">
        <v>6</v>
      </c>
      <c r="C9" s="24">
        <v>1.986939821</v>
      </c>
      <c r="D9" s="24">
        <v>0.23032671699999999</v>
      </c>
      <c r="E9" s="24" t="s">
        <v>11</v>
      </c>
      <c r="F9" s="24">
        <v>2.992466163</v>
      </c>
      <c r="G9" s="24">
        <v>0</v>
      </c>
      <c r="H9" s="32">
        <v>0</v>
      </c>
      <c r="K9" s="41" t="s">
        <v>29</v>
      </c>
      <c r="L9" s="42"/>
      <c r="M9" s="42"/>
      <c r="N9" s="43"/>
    </row>
    <row r="10" spans="2:14" x14ac:dyDescent="0.25">
      <c r="B10" s="25">
        <v>2</v>
      </c>
      <c r="C10" s="26">
        <v>0.41412397400000001</v>
      </c>
      <c r="D10" s="26">
        <v>0.26641087400000002</v>
      </c>
      <c r="E10" s="26" t="s">
        <v>11</v>
      </c>
      <c r="F10" s="26">
        <v>3.279772549</v>
      </c>
      <c r="G10" s="26">
        <v>1</v>
      </c>
      <c r="H10" s="33">
        <v>0</v>
      </c>
      <c r="K10" s="2"/>
      <c r="L10" s="40">
        <f>AVERAGE(C3:C303)</f>
        <v>3.125496050245848</v>
      </c>
      <c r="M10" s="29"/>
      <c r="N10" s="3"/>
    </row>
    <row r="11" spans="2:14" ht="15.75" thickBot="1" x14ac:dyDescent="0.3">
      <c r="B11" s="23">
        <v>2</v>
      </c>
      <c r="C11" s="24">
        <v>2.3898996339999998</v>
      </c>
      <c r="D11" s="24">
        <v>0.189480814</v>
      </c>
      <c r="E11" s="24" t="s">
        <v>11</v>
      </c>
      <c r="F11" s="24">
        <v>4.2378978700000003</v>
      </c>
      <c r="G11" s="24">
        <v>2</v>
      </c>
      <c r="H11" s="32">
        <v>0</v>
      </c>
      <c r="K11" s="5"/>
      <c r="L11" s="6"/>
      <c r="M11" s="6"/>
      <c r="N11" s="30"/>
    </row>
    <row r="12" spans="2:14" x14ac:dyDescent="0.25">
      <c r="B12" s="25">
        <v>4</v>
      </c>
      <c r="C12" s="26">
        <v>3.556001669</v>
      </c>
      <c r="D12" s="26">
        <v>0.160529651</v>
      </c>
      <c r="E12" s="26" t="s">
        <v>11</v>
      </c>
      <c r="F12" s="26">
        <v>3.1545499870000002</v>
      </c>
      <c r="G12" s="26">
        <v>4</v>
      </c>
      <c r="H12" s="33">
        <v>0</v>
      </c>
    </row>
    <row r="13" spans="2:14" ht="15.75" thickBot="1" x14ac:dyDescent="0.3">
      <c r="B13" s="23">
        <v>4</v>
      </c>
      <c r="C13" s="24">
        <v>10.308497470000001</v>
      </c>
      <c r="D13" s="24">
        <v>0.64639033000000001</v>
      </c>
      <c r="E13" s="24" t="s">
        <v>11</v>
      </c>
      <c r="F13" s="24">
        <v>5.3168998790000002</v>
      </c>
      <c r="G13" s="24">
        <v>1</v>
      </c>
      <c r="H13" s="32">
        <v>1</v>
      </c>
    </row>
    <row r="14" spans="2:14" x14ac:dyDescent="0.25">
      <c r="B14" s="25">
        <v>3</v>
      </c>
      <c r="C14" s="26">
        <v>5.6350410550000003</v>
      </c>
      <c r="D14" s="26">
        <v>5.4179402000000002E-2</v>
      </c>
      <c r="E14" s="26" t="s">
        <v>11</v>
      </c>
      <c r="F14" s="26">
        <v>2.769737315</v>
      </c>
      <c r="G14" s="26">
        <v>1</v>
      </c>
      <c r="H14" s="33">
        <v>1</v>
      </c>
      <c r="K14" s="34"/>
      <c r="L14" s="35"/>
      <c r="M14" s="35"/>
      <c r="N14" s="36"/>
    </row>
    <row r="15" spans="2:14" x14ac:dyDescent="0.25">
      <c r="B15" s="23">
        <v>8</v>
      </c>
      <c r="C15" s="24">
        <v>0.65527280600000004</v>
      </c>
      <c r="D15" s="24">
        <v>0.268241018</v>
      </c>
      <c r="E15" s="24" t="s">
        <v>11</v>
      </c>
      <c r="F15" s="24">
        <v>0.37060305100000002</v>
      </c>
      <c r="G15" s="24">
        <v>2</v>
      </c>
      <c r="H15" s="32">
        <v>0.90734929200000003</v>
      </c>
      <c r="K15" s="38" t="s">
        <v>30</v>
      </c>
      <c r="L15" s="37"/>
      <c r="M15" s="37"/>
      <c r="N15" s="39"/>
    </row>
    <row r="16" spans="2:14" x14ac:dyDescent="0.25">
      <c r="B16" s="25">
        <v>7</v>
      </c>
      <c r="C16" s="26">
        <v>0.31618711900000002</v>
      </c>
      <c r="D16" s="26">
        <v>0.234216542</v>
      </c>
      <c r="E16" s="26" t="s">
        <v>11</v>
      </c>
      <c r="F16" s="26">
        <v>18.239963759999998</v>
      </c>
      <c r="G16" s="26">
        <v>2</v>
      </c>
      <c r="H16" s="33">
        <v>1</v>
      </c>
      <c r="K16" s="2"/>
      <c r="L16" s="40">
        <f>AVERAGE(D3:D303)</f>
        <v>0.26630454658803987</v>
      </c>
      <c r="M16" s="29"/>
      <c r="N16" s="3"/>
    </row>
    <row r="17" spans="2:15" ht="15.75" thickBot="1" x14ac:dyDescent="0.3">
      <c r="B17" s="23">
        <v>6</v>
      </c>
      <c r="C17" s="24">
        <v>0.89416732600000004</v>
      </c>
      <c r="D17" s="24">
        <v>0.22005101599999999</v>
      </c>
      <c r="E17" s="24" t="s">
        <v>11</v>
      </c>
      <c r="F17" s="24">
        <v>4.7702451760000004</v>
      </c>
      <c r="G17" s="24">
        <v>5</v>
      </c>
      <c r="H17" s="32">
        <v>1</v>
      </c>
      <c r="K17" s="5"/>
      <c r="L17" s="6"/>
      <c r="M17" s="6"/>
      <c r="N17" s="30"/>
    </row>
    <row r="18" spans="2:15" x14ac:dyDescent="0.25">
      <c r="B18" s="25">
        <v>6</v>
      </c>
      <c r="C18" s="26">
        <v>1.4689316180000001</v>
      </c>
      <c r="D18" s="26">
        <v>0.115187943</v>
      </c>
      <c r="E18" s="26" t="s">
        <v>11</v>
      </c>
      <c r="F18" s="26">
        <v>3.09611905</v>
      </c>
      <c r="G18" s="26">
        <v>1</v>
      </c>
      <c r="H18" s="33">
        <v>1</v>
      </c>
    </row>
    <row r="19" spans="2:15" ht="15.75" thickBot="1" x14ac:dyDescent="0.3">
      <c r="B19" s="23">
        <v>3</v>
      </c>
      <c r="C19" s="24">
        <v>0.96491746599999995</v>
      </c>
      <c r="D19" s="24">
        <v>0.48545218400000001</v>
      </c>
      <c r="E19" s="24" t="s">
        <v>11</v>
      </c>
      <c r="F19" s="24">
        <v>4.3778971110000002</v>
      </c>
      <c r="G19" s="24">
        <v>0</v>
      </c>
      <c r="H19" s="32">
        <v>0</v>
      </c>
    </row>
    <row r="20" spans="2:15" x14ac:dyDescent="0.25">
      <c r="B20" s="25">
        <v>3</v>
      </c>
      <c r="C20" s="26">
        <v>2.2788706379999999</v>
      </c>
      <c r="D20" s="26">
        <v>0.47596071600000001</v>
      </c>
      <c r="E20" s="26" t="s">
        <v>11</v>
      </c>
      <c r="F20" s="26">
        <v>5.0271135989999998</v>
      </c>
      <c r="G20" s="26">
        <v>1</v>
      </c>
      <c r="H20" s="33">
        <v>0</v>
      </c>
      <c r="K20" s="34"/>
      <c r="L20" s="35"/>
      <c r="M20" s="35"/>
      <c r="N20" s="36"/>
    </row>
    <row r="21" spans="2:15" x14ac:dyDescent="0.25">
      <c r="B21" s="23">
        <v>3</v>
      </c>
      <c r="C21" s="24">
        <v>3.1866066549999998</v>
      </c>
      <c r="D21" s="24">
        <v>6.8599467999999997E-2</v>
      </c>
      <c r="E21" s="24" t="s">
        <v>11</v>
      </c>
      <c r="F21" s="24">
        <v>1.1218573860000001</v>
      </c>
      <c r="G21" s="24">
        <v>3</v>
      </c>
      <c r="H21" s="32">
        <v>0</v>
      </c>
      <c r="K21" s="38" t="s">
        <v>31</v>
      </c>
      <c r="L21" s="37"/>
      <c r="M21" s="37"/>
      <c r="N21" s="39"/>
    </row>
    <row r="22" spans="2:15" x14ac:dyDescent="0.25">
      <c r="B22" s="25">
        <v>3</v>
      </c>
      <c r="C22" s="26">
        <v>4.4574073930000004</v>
      </c>
      <c r="D22" s="26">
        <v>0.131191735</v>
      </c>
      <c r="E22" s="26" t="s">
        <v>11</v>
      </c>
      <c r="F22" s="26">
        <v>3.7901010930000001</v>
      </c>
      <c r="G22" s="26">
        <v>0</v>
      </c>
      <c r="H22" s="33">
        <v>0</v>
      </c>
      <c r="K22" s="2"/>
      <c r="L22" s="40">
        <f>AVERAGE(F3:F303)</f>
        <v>3.984511417109633</v>
      </c>
      <c r="M22" s="29"/>
      <c r="N22" s="3"/>
    </row>
    <row r="23" spans="2:15" ht="15.75" thickBot="1" x14ac:dyDescent="0.3">
      <c r="B23" s="23">
        <v>3</v>
      </c>
      <c r="C23" s="24">
        <v>6.1163355880000001</v>
      </c>
      <c r="D23" s="24">
        <v>0.39099235399999999</v>
      </c>
      <c r="E23" s="24" t="s">
        <v>11</v>
      </c>
      <c r="F23" s="24">
        <v>1.248632588</v>
      </c>
      <c r="G23" s="24">
        <v>1</v>
      </c>
      <c r="H23" s="32">
        <v>0</v>
      </c>
      <c r="K23" s="5"/>
      <c r="L23" s="6"/>
      <c r="M23" s="6"/>
      <c r="N23" s="30"/>
    </row>
    <row r="24" spans="2:15" x14ac:dyDescent="0.25">
      <c r="B24" s="25">
        <v>7</v>
      </c>
      <c r="C24" s="26">
        <v>5.7913470030000003</v>
      </c>
      <c r="D24" s="26">
        <v>0.19411155199999999</v>
      </c>
      <c r="E24" s="26" t="s">
        <v>11</v>
      </c>
      <c r="F24" s="26">
        <v>4.3985189790000003</v>
      </c>
      <c r="G24" s="26">
        <v>1</v>
      </c>
      <c r="H24" s="33">
        <v>1</v>
      </c>
    </row>
    <row r="25" spans="2:15" ht="15.75" thickBot="1" x14ac:dyDescent="0.3">
      <c r="B25" s="23">
        <v>8</v>
      </c>
      <c r="C25" s="24">
        <v>2.498422852</v>
      </c>
      <c r="D25" s="24">
        <v>0.30430918699999998</v>
      </c>
      <c r="E25" s="24" t="s">
        <v>11</v>
      </c>
      <c r="F25" s="24">
        <v>1.0710392</v>
      </c>
      <c r="G25" s="24">
        <v>0</v>
      </c>
      <c r="H25" s="32">
        <v>0</v>
      </c>
    </row>
    <row r="26" spans="2:15" x14ac:dyDescent="0.25">
      <c r="B26" s="25">
        <v>3</v>
      </c>
      <c r="C26" s="26">
        <v>2.9305739270000002</v>
      </c>
      <c r="D26" s="26">
        <v>0.31526103100000002</v>
      </c>
      <c r="E26" s="26" t="s">
        <v>11</v>
      </c>
      <c r="F26" s="26">
        <v>1.8151687329999999</v>
      </c>
      <c r="G26" s="26">
        <v>0</v>
      </c>
      <c r="H26" s="33">
        <v>1</v>
      </c>
      <c r="K26" s="34"/>
      <c r="L26" s="35"/>
      <c r="M26" s="35"/>
      <c r="N26" s="36"/>
    </row>
    <row r="27" spans="2:15" x14ac:dyDescent="0.25">
      <c r="B27" s="23">
        <v>6</v>
      </c>
      <c r="C27" s="24">
        <v>2.4933808430000002</v>
      </c>
      <c r="D27" s="24">
        <v>0.115202968</v>
      </c>
      <c r="E27" s="24" t="s">
        <v>11</v>
      </c>
      <c r="F27" s="24">
        <v>0.207017382</v>
      </c>
      <c r="G27" s="24">
        <v>3</v>
      </c>
      <c r="H27" s="32">
        <v>0</v>
      </c>
      <c r="K27" s="38" t="s">
        <v>32</v>
      </c>
      <c r="L27" s="37"/>
      <c r="M27" s="37"/>
      <c r="N27" s="39"/>
    </row>
    <row r="28" spans="2:15" x14ac:dyDescent="0.25">
      <c r="B28" s="25">
        <v>6</v>
      </c>
      <c r="C28" s="26">
        <v>11.348458300000001</v>
      </c>
      <c r="D28" s="26">
        <v>0.12348497899999999</v>
      </c>
      <c r="E28" s="26" t="s">
        <v>11</v>
      </c>
      <c r="F28" s="26">
        <v>7.0082830270000001</v>
      </c>
      <c r="G28" s="26">
        <v>0</v>
      </c>
      <c r="H28" s="33">
        <v>0</v>
      </c>
      <c r="K28" s="2"/>
      <c r="L28" s="40">
        <f>AVERAGE(G3:G430)</f>
        <v>1.9435215946843853</v>
      </c>
      <c r="M28" s="29"/>
      <c r="N28" s="3"/>
    </row>
    <row r="29" spans="2:15" ht="15.75" thickBot="1" x14ac:dyDescent="0.3">
      <c r="B29" s="23">
        <v>10</v>
      </c>
      <c r="C29" s="24">
        <v>0.48436676299999998</v>
      </c>
      <c r="D29" s="24">
        <v>0.64202992199999998</v>
      </c>
      <c r="E29" s="24" t="s">
        <v>11</v>
      </c>
      <c r="F29" s="24">
        <v>5.2743114679999996</v>
      </c>
      <c r="G29" s="24">
        <v>4</v>
      </c>
      <c r="H29" s="32">
        <v>0</v>
      </c>
      <c r="K29" s="5"/>
      <c r="L29" s="6"/>
      <c r="M29" s="6"/>
      <c r="N29" s="30"/>
    </row>
    <row r="30" spans="2:15" ht="15.75" thickBot="1" x14ac:dyDescent="0.3">
      <c r="B30" s="25">
        <v>5</v>
      </c>
      <c r="C30" s="26">
        <v>1.554116888</v>
      </c>
      <c r="D30" s="26">
        <v>0.37677058200000002</v>
      </c>
      <c r="E30" s="26" t="s">
        <v>11</v>
      </c>
      <c r="F30" s="26">
        <v>8.5051602830000004</v>
      </c>
      <c r="G30" s="26">
        <v>2</v>
      </c>
      <c r="H30" s="33">
        <v>1</v>
      </c>
    </row>
    <row r="31" spans="2:15" ht="15.75" thickBot="1" x14ac:dyDescent="0.3">
      <c r="B31" s="23">
        <v>5</v>
      </c>
      <c r="C31" s="24">
        <v>4.3345744929999999</v>
      </c>
      <c r="D31" s="24">
        <v>0.45091693399999999</v>
      </c>
      <c r="E31" s="24" t="s">
        <v>11</v>
      </c>
      <c r="F31" s="24">
        <v>3.8319379699999998</v>
      </c>
      <c r="G31" s="24">
        <v>4</v>
      </c>
      <c r="H31" s="32">
        <v>1</v>
      </c>
      <c r="K31" s="18" t="s">
        <v>6</v>
      </c>
      <c r="L31" s="21"/>
      <c r="M31" s="21"/>
      <c r="N31" s="21"/>
      <c r="O31" s="19"/>
    </row>
    <row r="32" spans="2:15" ht="15.75" thickBot="1" x14ac:dyDescent="0.3">
      <c r="B32" s="25">
        <v>10</v>
      </c>
      <c r="C32" s="26">
        <v>2.6090366600000001</v>
      </c>
      <c r="D32" s="26">
        <v>0.16768021499999999</v>
      </c>
      <c r="E32" s="26" t="s">
        <v>11</v>
      </c>
      <c r="F32" s="26">
        <v>1.523506714</v>
      </c>
      <c r="G32" s="26">
        <v>3</v>
      </c>
      <c r="H32" s="33">
        <v>1</v>
      </c>
      <c r="K32" s="18" t="s">
        <v>33</v>
      </c>
      <c r="L32" s="19"/>
      <c r="M32" s="21" t="s">
        <v>13</v>
      </c>
      <c r="N32" s="21"/>
      <c r="O32" s="19"/>
    </row>
    <row r="33" spans="2:16" ht="15.75" thickBot="1" x14ac:dyDescent="0.3">
      <c r="B33" s="23">
        <v>3</v>
      </c>
      <c r="C33" s="24">
        <v>0.71111261999999997</v>
      </c>
      <c r="D33" s="24">
        <v>0.173115824</v>
      </c>
      <c r="E33" s="24" t="s">
        <v>11</v>
      </c>
      <c r="F33" s="24">
        <v>6.9103153170000002</v>
      </c>
      <c r="G33" s="24">
        <v>1</v>
      </c>
      <c r="H33" s="32">
        <v>1</v>
      </c>
      <c r="K33" s="46" t="s">
        <v>15</v>
      </c>
      <c r="L33" s="10">
        <f>COUNTIF(H3:H303,1)</f>
        <v>180</v>
      </c>
      <c r="M33" s="50">
        <f>COUNTIF(H3:H303,1)/COUNT(H3:H303)</f>
        <v>0.59800664451827246</v>
      </c>
      <c r="N33" s="49"/>
      <c r="O33" s="51"/>
    </row>
    <row r="34" spans="2:16" ht="15.75" thickBot="1" x14ac:dyDescent="0.3">
      <c r="B34" s="25">
        <v>4</v>
      </c>
      <c r="C34" s="26">
        <v>2.9620635499999999</v>
      </c>
      <c r="D34" s="26">
        <v>0.13914702600000001</v>
      </c>
      <c r="E34" s="26" t="s">
        <v>11</v>
      </c>
      <c r="F34" s="26">
        <v>1.628082142</v>
      </c>
      <c r="G34" s="26">
        <v>3</v>
      </c>
      <c r="H34" s="33">
        <v>1</v>
      </c>
      <c r="K34" s="45" t="s">
        <v>16</v>
      </c>
      <c r="L34" s="30">
        <f>COUNTIF(H3:H303,0)</f>
        <v>105</v>
      </c>
      <c r="M34" s="50">
        <f>COUNTIF(H3:H303,0)/COUNT(H3:H303)</f>
        <v>0.34883720930232559</v>
      </c>
      <c r="N34" s="49"/>
      <c r="O34" s="51"/>
    </row>
    <row r="35" spans="2:16" ht="15.75" thickBot="1" x14ac:dyDescent="0.3">
      <c r="B35" s="23">
        <v>8</v>
      </c>
      <c r="C35" s="24">
        <v>0.956605233</v>
      </c>
      <c r="D35" s="24">
        <v>0.55824077100000002</v>
      </c>
      <c r="E35" s="24" t="s">
        <v>11</v>
      </c>
      <c r="F35" s="24">
        <v>8.4022721839999992</v>
      </c>
      <c r="G35" s="24">
        <v>2</v>
      </c>
      <c r="H35" s="32">
        <v>1</v>
      </c>
      <c r="K35" s="29"/>
      <c r="L35" s="29"/>
      <c r="M35" s="29"/>
      <c r="N35" s="29"/>
      <c r="O35" s="29"/>
    </row>
    <row r="36" spans="2:16" ht="15.75" thickBot="1" x14ac:dyDescent="0.3">
      <c r="B36" s="25">
        <v>3</v>
      </c>
      <c r="C36" s="26">
        <v>0.84115626300000002</v>
      </c>
      <c r="D36" s="26">
        <v>0.11620493599999999</v>
      </c>
      <c r="E36" s="26" t="s">
        <v>11</v>
      </c>
      <c r="F36" s="26">
        <v>8.0014181400000002</v>
      </c>
      <c r="G36" s="26">
        <v>3</v>
      </c>
      <c r="H36" s="33">
        <v>1</v>
      </c>
      <c r="K36" s="34"/>
      <c r="L36" s="35"/>
      <c r="M36" s="36"/>
      <c r="N36" s="35"/>
      <c r="O36" s="35"/>
      <c r="P36" s="36"/>
    </row>
    <row r="37" spans="2:16" ht="15.75" thickBot="1" x14ac:dyDescent="0.3">
      <c r="B37" s="23">
        <v>11</v>
      </c>
      <c r="C37" s="24">
        <v>2.8750855070000001</v>
      </c>
      <c r="D37" s="24">
        <v>0.342330886</v>
      </c>
      <c r="E37" s="24" t="s">
        <v>11</v>
      </c>
      <c r="F37" s="24">
        <v>1.073812166</v>
      </c>
      <c r="G37" s="24">
        <v>2</v>
      </c>
      <c r="H37" s="32">
        <v>1</v>
      </c>
      <c r="K37" s="18" t="s">
        <v>34</v>
      </c>
      <c r="L37" s="21"/>
      <c r="M37" s="19"/>
      <c r="N37" s="18" t="s">
        <v>35</v>
      </c>
      <c r="O37" s="21"/>
      <c r="P37" s="19"/>
    </row>
    <row r="38" spans="2:16" x14ac:dyDescent="0.25">
      <c r="B38" s="25">
        <v>7</v>
      </c>
      <c r="C38" s="26">
        <v>0.61926866899999999</v>
      </c>
      <c r="D38" s="26">
        <v>0.52810576099999995</v>
      </c>
      <c r="E38" s="26" t="s">
        <v>11</v>
      </c>
      <c r="F38" s="26">
        <v>0.34188796300000002</v>
      </c>
      <c r="G38" s="26">
        <v>1</v>
      </c>
      <c r="H38" s="33">
        <v>0.79992917299999999</v>
      </c>
      <c r="K38" s="2"/>
      <c r="L38" s="40">
        <f>COUNTIF(H3:H430,1)/COUNTIF(Table1[Conversion Rate],1)</f>
        <v>0.14925373134328357</v>
      </c>
      <c r="M38" s="3"/>
      <c r="N38" s="44">
        <f>L38</f>
        <v>0.14925373134328357</v>
      </c>
      <c r="O38" s="29"/>
      <c r="P38" s="3"/>
    </row>
    <row r="39" spans="2:16" ht="15.75" thickBot="1" x14ac:dyDescent="0.3">
      <c r="B39" s="23">
        <v>7</v>
      </c>
      <c r="C39" s="24">
        <v>10.9421283</v>
      </c>
      <c r="D39" s="24">
        <v>0.321169119</v>
      </c>
      <c r="E39" s="24" t="s">
        <v>11</v>
      </c>
      <c r="F39" s="24">
        <v>4.9103514370000001</v>
      </c>
      <c r="G39" s="24">
        <v>3</v>
      </c>
      <c r="H39" s="32">
        <v>1</v>
      </c>
      <c r="K39" s="5"/>
      <c r="L39" s="6"/>
      <c r="M39" s="30"/>
      <c r="N39" s="6"/>
      <c r="O39" s="6"/>
      <c r="P39" s="30"/>
    </row>
    <row r="40" spans="2:16" x14ac:dyDescent="0.25">
      <c r="B40" s="25">
        <v>5</v>
      </c>
      <c r="C40" s="26">
        <v>0.96133429800000003</v>
      </c>
      <c r="D40" s="26">
        <v>0.45885736599999999</v>
      </c>
      <c r="E40" s="26" t="s">
        <v>11</v>
      </c>
      <c r="F40" s="26">
        <v>1.5509354790000001</v>
      </c>
      <c r="G40" s="26">
        <v>3</v>
      </c>
      <c r="H40" s="33">
        <v>1</v>
      </c>
    </row>
    <row r="41" spans="2:16" x14ac:dyDescent="0.25">
      <c r="B41" s="23">
        <v>7</v>
      </c>
      <c r="C41" s="24">
        <v>4.3172565770000002</v>
      </c>
      <c r="D41" s="24">
        <v>0.34301556500000002</v>
      </c>
      <c r="E41" s="24" t="s">
        <v>11</v>
      </c>
      <c r="F41" s="24">
        <v>8.7461386720000007</v>
      </c>
      <c r="G41" s="24">
        <v>6</v>
      </c>
      <c r="H41" s="32">
        <v>1</v>
      </c>
    </row>
    <row r="42" spans="2:16" x14ac:dyDescent="0.25">
      <c r="B42" s="25">
        <v>1</v>
      </c>
      <c r="C42" s="26">
        <v>1.046392864</v>
      </c>
      <c r="D42" s="26">
        <v>0.25321698799999998</v>
      </c>
      <c r="E42" s="26" t="s">
        <v>11</v>
      </c>
      <c r="F42" s="26">
        <v>1.266106876</v>
      </c>
      <c r="G42" s="26">
        <v>1</v>
      </c>
      <c r="H42" s="33">
        <v>0</v>
      </c>
    </row>
    <row r="43" spans="2:16" x14ac:dyDescent="0.25">
      <c r="B43" s="23">
        <v>3</v>
      </c>
      <c r="C43" s="24">
        <v>1.349629038</v>
      </c>
      <c r="D43" s="24">
        <v>0.478026952</v>
      </c>
      <c r="E43" s="24" t="s">
        <v>11</v>
      </c>
      <c r="F43" s="24">
        <v>0.67372694600000005</v>
      </c>
      <c r="G43" s="24">
        <v>3</v>
      </c>
      <c r="H43" s="32">
        <v>1</v>
      </c>
    </row>
    <row r="44" spans="2:16" x14ac:dyDescent="0.25">
      <c r="B44" s="25">
        <v>9</v>
      </c>
      <c r="C44" s="26">
        <v>0.120103089</v>
      </c>
      <c r="D44" s="26">
        <v>0.41310512500000002</v>
      </c>
      <c r="E44" s="26" t="s">
        <v>11</v>
      </c>
      <c r="F44" s="26">
        <v>1.235251885</v>
      </c>
      <c r="G44" s="26">
        <v>2</v>
      </c>
      <c r="H44" s="33">
        <v>1</v>
      </c>
    </row>
    <row r="45" spans="2:16" x14ac:dyDescent="0.25">
      <c r="B45" s="23">
        <v>4</v>
      </c>
      <c r="C45" s="24">
        <v>1.9894725600000001</v>
      </c>
      <c r="D45" s="24">
        <v>0.16358183000000001</v>
      </c>
      <c r="E45" s="24" t="s">
        <v>11</v>
      </c>
      <c r="F45" s="24">
        <v>1.17401266</v>
      </c>
      <c r="G45" s="24">
        <v>5</v>
      </c>
      <c r="H45" s="32">
        <v>1</v>
      </c>
    </row>
    <row r="46" spans="2:16" x14ac:dyDescent="0.25">
      <c r="B46" s="25">
        <v>6</v>
      </c>
      <c r="C46" s="26">
        <v>1.03947642</v>
      </c>
      <c r="D46" s="26">
        <v>0.22772690600000001</v>
      </c>
      <c r="E46" s="26" t="s">
        <v>11</v>
      </c>
      <c r="F46" s="26">
        <v>1.691866096</v>
      </c>
      <c r="G46" s="26">
        <v>1</v>
      </c>
      <c r="H46" s="33">
        <v>0.97770551900000002</v>
      </c>
    </row>
    <row r="47" spans="2:16" x14ac:dyDescent="0.25">
      <c r="B47" s="23">
        <v>2</v>
      </c>
      <c r="C47" s="24">
        <v>0.41935035900000001</v>
      </c>
      <c r="D47" s="24">
        <v>0.239935332</v>
      </c>
      <c r="E47" s="24" t="s">
        <v>11</v>
      </c>
      <c r="F47" s="24">
        <v>3.9401862259999998</v>
      </c>
      <c r="G47" s="24">
        <v>4</v>
      </c>
      <c r="H47" s="32">
        <v>1</v>
      </c>
    </row>
    <row r="48" spans="2:16" x14ac:dyDescent="0.25">
      <c r="B48" s="25">
        <v>5</v>
      </c>
      <c r="C48" s="26">
        <v>3.441634589</v>
      </c>
      <c r="D48" s="26">
        <v>0.398045129</v>
      </c>
      <c r="E48" s="26" t="s">
        <v>11</v>
      </c>
      <c r="F48" s="26">
        <v>2.854758956</v>
      </c>
      <c r="G48" s="26">
        <v>1</v>
      </c>
      <c r="H48" s="33">
        <v>1</v>
      </c>
    </row>
    <row r="49" spans="2:8" x14ac:dyDescent="0.25">
      <c r="B49" s="23">
        <v>2</v>
      </c>
      <c r="C49" s="24">
        <v>1.194062985</v>
      </c>
      <c r="D49" s="24">
        <v>9.7201303000000003E-2</v>
      </c>
      <c r="E49" s="24" t="s">
        <v>11</v>
      </c>
      <c r="F49" s="24">
        <v>2.1785131180000001</v>
      </c>
      <c r="G49" s="24">
        <v>1</v>
      </c>
      <c r="H49" s="32">
        <v>0.96131166400000001</v>
      </c>
    </row>
    <row r="50" spans="2:8" x14ac:dyDescent="0.25">
      <c r="B50" s="25">
        <v>9</v>
      </c>
      <c r="C50" s="26">
        <v>0.94935013899999998</v>
      </c>
      <c r="D50" s="26">
        <v>9.1883049999999994E-2</v>
      </c>
      <c r="E50" s="26" t="s">
        <v>11</v>
      </c>
      <c r="F50" s="26">
        <v>1.746818773</v>
      </c>
      <c r="G50" s="26">
        <v>3</v>
      </c>
      <c r="H50" s="33">
        <v>1</v>
      </c>
    </row>
    <row r="51" spans="2:8" x14ac:dyDescent="0.25">
      <c r="B51" s="23">
        <v>6</v>
      </c>
      <c r="C51" s="24">
        <v>1.9222024069999999</v>
      </c>
      <c r="D51" s="24">
        <v>0.47101929399999998</v>
      </c>
      <c r="E51" s="24" t="s">
        <v>11</v>
      </c>
      <c r="F51" s="24">
        <v>2.7660649419999999</v>
      </c>
      <c r="G51" s="24">
        <v>3</v>
      </c>
      <c r="H51" s="32">
        <v>1</v>
      </c>
    </row>
    <row r="52" spans="2:8" x14ac:dyDescent="0.25">
      <c r="B52" s="25">
        <v>5</v>
      </c>
      <c r="C52" s="26">
        <v>4.522716333</v>
      </c>
      <c r="D52" s="26">
        <v>0.28500484999999998</v>
      </c>
      <c r="E52" s="26" t="s">
        <v>11</v>
      </c>
      <c r="F52" s="26">
        <v>2.5308103790000001</v>
      </c>
      <c r="G52" s="26">
        <v>1</v>
      </c>
      <c r="H52" s="33">
        <v>1</v>
      </c>
    </row>
    <row r="53" spans="2:8" x14ac:dyDescent="0.25">
      <c r="B53" s="23">
        <v>7</v>
      </c>
      <c r="C53" s="24">
        <v>4.4901952759999997</v>
      </c>
      <c r="D53" s="24">
        <v>0.202252771</v>
      </c>
      <c r="E53" s="24" t="s">
        <v>11</v>
      </c>
      <c r="F53" s="24">
        <v>1.11504892</v>
      </c>
      <c r="G53" s="24">
        <v>1</v>
      </c>
      <c r="H53" s="32">
        <v>1</v>
      </c>
    </row>
    <row r="54" spans="2:8" x14ac:dyDescent="0.25">
      <c r="B54" s="25">
        <v>8</v>
      </c>
      <c r="C54" s="26">
        <v>5.2025053610000001</v>
      </c>
      <c r="D54" s="26">
        <v>0.29433627899999998</v>
      </c>
      <c r="E54" s="26" t="s">
        <v>11</v>
      </c>
      <c r="F54" s="26">
        <v>7.352477028</v>
      </c>
      <c r="G54" s="26">
        <v>2</v>
      </c>
      <c r="H54" s="33">
        <v>1</v>
      </c>
    </row>
    <row r="55" spans="2:8" x14ac:dyDescent="0.25">
      <c r="B55" s="23">
        <v>2</v>
      </c>
      <c r="C55" s="24">
        <v>1.392861178</v>
      </c>
      <c r="D55" s="24">
        <v>0.43787379500000001</v>
      </c>
      <c r="E55" s="24" t="s">
        <v>11</v>
      </c>
      <c r="F55" s="24">
        <v>2.0461243599999999</v>
      </c>
      <c r="G55" s="24">
        <v>2</v>
      </c>
      <c r="H55" s="32">
        <v>0</v>
      </c>
    </row>
    <row r="56" spans="2:8" x14ac:dyDescent="0.25">
      <c r="B56" s="25">
        <v>6</v>
      </c>
      <c r="C56" s="26">
        <v>7.7324276679999997</v>
      </c>
      <c r="D56" s="26">
        <v>0.12996466800000001</v>
      </c>
      <c r="E56" s="26" t="s">
        <v>11</v>
      </c>
      <c r="F56" s="26">
        <v>8.3392634999999995</v>
      </c>
      <c r="G56" s="26">
        <v>3</v>
      </c>
      <c r="H56" s="33">
        <v>1</v>
      </c>
    </row>
    <row r="57" spans="2:8" x14ac:dyDescent="0.25">
      <c r="B57" s="23">
        <v>3</v>
      </c>
      <c r="C57" s="24">
        <v>13.367634089999999</v>
      </c>
      <c r="D57" s="24">
        <v>9.8501528000000005E-2</v>
      </c>
      <c r="E57" s="24" t="s">
        <v>11</v>
      </c>
      <c r="F57" s="24">
        <v>1.5418555979999999</v>
      </c>
      <c r="G57" s="24">
        <v>3</v>
      </c>
      <c r="H57" s="32">
        <v>1</v>
      </c>
    </row>
    <row r="58" spans="2:8" x14ac:dyDescent="0.25">
      <c r="B58" s="25">
        <v>1</v>
      </c>
      <c r="C58" s="26">
        <v>1.267079418</v>
      </c>
      <c r="D58" s="26">
        <v>8.1871014000000006E-2</v>
      </c>
      <c r="E58" s="26" t="s">
        <v>11</v>
      </c>
      <c r="F58" s="26">
        <v>1.750778661</v>
      </c>
      <c r="G58" s="26">
        <v>2</v>
      </c>
      <c r="H58" s="33">
        <v>1</v>
      </c>
    </row>
    <row r="59" spans="2:8" x14ac:dyDescent="0.25">
      <c r="B59" s="23">
        <v>6</v>
      </c>
      <c r="C59" s="24">
        <v>7.2375712029999999</v>
      </c>
      <c r="D59" s="24">
        <v>9.2215214000000004E-2</v>
      </c>
      <c r="E59" s="24" t="s">
        <v>11</v>
      </c>
      <c r="F59" s="24">
        <v>0.31403874100000001</v>
      </c>
      <c r="G59" s="24">
        <v>2</v>
      </c>
      <c r="H59" s="32">
        <v>1</v>
      </c>
    </row>
    <row r="60" spans="2:8" x14ac:dyDescent="0.25">
      <c r="B60" s="25">
        <v>10</v>
      </c>
      <c r="C60" s="26">
        <v>2.5018555000000001E-2</v>
      </c>
      <c r="D60" s="26">
        <v>0.212806418</v>
      </c>
      <c r="E60" s="26" t="s">
        <v>11</v>
      </c>
      <c r="F60" s="26">
        <v>11.824382780000001</v>
      </c>
      <c r="G60" s="26">
        <v>3</v>
      </c>
      <c r="H60" s="33">
        <v>1</v>
      </c>
    </row>
    <row r="61" spans="2:8" x14ac:dyDescent="0.25">
      <c r="B61" s="23">
        <v>4</v>
      </c>
      <c r="C61" s="24">
        <v>7.2934534559999999</v>
      </c>
      <c r="D61" s="24">
        <v>0.204583297</v>
      </c>
      <c r="E61" s="24" t="s">
        <v>11</v>
      </c>
      <c r="F61" s="24">
        <v>2.7146234649999998</v>
      </c>
      <c r="G61" s="24">
        <v>1</v>
      </c>
      <c r="H61" s="32">
        <v>1</v>
      </c>
    </row>
    <row r="62" spans="2:8" x14ac:dyDescent="0.25">
      <c r="B62" s="25">
        <v>5</v>
      </c>
      <c r="C62" s="26">
        <v>12.728593589999999</v>
      </c>
      <c r="D62" s="26">
        <v>0.15713698300000001</v>
      </c>
      <c r="E62" s="26" t="s">
        <v>11</v>
      </c>
      <c r="F62" s="26">
        <v>3.7458215350000001</v>
      </c>
      <c r="G62" s="26">
        <v>1</v>
      </c>
      <c r="H62" s="33">
        <v>1</v>
      </c>
    </row>
    <row r="63" spans="2:8" x14ac:dyDescent="0.25">
      <c r="B63" s="23">
        <v>0</v>
      </c>
      <c r="C63" s="24">
        <v>1.1728126560000001</v>
      </c>
      <c r="D63" s="24">
        <v>0.347784441</v>
      </c>
      <c r="E63" s="24" t="s">
        <v>11</v>
      </c>
      <c r="F63" s="24">
        <v>2.5997693439999998</v>
      </c>
      <c r="G63" s="24">
        <v>2</v>
      </c>
      <c r="H63" s="32">
        <v>0.93283026899999999</v>
      </c>
    </row>
    <row r="64" spans="2:8" x14ac:dyDescent="0.25">
      <c r="B64" s="25">
        <v>6</v>
      </c>
      <c r="C64" s="26">
        <v>4.6812043320000001</v>
      </c>
      <c r="D64" s="26">
        <v>0.33795182200000001</v>
      </c>
      <c r="E64" s="26" t="s">
        <v>11</v>
      </c>
      <c r="F64" s="26">
        <v>16.322901460000001</v>
      </c>
      <c r="G64" s="26">
        <v>3</v>
      </c>
      <c r="H64" s="33">
        <v>1</v>
      </c>
    </row>
    <row r="65" spans="2:8" x14ac:dyDescent="0.25">
      <c r="B65" s="23">
        <v>3</v>
      </c>
      <c r="C65" s="24">
        <v>2.3108671630000002</v>
      </c>
      <c r="D65" s="24">
        <v>0.10480687299999999</v>
      </c>
      <c r="E65" s="24" t="s">
        <v>11</v>
      </c>
      <c r="F65" s="24">
        <v>2.1997603460000001</v>
      </c>
      <c r="G65" s="24">
        <v>1</v>
      </c>
      <c r="H65" s="32">
        <v>1</v>
      </c>
    </row>
    <row r="66" spans="2:8" x14ac:dyDescent="0.25">
      <c r="B66" s="25">
        <v>6</v>
      </c>
      <c r="C66" s="26">
        <v>0.47098515600000002</v>
      </c>
      <c r="D66" s="26">
        <v>0.38169947500000001</v>
      </c>
      <c r="E66" s="26" t="s">
        <v>11</v>
      </c>
      <c r="F66" s="26">
        <v>8.1668451350000009</v>
      </c>
      <c r="G66" s="26">
        <v>2</v>
      </c>
      <c r="H66" s="33">
        <v>1</v>
      </c>
    </row>
    <row r="67" spans="2:8" x14ac:dyDescent="0.25">
      <c r="B67" s="23">
        <v>5</v>
      </c>
      <c r="C67" s="24">
        <v>0.154334727</v>
      </c>
      <c r="D67" s="24">
        <v>2.0209225000000001E-2</v>
      </c>
      <c r="E67" s="24" t="s">
        <v>11</v>
      </c>
      <c r="F67" s="24">
        <v>1.6355283350000001</v>
      </c>
      <c r="G67" s="24">
        <v>1</v>
      </c>
      <c r="H67" s="32">
        <v>1</v>
      </c>
    </row>
    <row r="68" spans="2:8" x14ac:dyDescent="0.25">
      <c r="B68" s="25">
        <v>10</v>
      </c>
      <c r="C68" s="26">
        <v>1.515568606</v>
      </c>
      <c r="D68" s="26">
        <v>0.20202050899999999</v>
      </c>
      <c r="E68" s="26" t="s">
        <v>11</v>
      </c>
      <c r="F68" s="26">
        <v>2.3247134709999999</v>
      </c>
      <c r="G68" s="26">
        <v>3</v>
      </c>
      <c r="H68" s="33">
        <v>1</v>
      </c>
    </row>
    <row r="69" spans="2:8" x14ac:dyDescent="0.25">
      <c r="B69" s="23">
        <v>6</v>
      </c>
      <c r="C69" s="24">
        <v>7.282892017</v>
      </c>
      <c r="D69" s="24">
        <v>0.20302553800000001</v>
      </c>
      <c r="E69" s="24" t="s">
        <v>11</v>
      </c>
      <c r="F69" s="24">
        <v>2.063063187</v>
      </c>
      <c r="G69" s="24">
        <v>1</v>
      </c>
      <c r="H69" s="32">
        <v>1</v>
      </c>
    </row>
    <row r="70" spans="2:8" x14ac:dyDescent="0.25">
      <c r="B70" s="25">
        <v>2</v>
      </c>
      <c r="C70" s="26">
        <v>4.1700445430000004</v>
      </c>
      <c r="D70" s="26">
        <v>0.28399998799999998</v>
      </c>
      <c r="E70" s="26" t="s">
        <v>11</v>
      </c>
      <c r="F70" s="26">
        <v>1.1641718329999999</v>
      </c>
      <c r="G70" s="26">
        <v>0</v>
      </c>
      <c r="H70" s="33">
        <v>0.97297841200000001</v>
      </c>
    </row>
    <row r="71" spans="2:8" x14ac:dyDescent="0.25">
      <c r="B71" s="23">
        <v>2</v>
      </c>
      <c r="C71" s="24">
        <v>9.5473622920000007</v>
      </c>
      <c r="D71" s="24">
        <v>5.8161654E-2</v>
      </c>
      <c r="E71" s="24" t="s">
        <v>11</v>
      </c>
      <c r="F71" s="24">
        <v>4.0702587100000001</v>
      </c>
      <c r="G71" s="24">
        <v>6</v>
      </c>
      <c r="H71" s="32">
        <v>1</v>
      </c>
    </row>
    <row r="72" spans="2:8" x14ac:dyDescent="0.25">
      <c r="B72" s="25">
        <v>4</v>
      </c>
      <c r="C72" s="26">
        <v>0.90659447699999995</v>
      </c>
      <c r="D72" s="26">
        <v>0.30970167900000001</v>
      </c>
      <c r="E72" s="26" t="s">
        <v>11</v>
      </c>
      <c r="F72" s="26">
        <v>2.1991246769999999</v>
      </c>
      <c r="G72" s="26">
        <v>5</v>
      </c>
      <c r="H72" s="33">
        <v>1</v>
      </c>
    </row>
    <row r="73" spans="2:8" x14ac:dyDescent="0.25">
      <c r="B73" s="23">
        <v>9</v>
      </c>
      <c r="C73" s="24">
        <v>3.2670998500000001</v>
      </c>
      <c r="D73" s="24">
        <v>0.24686982499999999</v>
      </c>
      <c r="E73" s="24" t="s">
        <v>11</v>
      </c>
      <c r="F73" s="24">
        <v>5.3589290939999996</v>
      </c>
      <c r="G73" s="24">
        <v>1</v>
      </c>
      <c r="H73" s="32">
        <v>1</v>
      </c>
    </row>
    <row r="74" spans="2:8" x14ac:dyDescent="0.25">
      <c r="B74" s="25">
        <v>7</v>
      </c>
      <c r="C74" s="26">
        <v>10.62888345</v>
      </c>
      <c r="D74" s="26">
        <v>0.33582466300000002</v>
      </c>
      <c r="E74" s="26" t="s">
        <v>11</v>
      </c>
      <c r="F74" s="26">
        <v>5.4045040990000004</v>
      </c>
      <c r="G74" s="26">
        <v>0</v>
      </c>
      <c r="H74" s="33">
        <v>1</v>
      </c>
    </row>
    <row r="75" spans="2:8" x14ac:dyDescent="0.25">
      <c r="B75" s="23">
        <v>7</v>
      </c>
      <c r="C75" s="24">
        <v>2.7013025380000002</v>
      </c>
      <c r="D75" s="24">
        <v>0.114266594</v>
      </c>
      <c r="E75" s="24" t="s">
        <v>11</v>
      </c>
      <c r="F75" s="24">
        <v>3.414782126</v>
      </c>
      <c r="G75" s="24">
        <v>1</v>
      </c>
      <c r="H75" s="32">
        <v>1</v>
      </c>
    </row>
    <row r="76" spans="2:8" x14ac:dyDescent="0.25">
      <c r="B76" s="25">
        <v>5</v>
      </c>
      <c r="C76" s="26">
        <v>6.5286681150000003</v>
      </c>
      <c r="D76" s="26">
        <v>6.5253789000000006E-2</v>
      </c>
      <c r="E76" s="26" t="s">
        <v>11</v>
      </c>
      <c r="F76" s="26">
        <v>1.643101105</v>
      </c>
      <c r="G76" s="26">
        <v>4</v>
      </c>
      <c r="H76" s="33">
        <v>1</v>
      </c>
    </row>
    <row r="77" spans="2:8" x14ac:dyDescent="0.25">
      <c r="B77" s="23">
        <v>7</v>
      </c>
      <c r="C77" s="24">
        <v>9.2959346969999999</v>
      </c>
      <c r="D77" s="24">
        <v>0.25864350000000003</v>
      </c>
      <c r="E77" s="24" t="s">
        <v>11</v>
      </c>
      <c r="F77" s="24">
        <v>4.8193334410000004</v>
      </c>
      <c r="G77" s="24">
        <v>1</v>
      </c>
      <c r="H77" s="32">
        <v>1</v>
      </c>
    </row>
    <row r="78" spans="2:8" x14ac:dyDescent="0.25">
      <c r="B78" s="25">
        <v>9</v>
      </c>
      <c r="C78" s="26">
        <v>4.6605645000000001E-2</v>
      </c>
      <c r="D78" s="26">
        <v>0.26771831000000001</v>
      </c>
      <c r="E78" s="26" t="s">
        <v>11</v>
      </c>
      <c r="F78" s="26">
        <v>1.9500596130000001</v>
      </c>
      <c r="G78" s="26">
        <v>0</v>
      </c>
      <c r="H78" s="33">
        <v>1</v>
      </c>
    </row>
    <row r="79" spans="2:8" x14ac:dyDescent="0.25">
      <c r="B79" s="23">
        <v>4</v>
      </c>
      <c r="C79" s="24">
        <v>1.896606725</v>
      </c>
      <c r="D79" s="24">
        <v>0.17544449200000001</v>
      </c>
      <c r="E79" s="24" t="s">
        <v>11</v>
      </c>
      <c r="F79" s="24">
        <v>0.21892719199999999</v>
      </c>
      <c r="G79" s="24">
        <v>1</v>
      </c>
      <c r="H79" s="32">
        <v>1</v>
      </c>
    </row>
    <row r="80" spans="2:8" x14ac:dyDescent="0.25">
      <c r="B80" s="25">
        <v>7</v>
      </c>
      <c r="C80" s="26">
        <v>0.56701750100000003</v>
      </c>
      <c r="D80" s="26">
        <v>8.5366135999999995E-2</v>
      </c>
      <c r="E80" s="26" t="s">
        <v>11</v>
      </c>
      <c r="F80" s="26">
        <v>3.098959491</v>
      </c>
      <c r="G80" s="26">
        <v>0</v>
      </c>
      <c r="H80" s="33">
        <v>1</v>
      </c>
    </row>
    <row r="81" spans="2:8" x14ac:dyDescent="0.25">
      <c r="B81" s="23">
        <v>9</v>
      </c>
      <c r="C81" s="24">
        <v>1.406826117</v>
      </c>
      <c r="D81" s="24">
        <v>3.5645664000000001E-2</v>
      </c>
      <c r="E81" s="24" t="s">
        <v>11</v>
      </c>
      <c r="F81" s="24">
        <v>1.4673986880000001</v>
      </c>
      <c r="G81" s="24">
        <v>3</v>
      </c>
      <c r="H81" s="32">
        <v>1</v>
      </c>
    </row>
    <row r="82" spans="2:8" x14ac:dyDescent="0.25">
      <c r="B82" s="25">
        <v>7</v>
      </c>
      <c r="C82" s="26">
        <v>0.20089542699999999</v>
      </c>
      <c r="D82" s="26">
        <v>0.22421654799999999</v>
      </c>
      <c r="E82" s="26" t="s">
        <v>11</v>
      </c>
      <c r="F82" s="26">
        <v>4.0614347290000001</v>
      </c>
      <c r="G82" s="26">
        <v>2</v>
      </c>
      <c r="H82" s="33">
        <v>1</v>
      </c>
    </row>
    <row r="83" spans="2:8" x14ac:dyDescent="0.25">
      <c r="B83" s="23">
        <v>10</v>
      </c>
      <c r="C83" s="24">
        <v>2.8721082949999999</v>
      </c>
      <c r="D83" s="24">
        <v>7.7237151000000004E-2</v>
      </c>
      <c r="E83" s="24" t="s">
        <v>11</v>
      </c>
      <c r="F83" s="24">
        <v>4.0444142410000001</v>
      </c>
      <c r="G83" s="24">
        <v>4</v>
      </c>
      <c r="H83" s="32">
        <v>1</v>
      </c>
    </row>
    <row r="84" spans="2:8" x14ac:dyDescent="0.25">
      <c r="B84" s="25">
        <v>3</v>
      </c>
      <c r="C84" s="26">
        <v>2.603761752</v>
      </c>
      <c r="D84" s="26">
        <v>0.41740290200000002</v>
      </c>
      <c r="E84" s="26" t="s">
        <v>11</v>
      </c>
      <c r="F84" s="26">
        <v>1.2287548129999999</v>
      </c>
      <c r="G84" s="26">
        <v>5</v>
      </c>
      <c r="H84" s="33">
        <v>1</v>
      </c>
    </row>
    <row r="85" spans="2:8" x14ac:dyDescent="0.25">
      <c r="B85" s="23">
        <v>3</v>
      </c>
      <c r="C85" s="24">
        <v>3.8310916389999998</v>
      </c>
      <c r="D85" s="24">
        <v>0.39019553200000001</v>
      </c>
      <c r="E85" s="24" t="s">
        <v>11</v>
      </c>
      <c r="F85" s="24">
        <v>1.652763706</v>
      </c>
      <c r="G85" s="24">
        <v>2</v>
      </c>
      <c r="H85" s="32">
        <v>1</v>
      </c>
    </row>
    <row r="86" spans="2:8" x14ac:dyDescent="0.25">
      <c r="B86" s="25">
        <v>8</v>
      </c>
      <c r="C86" s="26">
        <v>0.280459711</v>
      </c>
      <c r="D86" s="26">
        <v>0.17383438700000001</v>
      </c>
      <c r="E86" s="26" t="s">
        <v>11</v>
      </c>
      <c r="F86" s="26">
        <v>0.74305137399999999</v>
      </c>
      <c r="G86" s="26">
        <v>4</v>
      </c>
      <c r="H86" s="33">
        <v>1</v>
      </c>
    </row>
    <row r="87" spans="2:8" x14ac:dyDescent="0.25">
      <c r="B87" s="23">
        <v>3</v>
      </c>
      <c r="C87" s="24">
        <v>0.73666228499999997</v>
      </c>
      <c r="D87" s="24">
        <v>0.33331411100000002</v>
      </c>
      <c r="E87" s="24" t="s">
        <v>11</v>
      </c>
      <c r="F87" s="24">
        <v>4.9102415590000001</v>
      </c>
      <c r="G87" s="24">
        <v>1</v>
      </c>
      <c r="H87" s="32">
        <v>1</v>
      </c>
    </row>
    <row r="88" spans="2:8" x14ac:dyDescent="0.25">
      <c r="B88" s="25">
        <v>7</v>
      </c>
      <c r="C88" s="26">
        <v>2.790942866</v>
      </c>
      <c r="D88" s="26">
        <v>0.37055300200000002</v>
      </c>
      <c r="E88" s="26" t="s">
        <v>11</v>
      </c>
      <c r="F88" s="26">
        <v>3.4317519600000002</v>
      </c>
      <c r="G88" s="26">
        <v>0</v>
      </c>
      <c r="H88" s="33">
        <v>0</v>
      </c>
    </row>
    <row r="89" spans="2:8" x14ac:dyDescent="0.25">
      <c r="B89" s="23">
        <v>5</v>
      </c>
      <c r="C89" s="24">
        <v>5.9226563560000001</v>
      </c>
      <c r="D89" s="24">
        <v>0.31566788099999998</v>
      </c>
      <c r="E89" s="24" t="s">
        <v>11</v>
      </c>
      <c r="F89" s="24">
        <v>3.3486692730000001</v>
      </c>
      <c r="G89" s="24">
        <v>1</v>
      </c>
      <c r="H89" s="32">
        <v>0</v>
      </c>
    </row>
    <row r="90" spans="2:8" x14ac:dyDescent="0.25">
      <c r="B90" s="25">
        <v>0</v>
      </c>
      <c r="C90" s="26">
        <v>3.4462238030000001</v>
      </c>
      <c r="D90" s="26">
        <v>0.44166412100000002</v>
      </c>
      <c r="E90" s="26" t="s">
        <v>11</v>
      </c>
      <c r="F90" s="26">
        <v>3.6993651459999999</v>
      </c>
      <c r="G90" s="26">
        <v>2</v>
      </c>
      <c r="H90" s="33">
        <v>0</v>
      </c>
    </row>
    <row r="91" spans="2:8" x14ac:dyDescent="0.25">
      <c r="B91" s="23">
        <v>2</v>
      </c>
      <c r="C91" s="24">
        <v>3.4013127810000001</v>
      </c>
      <c r="D91" s="24">
        <v>0.11463312000000001</v>
      </c>
      <c r="E91" s="24" t="s">
        <v>11</v>
      </c>
      <c r="F91" s="24">
        <v>7.4543864119999999</v>
      </c>
      <c r="G91" s="24">
        <v>3</v>
      </c>
      <c r="H91" s="32">
        <v>0</v>
      </c>
    </row>
    <row r="92" spans="2:8" x14ac:dyDescent="0.25">
      <c r="B92" s="25">
        <v>7</v>
      </c>
      <c r="C92" s="26">
        <v>2.6132947350000002</v>
      </c>
      <c r="D92" s="26">
        <v>6.3898273000000005E-2</v>
      </c>
      <c r="E92" s="26" t="s">
        <v>11</v>
      </c>
      <c r="F92" s="26">
        <v>1.2281586149999999</v>
      </c>
      <c r="G92" s="26">
        <v>2</v>
      </c>
      <c r="H92" s="33">
        <v>0</v>
      </c>
    </row>
    <row r="93" spans="2:8" x14ac:dyDescent="0.25">
      <c r="B93" s="23">
        <v>5</v>
      </c>
      <c r="C93" s="24">
        <v>7.398022654</v>
      </c>
      <c r="D93" s="24">
        <v>0.39324557599999999</v>
      </c>
      <c r="E93" s="24" t="s">
        <v>11</v>
      </c>
      <c r="F93" s="24">
        <v>1.758211481</v>
      </c>
      <c r="G93" s="24">
        <v>2</v>
      </c>
      <c r="H93" s="32">
        <v>0</v>
      </c>
    </row>
    <row r="94" spans="2:8" x14ac:dyDescent="0.25">
      <c r="B94" s="25">
        <v>10</v>
      </c>
      <c r="C94" s="26">
        <v>0.73191653400000001</v>
      </c>
      <c r="D94" s="26">
        <v>0.18641296900000001</v>
      </c>
      <c r="E94" s="26" t="s">
        <v>11</v>
      </c>
      <c r="F94" s="26">
        <v>0.78704988399999998</v>
      </c>
      <c r="G94" s="26">
        <v>2</v>
      </c>
      <c r="H94" s="33">
        <v>0</v>
      </c>
    </row>
    <row r="95" spans="2:8" x14ac:dyDescent="0.25">
      <c r="B95" s="23">
        <v>5</v>
      </c>
      <c r="C95" s="24">
        <v>6.3976856780000002</v>
      </c>
      <c r="D95" s="24">
        <v>0.34451378100000002</v>
      </c>
      <c r="E95" s="24" t="s">
        <v>11</v>
      </c>
      <c r="F95" s="24">
        <v>9.2460313040000006</v>
      </c>
      <c r="G95" s="24">
        <v>2</v>
      </c>
      <c r="H95" s="32">
        <v>0</v>
      </c>
    </row>
    <row r="96" spans="2:8" x14ac:dyDescent="0.25">
      <c r="B96" s="25">
        <v>4</v>
      </c>
      <c r="C96" s="26">
        <v>0.97459796700000001</v>
      </c>
      <c r="D96" s="26">
        <v>0.35686582700000002</v>
      </c>
      <c r="E96" s="26" t="s">
        <v>11</v>
      </c>
      <c r="F96" s="26">
        <v>1.5736828899999999</v>
      </c>
      <c r="G96" s="26">
        <v>2</v>
      </c>
      <c r="H96" s="33">
        <v>1</v>
      </c>
    </row>
    <row r="97" spans="2:8" x14ac:dyDescent="0.25">
      <c r="B97" s="23">
        <v>4</v>
      </c>
      <c r="C97" s="24">
        <v>1.1122020100000001</v>
      </c>
      <c r="D97" s="24">
        <v>0.252441044</v>
      </c>
      <c r="E97" s="24" t="s">
        <v>11</v>
      </c>
      <c r="F97" s="24">
        <v>6.7422782669999997</v>
      </c>
      <c r="G97" s="24">
        <v>0</v>
      </c>
      <c r="H97" s="32">
        <v>1</v>
      </c>
    </row>
    <row r="98" spans="2:8" x14ac:dyDescent="0.25">
      <c r="B98" s="25">
        <v>8</v>
      </c>
      <c r="C98" s="26">
        <v>0.82458533700000003</v>
      </c>
      <c r="D98" s="26">
        <v>0.40926039800000003</v>
      </c>
      <c r="E98" s="26" t="s">
        <v>11</v>
      </c>
      <c r="F98" s="26">
        <v>2.853615687</v>
      </c>
      <c r="G98" s="26">
        <v>1</v>
      </c>
      <c r="H98" s="33">
        <v>1</v>
      </c>
    </row>
    <row r="99" spans="2:8" x14ac:dyDescent="0.25">
      <c r="B99" s="23">
        <v>2</v>
      </c>
      <c r="C99" s="24">
        <v>4.9927242940000003</v>
      </c>
      <c r="D99" s="24">
        <v>0.28272689000000001</v>
      </c>
      <c r="E99" s="24" t="s">
        <v>11</v>
      </c>
      <c r="F99" s="24">
        <v>2.4861643359999999</v>
      </c>
      <c r="G99" s="24">
        <v>0</v>
      </c>
      <c r="H99" s="32">
        <v>1</v>
      </c>
    </row>
    <row r="100" spans="2:8" x14ac:dyDescent="0.25">
      <c r="B100" s="25">
        <v>6</v>
      </c>
      <c r="C100" s="26">
        <v>1.552694596</v>
      </c>
      <c r="D100" s="26">
        <v>1.9799488000000001E-2</v>
      </c>
      <c r="E100" s="26" t="s">
        <v>11</v>
      </c>
      <c r="F100" s="26">
        <v>1.844890192</v>
      </c>
      <c r="G100" s="26">
        <v>1</v>
      </c>
      <c r="H100" s="33">
        <v>1</v>
      </c>
    </row>
    <row r="101" spans="2:8" x14ac:dyDescent="0.25">
      <c r="B101" s="23">
        <v>3</v>
      </c>
      <c r="C101" s="24">
        <v>3.402879714</v>
      </c>
      <c r="D101" s="24">
        <v>0.47295062300000001</v>
      </c>
      <c r="E101" s="24" t="s">
        <v>11</v>
      </c>
      <c r="F101" s="24">
        <v>0.600382054</v>
      </c>
      <c r="G101" s="24">
        <v>4</v>
      </c>
      <c r="H101" s="32">
        <v>1</v>
      </c>
    </row>
    <row r="102" spans="2:8" x14ac:dyDescent="0.25">
      <c r="B102" s="25">
        <v>5</v>
      </c>
      <c r="C102" s="26">
        <v>4.3317329129999997</v>
      </c>
      <c r="D102" s="26">
        <v>0.29780659999999998</v>
      </c>
      <c r="E102" s="26" t="s">
        <v>11</v>
      </c>
      <c r="F102" s="26">
        <v>7.5164594640000004</v>
      </c>
      <c r="G102" s="26">
        <v>0</v>
      </c>
      <c r="H102" s="33">
        <v>1</v>
      </c>
    </row>
    <row r="103" spans="2:8" x14ac:dyDescent="0.25">
      <c r="B103" s="23">
        <v>2</v>
      </c>
      <c r="C103" s="24">
        <v>14.45754852</v>
      </c>
      <c r="D103" s="24">
        <v>0.13991184500000001</v>
      </c>
      <c r="E103" s="24" t="s">
        <v>11</v>
      </c>
      <c r="F103" s="24">
        <v>1.992582077</v>
      </c>
      <c r="G103" s="24">
        <v>2</v>
      </c>
      <c r="H103" s="32">
        <v>1</v>
      </c>
    </row>
    <row r="104" spans="2:8" x14ac:dyDescent="0.25">
      <c r="B104" s="25">
        <v>6</v>
      </c>
      <c r="C104" s="26">
        <v>1.271177453</v>
      </c>
      <c r="D104" s="26">
        <v>0.26066819400000002</v>
      </c>
      <c r="E104" s="26" t="s">
        <v>11</v>
      </c>
      <c r="F104" s="26">
        <v>7.347503766</v>
      </c>
      <c r="G104" s="26">
        <v>6</v>
      </c>
      <c r="H104" s="33">
        <v>1</v>
      </c>
    </row>
    <row r="105" spans="2:8" x14ac:dyDescent="0.25">
      <c r="B105" s="23">
        <v>7</v>
      </c>
      <c r="C105" s="24">
        <v>0.59478377299999996</v>
      </c>
      <c r="D105" s="24">
        <v>0.176153067</v>
      </c>
      <c r="E105" s="24" t="s">
        <v>11</v>
      </c>
      <c r="F105" s="24">
        <v>7.2956694830000002</v>
      </c>
      <c r="G105" s="24">
        <v>0</v>
      </c>
      <c r="H105" s="32">
        <v>1</v>
      </c>
    </row>
    <row r="106" spans="2:8" x14ac:dyDescent="0.25">
      <c r="B106" s="25">
        <v>4</v>
      </c>
      <c r="C106" s="26">
        <v>0.79807128100000002</v>
      </c>
      <c r="D106" s="26">
        <v>0.340203278</v>
      </c>
      <c r="E106" s="26" t="s">
        <v>11</v>
      </c>
      <c r="F106" s="26">
        <v>5.6447791509999998</v>
      </c>
      <c r="G106" s="26">
        <v>2</v>
      </c>
      <c r="H106" s="33">
        <v>1</v>
      </c>
    </row>
    <row r="107" spans="2:8" x14ac:dyDescent="0.25">
      <c r="B107" s="23">
        <v>6</v>
      </c>
      <c r="C107" s="24">
        <v>4.7362432370000001</v>
      </c>
      <c r="D107" s="24">
        <v>0.59835483300000003</v>
      </c>
      <c r="E107" s="24" t="s">
        <v>11</v>
      </c>
      <c r="F107" s="24">
        <v>3.6030017440000002</v>
      </c>
      <c r="G107" s="24">
        <v>3</v>
      </c>
      <c r="H107" s="32">
        <v>1</v>
      </c>
    </row>
    <row r="108" spans="2:8" x14ac:dyDescent="0.25">
      <c r="B108" s="25">
        <v>9</v>
      </c>
      <c r="C108" s="26">
        <v>0.928671947</v>
      </c>
      <c r="D108" s="26">
        <v>0.25938697599999999</v>
      </c>
      <c r="E108" s="26" t="s">
        <v>11</v>
      </c>
      <c r="F108" s="26">
        <v>1.9351141549999999</v>
      </c>
      <c r="G108" s="26">
        <v>4</v>
      </c>
      <c r="H108" s="33">
        <v>1</v>
      </c>
    </row>
    <row r="109" spans="2:8" x14ac:dyDescent="0.25">
      <c r="B109" s="23">
        <v>3</v>
      </c>
      <c r="C109" s="24">
        <v>3.1928473450000001</v>
      </c>
      <c r="D109" s="24">
        <v>0.193603777</v>
      </c>
      <c r="E109" s="24" t="s">
        <v>11</v>
      </c>
      <c r="F109" s="24">
        <v>1.868697966</v>
      </c>
      <c r="G109" s="24">
        <v>3</v>
      </c>
      <c r="H109" s="32">
        <v>1</v>
      </c>
    </row>
    <row r="110" spans="2:8" x14ac:dyDescent="0.25">
      <c r="B110" s="25">
        <v>3</v>
      </c>
      <c r="C110" s="26">
        <v>2.6230674710000002</v>
      </c>
      <c r="D110" s="26">
        <v>7.9999060999999996E-2</v>
      </c>
      <c r="E110" s="26" t="s">
        <v>11</v>
      </c>
      <c r="F110" s="26">
        <v>3.530154628</v>
      </c>
      <c r="G110" s="26">
        <v>3</v>
      </c>
      <c r="H110" s="33">
        <v>1</v>
      </c>
    </row>
    <row r="111" spans="2:8" x14ac:dyDescent="0.25">
      <c r="B111" s="23">
        <v>7</v>
      </c>
      <c r="C111" s="24">
        <v>1.519773434</v>
      </c>
      <c r="D111" s="24">
        <v>0.22809147399999999</v>
      </c>
      <c r="E111" s="24" t="s">
        <v>11</v>
      </c>
      <c r="F111" s="24">
        <v>1.9623392289999999</v>
      </c>
      <c r="G111" s="24">
        <v>1</v>
      </c>
      <c r="H111" s="32">
        <v>1</v>
      </c>
    </row>
    <row r="112" spans="2:8" x14ac:dyDescent="0.25">
      <c r="B112" s="25">
        <v>5</v>
      </c>
      <c r="C112" s="26">
        <v>0.70876419899999998</v>
      </c>
      <c r="D112" s="26">
        <v>0.64060579500000003</v>
      </c>
      <c r="E112" s="26" t="s">
        <v>11</v>
      </c>
      <c r="F112" s="26">
        <v>5.4425286179999999</v>
      </c>
      <c r="G112" s="26">
        <v>0</v>
      </c>
      <c r="H112" s="33">
        <v>1</v>
      </c>
    </row>
    <row r="113" spans="2:8" x14ac:dyDescent="0.25">
      <c r="B113" s="23">
        <v>3</v>
      </c>
      <c r="C113" s="24">
        <v>0.55037793400000001</v>
      </c>
      <c r="D113" s="24">
        <v>0.40370456700000001</v>
      </c>
      <c r="E113" s="24" t="s">
        <v>11</v>
      </c>
      <c r="F113" s="24">
        <v>1.56167817</v>
      </c>
      <c r="G113" s="24">
        <v>1</v>
      </c>
      <c r="H113" s="32">
        <v>1</v>
      </c>
    </row>
    <row r="114" spans="2:8" x14ac:dyDescent="0.25">
      <c r="B114" s="25">
        <v>4</v>
      </c>
      <c r="C114" s="26">
        <v>0.18062291</v>
      </c>
      <c r="D114" s="26">
        <v>0.40015515200000001</v>
      </c>
      <c r="E114" s="26" t="s">
        <v>11</v>
      </c>
      <c r="F114" s="26">
        <v>1.377693794</v>
      </c>
      <c r="G114" s="26">
        <v>3</v>
      </c>
      <c r="H114" s="33">
        <v>1</v>
      </c>
    </row>
    <row r="115" spans="2:8" x14ac:dyDescent="0.25">
      <c r="B115" s="23">
        <v>4</v>
      </c>
      <c r="C115" s="24">
        <v>0.26543204300000001</v>
      </c>
      <c r="D115" s="24">
        <v>0.283159102</v>
      </c>
      <c r="E115" s="24" t="s">
        <v>11</v>
      </c>
      <c r="F115" s="24">
        <v>0.796357859</v>
      </c>
      <c r="G115" s="24">
        <v>0</v>
      </c>
      <c r="H115" s="32">
        <v>0.65465307699999997</v>
      </c>
    </row>
    <row r="116" spans="2:8" x14ac:dyDescent="0.25">
      <c r="B116" s="25">
        <v>3</v>
      </c>
      <c r="C116" s="26">
        <v>7.1292574660000003</v>
      </c>
      <c r="D116" s="26">
        <v>0.37309053800000003</v>
      </c>
      <c r="E116" s="26" t="s">
        <v>11</v>
      </c>
      <c r="F116" s="26">
        <v>2.1489441779999998</v>
      </c>
      <c r="G116" s="26">
        <v>2</v>
      </c>
      <c r="H116" s="33">
        <v>1</v>
      </c>
    </row>
    <row r="117" spans="2:8" x14ac:dyDescent="0.25">
      <c r="B117" s="23">
        <v>6</v>
      </c>
      <c r="C117" s="24">
        <v>1.1889216090000001</v>
      </c>
      <c r="D117" s="24">
        <v>0.41502472400000001</v>
      </c>
      <c r="E117" s="24" t="s">
        <v>11</v>
      </c>
      <c r="F117" s="24">
        <v>0.69839883599999997</v>
      </c>
      <c r="G117" s="24">
        <v>2</v>
      </c>
      <c r="H117" s="32">
        <v>0.85586269000000004</v>
      </c>
    </row>
    <row r="118" spans="2:8" x14ac:dyDescent="0.25">
      <c r="B118" s="25">
        <v>9</v>
      </c>
      <c r="C118" s="26">
        <v>0.79600139199999997</v>
      </c>
      <c r="D118" s="26">
        <v>0.20588748200000001</v>
      </c>
      <c r="E118" s="26" t="s">
        <v>11</v>
      </c>
      <c r="F118" s="26">
        <v>3.181636304</v>
      </c>
      <c r="G118" s="26">
        <v>3</v>
      </c>
      <c r="H118" s="33">
        <v>1</v>
      </c>
    </row>
    <row r="119" spans="2:8" x14ac:dyDescent="0.25">
      <c r="B119" s="23">
        <v>9</v>
      </c>
      <c r="C119" s="24">
        <v>2.6220040710000001</v>
      </c>
      <c r="D119" s="24">
        <v>0.114286917</v>
      </c>
      <c r="E119" s="24" t="s">
        <v>11</v>
      </c>
      <c r="F119" s="24">
        <v>1.787608823</v>
      </c>
      <c r="G119" s="24">
        <v>2</v>
      </c>
      <c r="H119" s="32">
        <v>1</v>
      </c>
    </row>
    <row r="120" spans="2:8" x14ac:dyDescent="0.25">
      <c r="B120" s="25">
        <v>5</v>
      </c>
      <c r="C120" s="26">
        <v>0.85719593299999997</v>
      </c>
      <c r="D120" s="26">
        <v>0.20116437500000001</v>
      </c>
      <c r="E120" s="26" t="s">
        <v>11</v>
      </c>
      <c r="F120" s="26">
        <v>5.9885543339999998</v>
      </c>
      <c r="G120" s="26">
        <v>3</v>
      </c>
      <c r="H120" s="33">
        <v>1</v>
      </c>
    </row>
    <row r="121" spans="2:8" x14ac:dyDescent="0.25">
      <c r="B121" s="23">
        <v>4</v>
      </c>
      <c r="C121" s="24">
        <v>0.28725012599999999</v>
      </c>
      <c r="D121" s="24">
        <v>0.37627919999999998</v>
      </c>
      <c r="E121" s="24" t="s">
        <v>11</v>
      </c>
      <c r="F121" s="24">
        <v>1.8237285780000001</v>
      </c>
      <c r="G121" s="24">
        <v>2</v>
      </c>
      <c r="H121" s="32">
        <v>1</v>
      </c>
    </row>
    <row r="122" spans="2:8" x14ac:dyDescent="0.25">
      <c r="B122" s="25">
        <v>3</v>
      </c>
      <c r="C122" s="26">
        <v>8.6077960999999995E-2</v>
      </c>
      <c r="D122" s="26">
        <v>0.39185482399999999</v>
      </c>
      <c r="E122" s="26" t="s">
        <v>11</v>
      </c>
      <c r="F122" s="26">
        <v>7.7081721500000002</v>
      </c>
      <c r="G122" s="26">
        <v>2</v>
      </c>
      <c r="H122" s="33">
        <v>1</v>
      </c>
    </row>
    <row r="123" spans="2:8" x14ac:dyDescent="0.25">
      <c r="B123" s="23">
        <v>8</v>
      </c>
      <c r="C123" s="24">
        <v>1.633507072</v>
      </c>
      <c r="D123" s="24">
        <v>0.139676984</v>
      </c>
      <c r="E123" s="24" t="s">
        <v>11</v>
      </c>
      <c r="F123" s="24">
        <v>3.911168612</v>
      </c>
      <c r="G123" s="24">
        <v>1</v>
      </c>
      <c r="H123" s="32">
        <v>1</v>
      </c>
    </row>
    <row r="124" spans="2:8" x14ac:dyDescent="0.25">
      <c r="B124" s="25">
        <v>6</v>
      </c>
      <c r="C124" s="26">
        <v>2.8501890489999999</v>
      </c>
      <c r="D124" s="26">
        <v>3.0190801999999999E-2</v>
      </c>
      <c r="E124" s="26" t="s">
        <v>11</v>
      </c>
      <c r="F124" s="26">
        <v>4.6906268459999998</v>
      </c>
      <c r="G124" s="26">
        <v>4</v>
      </c>
      <c r="H124" s="33">
        <v>1</v>
      </c>
    </row>
    <row r="125" spans="2:8" x14ac:dyDescent="0.25">
      <c r="B125" s="23">
        <v>8</v>
      </c>
      <c r="C125" s="24">
        <v>1.334944828</v>
      </c>
      <c r="D125" s="24">
        <v>0.31374073200000002</v>
      </c>
      <c r="E125" s="24" t="s">
        <v>11</v>
      </c>
      <c r="F125" s="24">
        <v>0.483464797</v>
      </c>
      <c r="G125" s="24">
        <v>5</v>
      </c>
      <c r="H125" s="32">
        <v>1</v>
      </c>
    </row>
    <row r="126" spans="2:8" x14ac:dyDescent="0.25">
      <c r="B126" s="25">
        <v>2</v>
      </c>
      <c r="C126" s="26">
        <v>0.110785301</v>
      </c>
      <c r="D126" s="26">
        <v>0.27391239899999997</v>
      </c>
      <c r="E126" s="26" t="s">
        <v>11</v>
      </c>
      <c r="F126" s="26">
        <v>4.3300101780000002</v>
      </c>
      <c r="G126" s="26">
        <v>1</v>
      </c>
      <c r="H126" s="33">
        <v>1</v>
      </c>
    </row>
    <row r="127" spans="2:8" x14ac:dyDescent="0.25">
      <c r="B127" s="23">
        <v>9</v>
      </c>
      <c r="C127" s="24">
        <v>3.362814615</v>
      </c>
      <c r="D127" s="24">
        <v>0.174931589</v>
      </c>
      <c r="E127" s="24" t="s">
        <v>11</v>
      </c>
      <c r="F127" s="24">
        <v>3.864829791</v>
      </c>
      <c r="G127" s="24">
        <v>5</v>
      </c>
      <c r="H127" s="32">
        <v>1</v>
      </c>
    </row>
    <row r="128" spans="2:8" x14ac:dyDescent="0.25">
      <c r="B128" s="25">
        <v>4</v>
      </c>
      <c r="C128" s="26">
        <v>2.4024066639999999</v>
      </c>
      <c r="D128" s="26">
        <v>0.31041101399999999</v>
      </c>
      <c r="E128" s="26" t="s">
        <v>11</v>
      </c>
      <c r="F128" s="26">
        <v>4.0199693520000004</v>
      </c>
      <c r="G128" s="26">
        <v>1</v>
      </c>
      <c r="H128" s="33">
        <v>1</v>
      </c>
    </row>
    <row r="129" spans="2:8" x14ac:dyDescent="0.25">
      <c r="B129" s="23">
        <v>8</v>
      </c>
      <c r="C129" s="24">
        <v>2.8341812009999998</v>
      </c>
      <c r="D129" s="24">
        <v>0.231050907</v>
      </c>
      <c r="E129" s="24" t="s">
        <v>11</v>
      </c>
      <c r="F129" s="24">
        <v>6.500456486</v>
      </c>
      <c r="G129" s="24">
        <v>3</v>
      </c>
      <c r="H129" s="32">
        <v>1</v>
      </c>
    </row>
    <row r="130" spans="2:8" x14ac:dyDescent="0.25">
      <c r="B130" s="25">
        <v>3</v>
      </c>
      <c r="C130" s="26">
        <v>8.1207925250000006</v>
      </c>
      <c r="D130" s="26">
        <v>0.61971760799999998</v>
      </c>
      <c r="E130" s="26" t="s">
        <v>11</v>
      </c>
      <c r="F130" s="26">
        <v>5.8213934419999998</v>
      </c>
      <c r="G130" s="26">
        <v>1</v>
      </c>
      <c r="H130" s="33">
        <v>1</v>
      </c>
    </row>
    <row r="131" spans="2:8" x14ac:dyDescent="0.25">
      <c r="B131" s="23">
        <v>4</v>
      </c>
      <c r="C131" s="24">
        <v>0.65334338700000005</v>
      </c>
      <c r="D131" s="24">
        <v>0.175148632</v>
      </c>
      <c r="E131" s="24" t="s">
        <v>11</v>
      </c>
      <c r="F131" s="24">
        <v>4.6242608670000003</v>
      </c>
      <c r="G131" s="24">
        <v>2</v>
      </c>
      <c r="H131" s="32">
        <v>1</v>
      </c>
    </row>
    <row r="132" spans="2:8" x14ac:dyDescent="0.25">
      <c r="B132" s="25">
        <v>3</v>
      </c>
      <c r="C132" s="26">
        <v>4.3389449009999996</v>
      </c>
      <c r="D132" s="26">
        <v>0.58107139699999999</v>
      </c>
      <c r="E132" s="26" t="s">
        <v>11</v>
      </c>
      <c r="F132" s="26">
        <v>4.5752732639999998</v>
      </c>
      <c r="G132" s="26">
        <v>2</v>
      </c>
      <c r="H132" s="33">
        <v>1</v>
      </c>
    </row>
    <row r="133" spans="2:8" x14ac:dyDescent="0.25">
      <c r="B133" s="23">
        <v>1</v>
      </c>
      <c r="C133" s="24">
        <v>1.4123985960000001</v>
      </c>
      <c r="D133" s="24">
        <v>0.26939898499999998</v>
      </c>
      <c r="E133" s="24" t="s">
        <v>11</v>
      </c>
      <c r="F133" s="24">
        <v>4.9959246679999998</v>
      </c>
      <c r="G133" s="24">
        <v>1</v>
      </c>
      <c r="H133" s="32">
        <v>1</v>
      </c>
    </row>
    <row r="134" spans="2:8" x14ac:dyDescent="0.25">
      <c r="B134" s="25">
        <v>3</v>
      </c>
      <c r="C134" s="26">
        <v>1.53545522</v>
      </c>
      <c r="D134" s="26">
        <v>0.61487292999999998</v>
      </c>
      <c r="E134" s="26" t="s">
        <v>11</v>
      </c>
      <c r="F134" s="26">
        <v>3.5153150289999999</v>
      </c>
      <c r="G134" s="26">
        <v>2</v>
      </c>
      <c r="H134" s="33">
        <v>0.99449843500000001</v>
      </c>
    </row>
    <row r="135" spans="2:8" x14ac:dyDescent="0.25">
      <c r="B135" s="23">
        <v>4</v>
      </c>
      <c r="C135" s="24">
        <v>2.543372008</v>
      </c>
      <c r="D135" s="24">
        <v>0.20247970900000001</v>
      </c>
      <c r="E135" s="24" t="s">
        <v>11</v>
      </c>
      <c r="F135" s="24">
        <v>8.3631613930000004</v>
      </c>
      <c r="G135" s="24">
        <v>1</v>
      </c>
      <c r="H135" s="32">
        <v>1</v>
      </c>
    </row>
    <row r="136" spans="2:8" x14ac:dyDescent="0.25">
      <c r="B136" s="25">
        <v>4</v>
      </c>
      <c r="C136" s="26">
        <v>6.2830076999999998</v>
      </c>
      <c r="D136" s="26">
        <v>0.107965699</v>
      </c>
      <c r="E136" s="26" t="s">
        <v>11</v>
      </c>
      <c r="F136" s="26">
        <v>3.9153795140000001</v>
      </c>
      <c r="G136" s="26">
        <v>1</v>
      </c>
      <c r="H136" s="33">
        <v>1</v>
      </c>
    </row>
    <row r="137" spans="2:8" x14ac:dyDescent="0.25">
      <c r="B137" s="23">
        <v>8</v>
      </c>
      <c r="C137" s="24">
        <v>1.5359753169999999</v>
      </c>
      <c r="D137" s="24">
        <v>0.24527153500000001</v>
      </c>
      <c r="E137" s="24" t="s">
        <v>11</v>
      </c>
      <c r="F137" s="24">
        <v>2.3904258330000001</v>
      </c>
      <c r="G137" s="24">
        <v>3</v>
      </c>
      <c r="H137" s="32">
        <v>1</v>
      </c>
    </row>
    <row r="138" spans="2:8" x14ac:dyDescent="0.25">
      <c r="B138" s="25">
        <v>5</v>
      </c>
      <c r="C138" s="26">
        <v>2.2108084809999999</v>
      </c>
      <c r="D138" s="26">
        <v>0.21515984499999999</v>
      </c>
      <c r="E138" s="26" t="s">
        <v>11</v>
      </c>
      <c r="F138" s="26">
        <v>0.74511924299999999</v>
      </c>
      <c r="G138" s="26">
        <v>2</v>
      </c>
      <c r="H138" s="33">
        <v>1</v>
      </c>
    </row>
    <row r="139" spans="2:8" x14ac:dyDescent="0.25">
      <c r="B139" s="23">
        <v>5</v>
      </c>
      <c r="C139" s="24">
        <v>1.247041539</v>
      </c>
      <c r="D139" s="24">
        <v>0.129491249</v>
      </c>
      <c r="E139" s="24" t="s">
        <v>11</v>
      </c>
      <c r="F139" s="24">
        <v>4.3422898329999997</v>
      </c>
      <c r="G139" s="24">
        <v>1</v>
      </c>
      <c r="H139" s="32">
        <v>1</v>
      </c>
    </row>
    <row r="140" spans="2:8" x14ac:dyDescent="0.25">
      <c r="B140" s="25">
        <v>8</v>
      </c>
      <c r="C140" s="26">
        <v>2.637968517</v>
      </c>
      <c r="D140" s="26">
        <v>0.20839163199999999</v>
      </c>
      <c r="E140" s="26" t="s">
        <v>11</v>
      </c>
      <c r="F140" s="26">
        <v>4.5572069820000003</v>
      </c>
      <c r="G140" s="26">
        <v>3</v>
      </c>
      <c r="H140" s="33">
        <v>1</v>
      </c>
    </row>
    <row r="141" spans="2:8" x14ac:dyDescent="0.25">
      <c r="B141" s="23">
        <v>1</v>
      </c>
      <c r="C141" s="24">
        <v>1.3917026459999999</v>
      </c>
      <c r="D141" s="24">
        <v>0.60789664399999999</v>
      </c>
      <c r="E141" s="24" t="s">
        <v>11</v>
      </c>
      <c r="F141" s="24">
        <v>5.9073173199999998</v>
      </c>
      <c r="G141" s="24">
        <v>1</v>
      </c>
      <c r="H141" s="32">
        <v>1</v>
      </c>
    </row>
    <row r="142" spans="2:8" x14ac:dyDescent="0.25">
      <c r="B142" s="25">
        <v>7</v>
      </c>
      <c r="C142" s="26">
        <v>0.23503586000000001</v>
      </c>
      <c r="D142" s="26">
        <v>7.0355622000000007E-2</v>
      </c>
      <c r="E142" s="26" t="s">
        <v>11</v>
      </c>
      <c r="F142" s="26">
        <v>5.9363457779999997</v>
      </c>
      <c r="G142" s="26">
        <v>2</v>
      </c>
      <c r="H142" s="33">
        <v>1</v>
      </c>
    </row>
    <row r="143" spans="2:8" x14ac:dyDescent="0.25">
      <c r="B143" s="23">
        <v>7</v>
      </c>
      <c r="C143" s="24">
        <v>2.4154262050000002</v>
      </c>
      <c r="D143" s="24">
        <v>0.27301186900000002</v>
      </c>
      <c r="E143" s="24" t="s">
        <v>11</v>
      </c>
      <c r="F143" s="24">
        <v>2.6907330890000001</v>
      </c>
      <c r="G143" s="24">
        <v>0</v>
      </c>
      <c r="H143" s="32">
        <v>0</v>
      </c>
    </row>
    <row r="144" spans="2:8" x14ac:dyDescent="0.25">
      <c r="B144" s="25">
        <v>6</v>
      </c>
      <c r="C144" s="26">
        <v>0.36290568000000001</v>
      </c>
      <c r="D144" s="26">
        <v>0.55451244300000002</v>
      </c>
      <c r="E144" s="26" t="s">
        <v>11</v>
      </c>
      <c r="F144" s="26">
        <v>2.3688961370000001</v>
      </c>
      <c r="G144" s="26">
        <v>3</v>
      </c>
      <c r="H144" s="33">
        <v>0</v>
      </c>
    </row>
    <row r="145" spans="2:8" x14ac:dyDescent="0.25">
      <c r="B145" s="23">
        <v>8</v>
      </c>
      <c r="C145" s="24">
        <v>0.26305843299999998</v>
      </c>
      <c r="D145" s="24">
        <v>5.9051194000000001E-2</v>
      </c>
      <c r="E145" s="24" t="s">
        <v>11</v>
      </c>
      <c r="F145" s="24">
        <v>3.7857678379999999</v>
      </c>
      <c r="G145" s="24">
        <v>2</v>
      </c>
      <c r="H145" s="32">
        <v>0</v>
      </c>
    </row>
    <row r="146" spans="2:8" x14ac:dyDescent="0.25">
      <c r="B146" s="25">
        <v>6</v>
      </c>
      <c r="C146" s="26">
        <v>9.2150195279999991</v>
      </c>
      <c r="D146" s="26">
        <v>0.234195342</v>
      </c>
      <c r="E146" s="26" t="s">
        <v>11</v>
      </c>
      <c r="F146" s="26">
        <v>4.4847684279999998</v>
      </c>
      <c r="G146" s="26">
        <v>2</v>
      </c>
      <c r="H146" s="33">
        <v>0</v>
      </c>
    </row>
    <row r="147" spans="2:8" x14ac:dyDescent="0.25">
      <c r="B147" s="23">
        <v>3</v>
      </c>
      <c r="C147" s="24">
        <v>2.0424637479999999</v>
      </c>
      <c r="D147" s="24">
        <v>0.39951884399999998</v>
      </c>
      <c r="E147" s="24" t="s">
        <v>11</v>
      </c>
      <c r="F147" s="24">
        <v>3.8999893170000002</v>
      </c>
      <c r="G147" s="24">
        <v>3</v>
      </c>
      <c r="H147" s="32">
        <v>1</v>
      </c>
    </row>
    <row r="148" spans="2:8" x14ac:dyDescent="0.25">
      <c r="B148" s="25">
        <v>2</v>
      </c>
      <c r="C148" s="26">
        <v>0.119256339</v>
      </c>
      <c r="D148" s="26">
        <v>0.13848258399999999</v>
      </c>
      <c r="E148" s="26" t="s">
        <v>11</v>
      </c>
      <c r="F148" s="26">
        <v>2.3978668939999999</v>
      </c>
      <c r="G148" s="26">
        <v>1</v>
      </c>
      <c r="H148" s="33">
        <v>0.68896170199999995</v>
      </c>
    </row>
    <row r="149" spans="2:8" x14ac:dyDescent="0.25">
      <c r="B149" s="23">
        <v>5</v>
      </c>
      <c r="C149" s="24">
        <v>6.6247026680000003</v>
      </c>
      <c r="D149" s="24">
        <v>9.8973552000000006E-2</v>
      </c>
      <c r="E149" s="24" t="s">
        <v>11</v>
      </c>
      <c r="F149" s="24">
        <v>3.697820895</v>
      </c>
      <c r="G149" s="24">
        <v>2</v>
      </c>
      <c r="H149" s="32">
        <v>1</v>
      </c>
    </row>
    <row r="150" spans="2:8" x14ac:dyDescent="0.25">
      <c r="B150" s="25">
        <v>4</v>
      </c>
      <c r="C150" s="26">
        <v>2.2889111560000002</v>
      </c>
      <c r="D150" s="26">
        <v>8.5170051999999996E-2</v>
      </c>
      <c r="E150" s="26" t="s">
        <v>11</v>
      </c>
      <c r="F150" s="26">
        <v>10.483249020000001</v>
      </c>
      <c r="G150" s="26">
        <v>1</v>
      </c>
      <c r="H150" s="33">
        <v>1</v>
      </c>
    </row>
    <row r="151" spans="2:8" x14ac:dyDescent="0.25">
      <c r="B151" s="23">
        <v>4</v>
      </c>
      <c r="C151" s="24">
        <v>0.17484233900000001</v>
      </c>
      <c r="D151" s="24">
        <v>0.303130607</v>
      </c>
      <c r="E151" s="24" t="s">
        <v>11</v>
      </c>
      <c r="F151" s="24">
        <v>4.1417504960000002</v>
      </c>
      <c r="G151" s="24">
        <v>3</v>
      </c>
      <c r="H151" s="32">
        <v>1</v>
      </c>
    </row>
    <row r="152" spans="2:8" x14ac:dyDescent="0.25">
      <c r="B152" s="25">
        <v>7</v>
      </c>
      <c r="C152" s="26">
        <v>0.92505252100000002</v>
      </c>
      <c r="D152" s="26">
        <v>0.44742053599999998</v>
      </c>
      <c r="E152" s="26" t="s">
        <v>11</v>
      </c>
      <c r="F152" s="26">
        <v>6.8814340539999996</v>
      </c>
      <c r="G152" s="26">
        <v>2</v>
      </c>
      <c r="H152" s="33">
        <v>1</v>
      </c>
    </row>
    <row r="153" spans="2:8" x14ac:dyDescent="0.25">
      <c r="B153" s="23">
        <v>4</v>
      </c>
      <c r="C153" s="24">
        <v>1.7630247699999999</v>
      </c>
      <c r="D153" s="24">
        <v>6.7290678000000007E-2</v>
      </c>
      <c r="E153" s="24" t="s">
        <v>11</v>
      </c>
      <c r="F153" s="24">
        <v>6.3568470030000004</v>
      </c>
      <c r="G153" s="24">
        <v>1</v>
      </c>
      <c r="H153" s="32">
        <v>0</v>
      </c>
    </row>
    <row r="154" spans="2:8" x14ac:dyDescent="0.25">
      <c r="B154" s="25">
        <v>9</v>
      </c>
      <c r="C154" s="26">
        <v>2.8701188520000001</v>
      </c>
      <c r="D154" s="26">
        <v>0.54450181799999997</v>
      </c>
      <c r="E154" s="26" t="s">
        <v>11</v>
      </c>
      <c r="F154" s="26">
        <v>2.070945354</v>
      </c>
      <c r="G154" s="26">
        <v>3</v>
      </c>
      <c r="H154" s="33">
        <v>0</v>
      </c>
    </row>
    <row r="155" spans="2:8" x14ac:dyDescent="0.25">
      <c r="B155" s="23">
        <v>4</v>
      </c>
      <c r="C155" s="24">
        <v>1.6381162149999999</v>
      </c>
      <c r="D155" s="24">
        <v>0.42838953400000002</v>
      </c>
      <c r="E155" s="24" t="s">
        <v>11</v>
      </c>
      <c r="F155" s="24">
        <v>1.6827438560000001</v>
      </c>
      <c r="G155" s="24">
        <v>0</v>
      </c>
      <c r="H155" s="32">
        <v>0</v>
      </c>
    </row>
    <row r="156" spans="2:8" x14ac:dyDescent="0.25">
      <c r="B156" s="25">
        <v>4</v>
      </c>
      <c r="C156" s="26">
        <v>18.9563734</v>
      </c>
      <c r="D156" s="26">
        <v>0.36426726599999998</v>
      </c>
      <c r="E156" s="26" t="s">
        <v>11</v>
      </c>
      <c r="F156" s="26">
        <v>4.0513248109999997</v>
      </c>
      <c r="G156" s="26">
        <v>2</v>
      </c>
      <c r="H156" s="33">
        <v>0</v>
      </c>
    </row>
    <row r="157" spans="2:8" x14ac:dyDescent="0.25">
      <c r="B157" s="23">
        <v>5</v>
      </c>
      <c r="C157" s="24">
        <v>1.665901147</v>
      </c>
      <c r="D157" s="24">
        <v>0.43963712599999999</v>
      </c>
      <c r="E157" s="24" t="s">
        <v>11</v>
      </c>
      <c r="F157" s="24">
        <v>6.2977140880000002</v>
      </c>
      <c r="G157" s="24">
        <v>1</v>
      </c>
      <c r="H157" s="32">
        <v>0</v>
      </c>
    </row>
    <row r="158" spans="2:8" x14ac:dyDescent="0.25">
      <c r="B158" s="25">
        <v>6</v>
      </c>
      <c r="C158" s="26">
        <v>2.9371766749999999</v>
      </c>
      <c r="D158" s="26">
        <v>8.8909189999999999E-2</v>
      </c>
      <c r="E158" s="26" t="s">
        <v>11</v>
      </c>
      <c r="F158" s="26">
        <v>4.9910374400000004</v>
      </c>
      <c r="G158" s="26">
        <v>2</v>
      </c>
      <c r="H158" s="33">
        <v>0</v>
      </c>
    </row>
    <row r="159" spans="2:8" x14ac:dyDescent="0.25">
      <c r="B159" s="23">
        <v>2</v>
      </c>
      <c r="C159" s="24">
        <v>3.6993851879999999</v>
      </c>
      <c r="D159" s="24">
        <v>0.200005657</v>
      </c>
      <c r="E159" s="24" t="s">
        <v>11</v>
      </c>
      <c r="F159" s="24">
        <v>2.1835599399999999</v>
      </c>
      <c r="G159" s="24">
        <v>4</v>
      </c>
      <c r="H159" s="32">
        <v>0</v>
      </c>
    </row>
    <row r="160" spans="2:8" x14ac:dyDescent="0.25">
      <c r="B160" s="25">
        <v>5</v>
      </c>
      <c r="C160" s="26">
        <v>3.9042703680000002</v>
      </c>
      <c r="D160" s="26">
        <v>4.5726324999999998E-2</v>
      </c>
      <c r="E160" s="26" t="s">
        <v>11</v>
      </c>
      <c r="F160" s="26">
        <v>0.83135381600000002</v>
      </c>
      <c r="G160" s="26">
        <v>7</v>
      </c>
      <c r="H160" s="33">
        <v>0</v>
      </c>
    </row>
    <row r="161" spans="2:8" x14ac:dyDescent="0.25">
      <c r="B161" s="23">
        <v>3</v>
      </c>
      <c r="C161" s="24">
        <v>7.4895320000000001E-2</v>
      </c>
      <c r="D161" s="24">
        <v>0.48604335999999998</v>
      </c>
      <c r="E161" s="24" t="s">
        <v>11</v>
      </c>
      <c r="F161" s="24">
        <v>1.8762483480000001</v>
      </c>
      <c r="G161" s="24">
        <v>2</v>
      </c>
      <c r="H161" s="32">
        <v>0</v>
      </c>
    </row>
    <row r="162" spans="2:8" x14ac:dyDescent="0.25">
      <c r="B162" s="25">
        <v>1</v>
      </c>
      <c r="C162" s="26">
        <v>7.1805757940000001</v>
      </c>
      <c r="D162" s="26">
        <v>0.143488225</v>
      </c>
      <c r="E162" s="26" t="s">
        <v>11</v>
      </c>
      <c r="F162" s="26">
        <v>4.9586745079999996</v>
      </c>
      <c r="G162" s="26">
        <v>2</v>
      </c>
      <c r="H162" s="33">
        <v>0</v>
      </c>
    </row>
    <row r="163" spans="2:8" x14ac:dyDescent="0.25">
      <c r="B163" s="23">
        <v>6</v>
      </c>
      <c r="C163" s="24">
        <v>8.8495047590000002</v>
      </c>
      <c r="D163" s="24">
        <v>0.46940032300000001</v>
      </c>
      <c r="E163" s="24" t="s">
        <v>11</v>
      </c>
      <c r="F163" s="24">
        <v>4.9264397219999996</v>
      </c>
      <c r="G163" s="24">
        <v>1</v>
      </c>
      <c r="H163" s="32">
        <v>1</v>
      </c>
    </row>
    <row r="164" spans="2:8" x14ac:dyDescent="0.25">
      <c r="B164" s="25">
        <v>7</v>
      </c>
      <c r="C164" s="26">
        <v>4.0345120699999999</v>
      </c>
      <c r="D164" s="26">
        <v>8.8984618000000001E-2</v>
      </c>
      <c r="E164" s="26" t="s">
        <v>11</v>
      </c>
      <c r="F164" s="26">
        <v>1.1898351190000001</v>
      </c>
      <c r="G164" s="26">
        <v>2</v>
      </c>
      <c r="H164" s="33">
        <v>0</v>
      </c>
    </row>
    <row r="165" spans="2:8" x14ac:dyDescent="0.25">
      <c r="B165" s="23">
        <v>8</v>
      </c>
      <c r="C165" s="24">
        <v>1.604724112</v>
      </c>
      <c r="D165" s="24">
        <v>0.158088964</v>
      </c>
      <c r="E165" s="24" t="s">
        <v>11</v>
      </c>
      <c r="F165" s="24">
        <v>6.6309676509999997</v>
      </c>
      <c r="G165" s="24">
        <v>2</v>
      </c>
      <c r="H165" s="32">
        <v>0</v>
      </c>
    </row>
    <row r="166" spans="2:8" x14ac:dyDescent="0.25">
      <c r="B166" s="25">
        <v>4</v>
      </c>
      <c r="C166" s="26">
        <v>11.34073594</v>
      </c>
      <c r="D166" s="26">
        <v>0.249430605</v>
      </c>
      <c r="E166" s="26" t="s">
        <v>11</v>
      </c>
      <c r="F166" s="26">
        <v>3.8277027220000002</v>
      </c>
      <c r="G166" s="26">
        <v>3</v>
      </c>
      <c r="H166" s="33">
        <v>0</v>
      </c>
    </row>
    <row r="167" spans="2:8" x14ac:dyDescent="0.25">
      <c r="B167" s="23">
        <v>3</v>
      </c>
      <c r="C167" s="24">
        <v>0.122527361</v>
      </c>
      <c r="D167" s="24">
        <v>0.32810016600000003</v>
      </c>
      <c r="E167" s="24" t="s">
        <v>11</v>
      </c>
      <c r="F167" s="24">
        <v>5.499781595</v>
      </c>
      <c r="G167" s="24">
        <v>1</v>
      </c>
      <c r="H167" s="32">
        <v>0</v>
      </c>
    </row>
    <row r="168" spans="2:8" x14ac:dyDescent="0.25">
      <c r="B168" s="25">
        <v>0</v>
      </c>
      <c r="C168" s="26">
        <v>0.312305053</v>
      </c>
      <c r="D168" s="26">
        <v>0.12459563</v>
      </c>
      <c r="E168" s="26" t="s">
        <v>11</v>
      </c>
      <c r="F168" s="26">
        <v>7.74144437</v>
      </c>
      <c r="G168" s="26">
        <v>5</v>
      </c>
      <c r="H168" s="33">
        <v>0</v>
      </c>
    </row>
    <row r="169" spans="2:8" x14ac:dyDescent="0.25">
      <c r="B169" s="23">
        <v>9</v>
      </c>
      <c r="C169" s="24">
        <v>3.0189740810000001</v>
      </c>
      <c r="D169" s="24">
        <v>5.3563871999999998E-2</v>
      </c>
      <c r="E169" s="24" t="s">
        <v>11</v>
      </c>
      <c r="F169" s="24">
        <v>4.1502235240000003</v>
      </c>
      <c r="G169" s="24">
        <v>1</v>
      </c>
      <c r="H169" s="32">
        <v>0</v>
      </c>
    </row>
    <row r="170" spans="2:8" x14ac:dyDescent="0.25">
      <c r="B170" s="25">
        <v>6</v>
      </c>
      <c r="C170" s="26">
        <v>3.1045205020000002</v>
      </c>
      <c r="D170" s="26">
        <v>0.18286696899999999</v>
      </c>
      <c r="E170" s="26" t="s">
        <v>11</v>
      </c>
      <c r="F170" s="26">
        <v>1.126836188</v>
      </c>
      <c r="G170" s="26">
        <v>1</v>
      </c>
      <c r="H170" s="33">
        <v>0</v>
      </c>
    </row>
    <row r="171" spans="2:8" x14ac:dyDescent="0.25">
      <c r="B171" s="23">
        <v>5</v>
      </c>
      <c r="C171" s="24">
        <v>2.651142449</v>
      </c>
      <c r="D171" s="24">
        <v>0.26037247299999999</v>
      </c>
      <c r="E171" s="24" t="s">
        <v>11</v>
      </c>
      <c r="F171" s="24">
        <v>5.3334003279999997</v>
      </c>
      <c r="G171" s="24">
        <v>0</v>
      </c>
      <c r="H171" s="32">
        <v>0</v>
      </c>
    </row>
    <row r="172" spans="2:8" x14ac:dyDescent="0.25">
      <c r="B172" s="25">
        <v>3</v>
      </c>
      <c r="C172" s="26">
        <v>5.1586508459999996</v>
      </c>
      <c r="D172" s="26">
        <v>9.2141603000000002E-2</v>
      </c>
      <c r="E172" s="26" t="s">
        <v>11</v>
      </c>
      <c r="F172" s="26">
        <v>7.8813329970000003</v>
      </c>
      <c r="G172" s="26">
        <v>3</v>
      </c>
      <c r="H172" s="33">
        <v>0</v>
      </c>
    </row>
    <row r="173" spans="2:8" x14ac:dyDescent="0.25">
      <c r="B173" s="23">
        <v>4</v>
      </c>
      <c r="C173" s="24">
        <v>1.0199490250000001</v>
      </c>
      <c r="D173" s="24">
        <v>0.40094336800000002</v>
      </c>
      <c r="E173" s="24" t="s">
        <v>11</v>
      </c>
      <c r="F173" s="24">
        <v>5.406629208</v>
      </c>
      <c r="G173" s="24">
        <v>2</v>
      </c>
      <c r="H173" s="32">
        <v>0</v>
      </c>
    </row>
    <row r="174" spans="2:8" x14ac:dyDescent="0.25">
      <c r="B174" s="25">
        <v>5</v>
      </c>
      <c r="C174" s="26">
        <v>1.3465837119999999</v>
      </c>
      <c r="D174" s="26">
        <v>0.26627771300000003</v>
      </c>
      <c r="E174" s="26" t="s">
        <v>11</v>
      </c>
      <c r="F174" s="26">
        <v>11.77041037</v>
      </c>
      <c r="G174" s="26">
        <v>2</v>
      </c>
      <c r="H174" s="33">
        <v>0</v>
      </c>
    </row>
    <row r="175" spans="2:8" x14ac:dyDescent="0.25">
      <c r="B175" s="23">
        <v>4</v>
      </c>
      <c r="C175" s="24">
        <v>5.9497854280000002</v>
      </c>
      <c r="D175" s="24">
        <v>0.27813404899999999</v>
      </c>
      <c r="E175" s="24" t="s">
        <v>11</v>
      </c>
      <c r="F175" s="24">
        <v>0.102496747</v>
      </c>
      <c r="G175" s="24">
        <v>0</v>
      </c>
      <c r="H175" s="32">
        <v>1</v>
      </c>
    </row>
    <row r="176" spans="2:8" x14ac:dyDescent="0.25">
      <c r="B176" s="25">
        <v>7</v>
      </c>
      <c r="C176" s="26">
        <v>2.357345429</v>
      </c>
      <c r="D176" s="26">
        <v>0.40616196900000001</v>
      </c>
      <c r="E176" s="26" t="s">
        <v>11</v>
      </c>
      <c r="F176" s="26">
        <v>1.0083158560000001</v>
      </c>
      <c r="G176" s="26">
        <v>1</v>
      </c>
      <c r="H176" s="33">
        <v>1</v>
      </c>
    </row>
    <row r="177" spans="2:8" x14ac:dyDescent="0.25">
      <c r="B177" s="23">
        <v>4</v>
      </c>
      <c r="C177" s="24">
        <v>8.6734617029999992</v>
      </c>
      <c r="D177" s="24">
        <v>0.45315437800000002</v>
      </c>
      <c r="E177" s="24" t="s">
        <v>11</v>
      </c>
      <c r="F177" s="24">
        <v>10.875214529999999</v>
      </c>
      <c r="G177" s="24">
        <v>2</v>
      </c>
      <c r="H177" s="32">
        <v>0</v>
      </c>
    </row>
    <row r="178" spans="2:8" x14ac:dyDescent="0.25">
      <c r="B178" s="25">
        <v>8</v>
      </c>
      <c r="C178" s="26">
        <v>1.9848917639999999</v>
      </c>
      <c r="D178" s="26">
        <v>0.232690971</v>
      </c>
      <c r="E178" s="26" t="s">
        <v>11</v>
      </c>
      <c r="F178" s="26">
        <v>1.4193554880000001</v>
      </c>
      <c r="G178" s="26">
        <v>0</v>
      </c>
      <c r="H178" s="33">
        <v>0</v>
      </c>
    </row>
    <row r="179" spans="2:8" x14ac:dyDescent="0.25">
      <c r="B179" s="23">
        <v>4</v>
      </c>
      <c r="C179" s="24">
        <v>1.539111422</v>
      </c>
      <c r="D179" s="24">
        <v>0.65782495200000002</v>
      </c>
      <c r="E179" s="24" t="s">
        <v>11</v>
      </c>
      <c r="F179" s="24">
        <v>7.5057713719999999</v>
      </c>
      <c r="G179" s="24">
        <v>2</v>
      </c>
      <c r="H179" s="32">
        <v>0</v>
      </c>
    </row>
    <row r="180" spans="2:8" x14ac:dyDescent="0.25">
      <c r="B180" s="25">
        <v>6</v>
      </c>
      <c r="C180" s="26">
        <v>1.3205874230000001</v>
      </c>
      <c r="D180" s="26">
        <v>0.20149682999999999</v>
      </c>
      <c r="E180" s="26" t="s">
        <v>11</v>
      </c>
      <c r="F180" s="26">
        <v>4.7102967800000002</v>
      </c>
      <c r="G180" s="26">
        <v>1</v>
      </c>
      <c r="H180" s="33">
        <v>0</v>
      </c>
    </row>
    <row r="181" spans="2:8" x14ac:dyDescent="0.25">
      <c r="B181" s="23">
        <v>7</v>
      </c>
      <c r="C181" s="24">
        <v>0.53779069400000001</v>
      </c>
      <c r="D181" s="24">
        <v>0.32916557699999999</v>
      </c>
      <c r="E181" s="24" t="s">
        <v>11</v>
      </c>
      <c r="F181" s="24">
        <v>3.1884511600000001</v>
      </c>
      <c r="G181" s="24">
        <v>1</v>
      </c>
      <c r="H181" s="32">
        <v>0</v>
      </c>
    </row>
    <row r="182" spans="2:8" x14ac:dyDescent="0.25">
      <c r="B182" s="25">
        <v>2</v>
      </c>
      <c r="C182" s="26">
        <v>0.168195751</v>
      </c>
      <c r="D182" s="26">
        <v>0.14645661200000001</v>
      </c>
      <c r="E182" s="26" t="s">
        <v>11</v>
      </c>
      <c r="F182" s="26">
        <v>5.2863956300000003</v>
      </c>
      <c r="G182" s="26">
        <v>0</v>
      </c>
      <c r="H182" s="33">
        <v>0</v>
      </c>
    </row>
    <row r="183" spans="2:8" x14ac:dyDescent="0.25">
      <c r="B183" s="23">
        <v>5</v>
      </c>
      <c r="C183" s="24">
        <v>1.2002289429999999</v>
      </c>
      <c r="D183" s="24">
        <v>0.29849451999999999</v>
      </c>
      <c r="E183" s="24" t="s">
        <v>11</v>
      </c>
      <c r="F183" s="24">
        <v>2.8858918789999999</v>
      </c>
      <c r="G183" s="24">
        <v>4</v>
      </c>
      <c r="H183" s="32">
        <v>0</v>
      </c>
    </row>
    <row r="184" spans="2:8" x14ac:dyDescent="0.25">
      <c r="B184" s="25">
        <v>7</v>
      </c>
      <c r="C184" s="26">
        <v>1.0761378210000001</v>
      </c>
      <c r="D184" s="26">
        <v>0.19845493</v>
      </c>
      <c r="E184" s="26" t="s">
        <v>11</v>
      </c>
      <c r="F184" s="26">
        <v>3.4993977539999999</v>
      </c>
      <c r="G184" s="26">
        <v>3</v>
      </c>
      <c r="H184" s="33">
        <v>0</v>
      </c>
    </row>
    <row r="185" spans="2:8" x14ac:dyDescent="0.25">
      <c r="B185" s="23">
        <v>7</v>
      </c>
      <c r="C185" s="24">
        <v>0.67269769099999999</v>
      </c>
      <c r="D185" s="24">
        <v>0.48231761499999998</v>
      </c>
      <c r="E185" s="24" t="s">
        <v>11</v>
      </c>
      <c r="F185" s="24">
        <v>3.0685801189999999</v>
      </c>
      <c r="G185" s="24">
        <v>1</v>
      </c>
      <c r="H185" s="32">
        <v>0</v>
      </c>
    </row>
    <row r="186" spans="2:8" x14ac:dyDescent="0.25">
      <c r="B186" s="25">
        <v>7</v>
      </c>
      <c r="C186" s="26">
        <v>7.1920373350000002</v>
      </c>
      <c r="D186" s="26">
        <v>0.26998820299999998</v>
      </c>
      <c r="E186" s="26" t="s">
        <v>11</v>
      </c>
      <c r="F186" s="26">
        <v>3.2527130180000001</v>
      </c>
      <c r="G186" s="26">
        <v>0</v>
      </c>
      <c r="H186" s="33">
        <v>0</v>
      </c>
    </row>
    <row r="187" spans="2:8" x14ac:dyDescent="0.25">
      <c r="B187" s="23">
        <v>5</v>
      </c>
      <c r="C187" s="24">
        <v>2.2373095140000001</v>
      </c>
      <c r="D187" s="24">
        <v>0.13193792800000001</v>
      </c>
      <c r="E187" s="24" t="s">
        <v>11</v>
      </c>
      <c r="F187" s="24">
        <v>2.138449864</v>
      </c>
      <c r="G187" s="24">
        <v>2</v>
      </c>
      <c r="H187" s="32">
        <v>0</v>
      </c>
    </row>
    <row r="188" spans="2:8" x14ac:dyDescent="0.25">
      <c r="B188" s="25">
        <v>3</v>
      </c>
      <c r="C188" s="26">
        <v>0.69208121300000003</v>
      </c>
      <c r="D188" s="26">
        <v>0.56027162399999997</v>
      </c>
      <c r="E188" s="26" t="s">
        <v>11</v>
      </c>
      <c r="F188" s="26">
        <v>1.481409148</v>
      </c>
      <c r="G188" s="26">
        <v>1</v>
      </c>
      <c r="H188" s="33">
        <v>0</v>
      </c>
    </row>
    <row r="189" spans="2:8" x14ac:dyDescent="0.25">
      <c r="B189" s="23">
        <v>2</v>
      </c>
      <c r="C189" s="24">
        <v>0.33259082400000001</v>
      </c>
      <c r="D189" s="24">
        <v>8.0776089999999995E-2</v>
      </c>
      <c r="E189" s="24" t="s">
        <v>11</v>
      </c>
      <c r="F189" s="24">
        <v>2.0629109990000001</v>
      </c>
      <c r="G189" s="24">
        <v>3</v>
      </c>
      <c r="H189" s="32">
        <v>0</v>
      </c>
    </row>
    <row r="190" spans="2:8" x14ac:dyDescent="0.25">
      <c r="B190" s="25">
        <v>4</v>
      </c>
      <c r="C190" s="26">
        <v>2.4961877239999999</v>
      </c>
      <c r="D190" s="26">
        <v>0.29091696700000003</v>
      </c>
      <c r="E190" s="26" t="s">
        <v>11</v>
      </c>
      <c r="F190" s="26">
        <v>2.5590962589999999</v>
      </c>
      <c r="G190" s="26">
        <v>2</v>
      </c>
      <c r="H190" s="33">
        <v>0</v>
      </c>
    </row>
    <row r="191" spans="2:8" x14ac:dyDescent="0.25">
      <c r="B191" s="23">
        <v>4</v>
      </c>
      <c r="C191" s="24">
        <v>3.3102061589999998</v>
      </c>
      <c r="D191" s="24">
        <v>0.244735387</v>
      </c>
      <c r="E191" s="24" t="s">
        <v>11</v>
      </c>
      <c r="F191" s="24">
        <v>1.3391271309999999</v>
      </c>
      <c r="G191" s="24">
        <v>0</v>
      </c>
      <c r="H191" s="32">
        <v>0</v>
      </c>
    </row>
    <row r="192" spans="2:8" x14ac:dyDescent="0.25">
      <c r="B192" s="25">
        <v>8</v>
      </c>
      <c r="C192" s="26">
        <v>8.3330192079999996</v>
      </c>
      <c r="D192" s="26">
        <v>0.185198739</v>
      </c>
      <c r="E192" s="26" t="s">
        <v>11</v>
      </c>
      <c r="F192" s="26">
        <v>2.4467876199999998</v>
      </c>
      <c r="G192" s="26">
        <v>1</v>
      </c>
      <c r="H192" s="33">
        <v>0</v>
      </c>
    </row>
    <row r="193" spans="2:8" x14ac:dyDescent="0.25">
      <c r="B193" s="23">
        <v>2</v>
      </c>
      <c r="C193" s="24">
        <v>6.4999373699999996</v>
      </c>
      <c r="D193" s="24">
        <v>0.27443893400000002</v>
      </c>
      <c r="E193" s="24" t="s">
        <v>11</v>
      </c>
      <c r="F193" s="24">
        <v>0.404793497</v>
      </c>
      <c r="G193" s="24">
        <v>4</v>
      </c>
      <c r="H193" s="32">
        <v>0</v>
      </c>
    </row>
    <row r="194" spans="2:8" x14ac:dyDescent="0.25">
      <c r="B194" s="25">
        <v>3</v>
      </c>
      <c r="C194" s="26">
        <v>1.443969549</v>
      </c>
      <c r="D194" s="26">
        <v>0.39243756699999999</v>
      </c>
      <c r="E194" s="26" t="s">
        <v>11</v>
      </c>
      <c r="F194" s="26">
        <v>3.1101065600000002</v>
      </c>
      <c r="G194" s="26">
        <v>2</v>
      </c>
      <c r="H194" s="33">
        <v>0</v>
      </c>
    </row>
    <row r="195" spans="2:8" x14ac:dyDescent="0.25">
      <c r="B195" s="23">
        <v>3</v>
      </c>
      <c r="C195" s="24">
        <v>4.3060724700000002</v>
      </c>
      <c r="D195" s="24">
        <v>0.28508781999999999</v>
      </c>
      <c r="E195" s="24" t="s">
        <v>11</v>
      </c>
      <c r="F195" s="24">
        <v>2.3699305850000001</v>
      </c>
      <c r="G195" s="24">
        <v>2</v>
      </c>
      <c r="H195" s="32">
        <v>0</v>
      </c>
    </row>
    <row r="196" spans="2:8" x14ac:dyDescent="0.25">
      <c r="B196" s="25">
        <v>5</v>
      </c>
      <c r="C196" s="26">
        <v>0.82909595999999997</v>
      </c>
      <c r="D196" s="26">
        <v>0.286896594</v>
      </c>
      <c r="E196" s="26" t="s">
        <v>11</v>
      </c>
      <c r="F196" s="26">
        <v>1.369057709</v>
      </c>
      <c r="G196" s="26">
        <v>0</v>
      </c>
      <c r="H196" s="33">
        <v>0</v>
      </c>
    </row>
    <row r="197" spans="2:8" x14ac:dyDescent="0.25">
      <c r="B197" s="23">
        <v>6</v>
      </c>
      <c r="C197" s="24">
        <v>0.19303234</v>
      </c>
      <c r="D197" s="24">
        <v>0.132425454</v>
      </c>
      <c r="E197" s="24" t="s">
        <v>11</v>
      </c>
      <c r="F197" s="24">
        <v>7.4209027750000001</v>
      </c>
      <c r="G197" s="24">
        <v>1</v>
      </c>
      <c r="H197" s="32">
        <v>0</v>
      </c>
    </row>
    <row r="198" spans="2:8" x14ac:dyDescent="0.25">
      <c r="B198" s="25">
        <v>3</v>
      </c>
      <c r="C198" s="26">
        <v>5.6741421809999997</v>
      </c>
      <c r="D198" s="26">
        <v>0.29383415800000001</v>
      </c>
      <c r="E198" s="26" t="s">
        <v>11</v>
      </c>
      <c r="F198" s="26">
        <v>0.70696027100000003</v>
      </c>
      <c r="G198" s="26">
        <v>1</v>
      </c>
      <c r="H198" s="33">
        <v>0</v>
      </c>
    </row>
    <row r="199" spans="2:8" x14ac:dyDescent="0.25">
      <c r="B199" s="23">
        <v>8</v>
      </c>
      <c r="C199" s="24">
        <v>8.2075907800000003</v>
      </c>
      <c r="D199" s="24">
        <v>0.30050609299999997</v>
      </c>
      <c r="E199" s="24" t="s">
        <v>11</v>
      </c>
      <c r="F199" s="24">
        <v>3.8981924819999998</v>
      </c>
      <c r="G199" s="24">
        <v>1</v>
      </c>
      <c r="H199" s="32">
        <v>0</v>
      </c>
    </row>
    <row r="200" spans="2:8" x14ac:dyDescent="0.25">
      <c r="B200" s="25">
        <v>8</v>
      </c>
      <c r="C200" s="26">
        <v>1.3568449810000001</v>
      </c>
      <c r="D200" s="26">
        <v>0.16102056000000001</v>
      </c>
      <c r="E200" s="26" t="s">
        <v>11</v>
      </c>
      <c r="F200" s="26">
        <v>1.119087296</v>
      </c>
      <c r="G200" s="26">
        <v>2</v>
      </c>
      <c r="H200" s="33">
        <v>0</v>
      </c>
    </row>
    <row r="201" spans="2:8" x14ac:dyDescent="0.25">
      <c r="B201" s="23">
        <v>4</v>
      </c>
      <c r="C201" s="24">
        <v>2.5236801039999999</v>
      </c>
      <c r="D201" s="24">
        <v>0.50423085999999995</v>
      </c>
      <c r="E201" s="24" t="s">
        <v>11</v>
      </c>
      <c r="F201" s="24">
        <v>0.56124342299999996</v>
      </c>
      <c r="G201" s="24">
        <v>2</v>
      </c>
      <c r="H201" s="32">
        <v>0</v>
      </c>
    </row>
    <row r="202" spans="2:8" x14ac:dyDescent="0.25">
      <c r="B202" s="25">
        <v>6</v>
      </c>
      <c r="C202" s="26">
        <v>1.3406342760000001</v>
      </c>
      <c r="D202" s="26">
        <v>0.156211989</v>
      </c>
      <c r="E202" s="26" t="s">
        <v>11</v>
      </c>
      <c r="F202" s="26">
        <v>6.8531536209999997</v>
      </c>
      <c r="G202" s="26">
        <v>4</v>
      </c>
      <c r="H202" s="33">
        <v>0</v>
      </c>
    </row>
    <row r="203" spans="2:8" x14ac:dyDescent="0.25">
      <c r="B203" s="23">
        <v>2</v>
      </c>
      <c r="C203" s="24">
        <v>4.59627125</v>
      </c>
      <c r="D203" s="24">
        <v>0.269100705</v>
      </c>
      <c r="E203" s="24" t="s">
        <v>11</v>
      </c>
      <c r="F203" s="24">
        <v>3.2259509789999998</v>
      </c>
      <c r="G203" s="24">
        <v>2</v>
      </c>
      <c r="H203" s="32">
        <v>0</v>
      </c>
    </row>
    <row r="204" spans="2:8" x14ac:dyDescent="0.25">
      <c r="B204" s="25">
        <v>5</v>
      </c>
      <c r="C204" s="26">
        <v>6.8250303329999999</v>
      </c>
      <c r="D204" s="26">
        <v>0.31225770200000003</v>
      </c>
      <c r="E204" s="26" t="s">
        <v>11</v>
      </c>
      <c r="F204" s="26">
        <v>3.2890016040000001</v>
      </c>
      <c r="G204" s="26">
        <v>4</v>
      </c>
      <c r="H204" s="33">
        <v>0</v>
      </c>
    </row>
    <row r="205" spans="2:8" x14ac:dyDescent="0.25">
      <c r="B205" s="23">
        <v>2</v>
      </c>
      <c r="C205" s="24">
        <v>1.732831842</v>
      </c>
      <c r="D205" s="24">
        <v>6.4204524999999998E-2</v>
      </c>
      <c r="E205" s="24" t="s">
        <v>11</v>
      </c>
      <c r="F205" s="24">
        <v>1.1637647840000001</v>
      </c>
      <c r="G205" s="24">
        <v>0</v>
      </c>
      <c r="H205" s="32">
        <v>0</v>
      </c>
    </row>
    <row r="206" spans="2:8" x14ac:dyDescent="0.25">
      <c r="B206" s="25">
        <v>7</v>
      </c>
      <c r="C206" s="26">
        <v>0.34768207899999998</v>
      </c>
      <c r="D206" s="26">
        <v>0.45825385000000002</v>
      </c>
      <c r="E206" s="26" t="s">
        <v>11</v>
      </c>
      <c r="F206" s="26">
        <v>8.7557622380000009</v>
      </c>
      <c r="G206" s="26">
        <v>2</v>
      </c>
      <c r="H206" s="33">
        <v>0</v>
      </c>
    </row>
    <row r="207" spans="2:8" x14ac:dyDescent="0.25">
      <c r="B207" s="23">
        <v>1</v>
      </c>
      <c r="C207" s="24">
        <v>1.6987387890000001</v>
      </c>
      <c r="D207" s="24">
        <v>0.28471398599999997</v>
      </c>
      <c r="E207" s="24" t="s">
        <v>11</v>
      </c>
      <c r="F207" s="24">
        <v>1.8707494950000001</v>
      </c>
      <c r="G207" s="24">
        <v>1</v>
      </c>
      <c r="H207" s="32">
        <v>0</v>
      </c>
    </row>
    <row r="208" spans="2:8" x14ac:dyDescent="0.25">
      <c r="B208" s="25">
        <v>3</v>
      </c>
      <c r="C208" s="26">
        <v>5.271130554</v>
      </c>
      <c r="D208" s="26">
        <v>0.20689194399999999</v>
      </c>
      <c r="E208" s="26" t="s">
        <v>11</v>
      </c>
      <c r="F208" s="26">
        <v>7.0494019479999999</v>
      </c>
      <c r="G208" s="26">
        <v>1</v>
      </c>
      <c r="H208" s="33">
        <v>0</v>
      </c>
    </row>
    <row r="209" spans="2:8" x14ac:dyDescent="0.25">
      <c r="B209" s="23">
        <v>3</v>
      </c>
      <c r="C209" s="24">
        <v>9.8325401849999992</v>
      </c>
      <c r="D209" s="24">
        <v>0.42364875800000001</v>
      </c>
      <c r="E209" s="24" t="s">
        <v>11</v>
      </c>
      <c r="F209" s="24">
        <v>12.910643070000001</v>
      </c>
      <c r="G209" s="24">
        <v>3</v>
      </c>
      <c r="H209" s="32">
        <v>0</v>
      </c>
    </row>
    <row r="210" spans="2:8" x14ac:dyDescent="0.25">
      <c r="B210" s="25">
        <v>5</v>
      </c>
      <c r="C210" s="26">
        <v>1.1812128829999999</v>
      </c>
      <c r="D210" s="26">
        <v>6.7709288000000006E-2</v>
      </c>
      <c r="E210" s="26" t="s">
        <v>11</v>
      </c>
      <c r="F210" s="26">
        <v>10.044529730000001</v>
      </c>
      <c r="G210" s="26">
        <v>2</v>
      </c>
      <c r="H210" s="33">
        <v>0</v>
      </c>
    </row>
    <row r="211" spans="2:8" x14ac:dyDescent="0.25">
      <c r="B211" s="23">
        <v>5</v>
      </c>
      <c r="C211" s="24">
        <v>3.3100034150000002</v>
      </c>
      <c r="D211" s="24">
        <v>9.5129280999999996E-2</v>
      </c>
      <c r="E211" s="24" t="s">
        <v>11</v>
      </c>
      <c r="F211" s="24">
        <v>1.3264238960000001</v>
      </c>
      <c r="G211" s="24">
        <v>2</v>
      </c>
      <c r="H211" s="32">
        <v>0</v>
      </c>
    </row>
    <row r="212" spans="2:8" x14ac:dyDescent="0.25">
      <c r="B212" s="25">
        <v>5</v>
      </c>
      <c r="C212" s="26">
        <v>9.5605142759999993</v>
      </c>
      <c r="D212" s="26">
        <v>0.43236043000000002</v>
      </c>
      <c r="E212" s="26" t="s">
        <v>11</v>
      </c>
      <c r="F212" s="26">
        <v>6.5406933580000004</v>
      </c>
      <c r="G212" s="26">
        <v>2</v>
      </c>
      <c r="H212" s="33">
        <v>0</v>
      </c>
    </row>
    <row r="213" spans="2:8" x14ac:dyDescent="0.25">
      <c r="B213" s="23">
        <v>4</v>
      </c>
      <c r="C213" s="24">
        <v>3.7363431810000001</v>
      </c>
      <c r="D213" s="24">
        <v>0.186563321</v>
      </c>
      <c r="E213" s="24" t="s">
        <v>11</v>
      </c>
      <c r="F213" s="24">
        <v>4.9047142819999996</v>
      </c>
      <c r="G213" s="24">
        <v>0</v>
      </c>
      <c r="H213" s="32">
        <v>0</v>
      </c>
    </row>
    <row r="214" spans="2:8" x14ac:dyDescent="0.25">
      <c r="B214" s="25">
        <v>9</v>
      </c>
      <c r="C214" s="26">
        <v>1.0338743399999999</v>
      </c>
      <c r="D214" s="26">
        <v>8.5898302999999995E-2</v>
      </c>
      <c r="E214" s="26" t="s">
        <v>11</v>
      </c>
      <c r="F214" s="26">
        <v>4.8133678910000004</v>
      </c>
      <c r="G214" s="26">
        <v>0</v>
      </c>
      <c r="H214" s="33">
        <v>0</v>
      </c>
    </row>
    <row r="215" spans="2:8" x14ac:dyDescent="0.25">
      <c r="B215" s="23">
        <v>5</v>
      </c>
      <c r="C215" s="24">
        <v>10.6440976</v>
      </c>
      <c r="D215" s="24">
        <v>0.22715227399999999</v>
      </c>
      <c r="E215" s="24" t="s">
        <v>11</v>
      </c>
      <c r="F215" s="24">
        <v>0.52209659200000003</v>
      </c>
      <c r="G215" s="24">
        <v>1</v>
      </c>
      <c r="H215" s="32">
        <v>0</v>
      </c>
    </row>
    <row r="216" spans="2:8" x14ac:dyDescent="0.25">
      <c r="B216" s="25">
        <v>7</v>
      </c>
      <c r="C216" s="26">
        <v>2.1819775890000002</v>
      </c>
      <c r="D216" s="26">
        <v>0.31659150200000002</v>
      </c>
      <c r="E216" s="26" t="s">
        <v>11</v>
      </c>
      <c r="F216" s="26">
        <v>5.5243525050000004</v>
      </c>
      <c r="G216" s="26">
        <v>1</v>
      </c>
      <c r="H216" s="33">
        <v>0</v>
      </c>
    </row>
    <row r="217" spans="2:8" x14ac:dyDescent="0.25">
      <c r="B217" s="23">
        <v>3</v>
      </c>
      <c r="C217" s="24">
        <v>2.336313181</v>
      </c>
      <c r="D217" s="24">
        <v>0.324227987</v>
      </c>
      <c r="E217" s="24" t="s">
        <v>11</v>
      </c>
      <c r="F217" s="24">
        <v>1.6817166320000001</v>
      </c>
      <c r="G217" s="24">
        <v>0</v>
      </c>
      <c r="H217" s="32">
        <v>0</v>
      </c>
    </row>
    <row r="218" spans="2:8" x14ac:dyDescent="0.25">
      <c r="B218" s="25">
        <v>4</v>
      </c>
      <c r="C218" s="26">
        <v>1.094810455</v>
      </c>
      <c r="D218" s="26">
        <v>0.44894298999999999</v>
      </c>
      <c r="E218" s="26" t="s">
        <v>11</v>
      </c>
      <c r="F218" s="26">
        <v>1.497354759</v>
      </c>
      <c r="G218" s="26">
        <v>2</v>
      </c>
      <c r="H218" s="33">
        <v>0</v>
      </c>
    </row>
    <row r="219" spans="2:8" x14ac:dyDescent="0.25">
      <c r="B219" s="23">
        <v>6</v>
      </c>
      <c r="C219" s="24">
        <v>0.32710336200000001</v>
      </c>
      <c r="D219" s="24">
        <v>4.3808841000000001E-2</v>
      </c>
      <c r="E219" s="24" t="s">
        <v>11</v>
      </c>
      <c r="F219" s="24">
        <v>1.2309343239999999</v>
      </c>
      <c r="G219" s="24">
        <v>1</v>
      </c>
      <c r="H219" s="32">
        <v>0.94020037899999997</v>
      </c>
    </row>
    <row r="220" spans="2:8" x14ac:dyDescent="0.25">
      <c r="B220" s="25">
        <v>3</v>
      </c>
      <c r="C220" s="26">
        <v>2.0395097799999999</v>
      </c>
      <c r="D220" s="26">
        <v>0.28769939700000002</v>
      </c>
      <c r="E220" s="26" t="s">
        <v>11</v>
      </c>
      <c r="F220" s="26">
        <v>6.4282638329999999</v>
      </c>
      <c r="G220" s="26">
        <v>0</v>
      </c>
      <c r="H220" s="33">
        <v>1</v>
      </c>
    </row>
    <row r="221" spans="2:8" x14ac:dyDescent="0.25">
      <c r="B221" s="23">
        <v>5</v>
      </c>
      <c r="C221" s="24">
        <v>1.1132621570000001</v>
      </c>
      <c r="D221" s="24">
        <v>0.56199591699999996</v>
      </c>
      <c r="E221" s="24" t="s">
        <v>11</v>
      </c>
      <c r="F221" s="24">
        <v>3.5600708170000002</v>
      </c>
      <c r="G221" s="24">
        <v>5</v>
      </c>
      <c r="H221" s="32">
        <v>1</v>
      </c>
    </row>
    <row r="222" spans="2:8" x14ac:dyDescent="0.25">
      <c r="B222" s="25">
        <v>6</v>
      </c>
      <c r="C222" s="26">
        <v>1.69013082</v>
      </c>
      <c r="D222" s="26">
        <v>0.28629748900000002</v>
      </c>
      <c r="E222" s="26" t="s">
        <v>11</v>
      </c>
      <c r="F222" s="26">
        <v>9.4791626309999995</v>
      </c>
      <c r="G222" s="26">
        <v>1</v>
      </c>
      <c r="H222" s="33">
        <v>1</v>
      </c>
    </row>
    <row r="223" spans="2:8" x14ac:dyDescent="0.25">
      <c r="B223" s="23">
        <v>8</v>
      </c>
      <c r="C223" s="24">
        <v>6.1651664000000002E-2</v>
      </c>
      <c r="D223" s="24">
        <v>0.25623342199999999</v>
      </c>
      <c r="E223" s="24" t="s">
        <v>11</v>
      </c>
      <c r="F223" s="24">
        <v>1.0236644559999999</v>
      </c>
      <c r="G223" s="24">
        <v>1</v>
      </c>
      <c r="H223" s="32">
        <v>1</v>
      </c>
    </row>
    <row r="224" spans="2:8" x14ac:dyDescent="0.25">
      <c r="B224" s="25">
        <v>2</v>
      </c>
      <c r="C224" s="26">
        <v>6.182134649</v>
      </c>
      <c r="D224" s="26">
        <v>0.17920151300000001</v>
      </c>
      <c r="E224" s="26" t="s">
        <v>11</v>
      </c>
      <c r="F224" s="26">
        <v>1.4273275000000001</v>
      </c>
      <c r="G224" s="26">
        <v>1</v>
      </c>
      <c r="H224" s="33">
        <v>1</v>
      </c>
    </row>
    <row r="225" spans="2:8" x14ac:dyDescent="0.25">
      <c r="B225" s="23">
        <v>5</v>
      </c>
      <c r="C225" s="24">
        <v>0.89283858000000005</v>
      </c>
      <c r="D225" s="24">
        <v>0.34793513300000001</v>
      </c>
      <c r="E225" s="24" t="s">
        <v>11</v>
      </c>
      <c r="F225" s="24">
        <v>3.4331901419999999</v>
      </c>
      <c r="G225" s="24">
        <v>3</v>
      </c>
      <c r="H225" s="32">
        <v>1</v>
      </c>
    </row>
    <row r="226" spans="2:8" x14ac:dyDescent="0.25">
      <c r="B226" s="25">
        <v>3</v>
      </c>
      <c r="C226" s="26">
        <v>2.8965053630000002</v>
      </c>
      <c r="D226" s="26">
        <v>0.53073831000000005</v>
      </c>
      <c r="E226" s="26" t="s">
        <v>11</v>
      </c>
      <c r="F226" s="26">
        <v>17.414817530000001</v>
      </c>
      <c r="G226" s="26">
        <v>2</v>
      </c>
      <c r="H226" s="33">
        <v>1</v>
      </c>
    </row>
    <row r="227" spans="2:8" x14ac:dyDescent="0.25">
      <c r="B227" s="23">
        <v>5</v>
      </c>
      <c r="C227" s="24">
        <v>6.8880027200000002</v>
      </c>
      <c r="D227" s="24">
        <v>0.19682017800000001</v>
      </c>
      <c r="E227" s="24" t="s">
        <v>11</v>
      </c>
      <c r="F227" s="24">
        <v>2.6475816010000002</v>
      </c>
      <c r="G227" s="24">
        <v>2</v>
      </c>
      <c r="H227" s="32">
        <v>1</v>
      </c>
    </row>
    <row r="228" spans="2:8" x14ac:dyDescent="0.25">
      <c r="B228" s="25">
        <v>3</v>
      </c>
      <c r="C228" s="26">
        <v>10.512240269999999</v>
      </c>
      <c r="D228" s="26">
        <v>1.9408603999999999E-2</v>
      </c>
      <c r="E228" s="26" t="s">
        <v>11</v>
      </c>
      <c r="F228" s="26">
        <v>2.3345523689999998</v>
      </c>
      <c r="G228" s="26">
        <v>1</v>
      </c>
      <c r="H228" s="33">
        <v>1</v>
      </c>
    </row>
    <row r="229" spans="2:8" x14ac:dyDescent="0.25">
      <c r="B229" s="23">
        <v>7</v>
      </c>
      <c r="C229" s="24">
        <v>5.5045302859999996</v>
      </c>
      <c r="D229" s="24">
        <v>7.8320951E-2</v>
      </c>
      <c r="E229" s="24" t="s">
        <v>11</v>
      </c>
      <c r="F229" s="24">
        <v>2.6435045650000002</v>
      </c>
      <c r="G229" s="24">
        <v>4</v>
      </c>
      <c r="H229" s="32">
        <v>1</v>
      </c>
    </row>
    <row r="230" spans="2:8" x14ac:dyDescent="0.25">
      <c r="B230" s="25">
        <v>2</v>
      </c>
      <c r="C230" s="26">
        <v>0.72618496499999996</v>
      </c>
      <c r="D230" s="26">
        <v>0.233226503</v>
      </c>
      <c r="E230" s="26" t="s">
        <v>11</v>
      </c>
      <c r="F230" s="26">
        <v>8.3718229500000003</v>
      </c>
      <c r="G230" s="26">
        <v>3</v>
      </c>
      <c r="H230" s="33">
        <v>1</v>
      </c>
    </row>
    <row r="231" spans="2:8" x14ac:dyDescent="0.25">
      <c r="B231" s="23">
        <v>6</v>
      </c>
      <c r="C231" s="24">
        <v>0.24254314599999999</v>
      </c>
      <c r="D231" s="24">
        <v>0.43952700099999997</v>
      </c>
      <c r="E231" s="24" t="s">
        <v>11</v>
      </c>
      <c r="F231" s="24">
        <v>0.91042572600000005</v>
      </c>
      <c r="G231" s="24">
        <v>2</v>
      </c>
      <c r="H231" s="32">
        <v>0.76015706100000002</v>
      </c>
    </row>
    <row r="232" spans="2:8" x14ac:dyDescent="0.25">
      <c r="B232" s="25">
        <v>6</v>
      </c>
      <c r="C232" s="26">
        <v>0.34255036100000003</v>
      </c>
      <c r="D232" s="26">
        <v>0.212236123</v>
      </c>
      <c r="E232" s="26" t="s">
        <v>11</v>
      </c>
      <c r="F232" s="26">
        <v>4.1230497479999997</v>
      </c>
      <c r="G232" s="26">
        <v>0</v>
      </c>
      <c r="H232" s="33">
        <v>1</v>
      </c>
    </row>
    <row r="233" spans="2:8" x14ac:dyDescent="0.25">
      <c r="B233" s="23">
        <v>6</v>
      </c>
      <c r="C233" s="24">
        <v>1.224126547</v>
      </c>
      <c r="D233" s="24">
        <v>0.28103271400000002</v>
      </c>
      <c r="E233" s="24" t="s">
        <v>11</v>
      </c>
      <c r="F233" s="24">
        <v>3.8261394599999998</v>
      </c>
      <c r="G233" s="24">
        <v>3</v>
      </c>
      <c r="H233" s="32">
        <v>1</v>
      </c>
    </row>
    <row r="234" spans="2:8" x14ac:dyDescent="0.25">
      <c r="B234" s="25">
        <v>7</v>
      </c>
      <c r="C234" s="26">
        <v>1.42527436</v>
      </c>
      <c r="D234" s="26">
        <v>0.49583409699999997</v>
      </c>
      <c r="E234" s="26" t="s">
        <v>11</v>
      </c>
      <c r="F234" s="26">
        <v>7.5461598350000001</v>
      </c>
      <c r="G234" s="26">
        <v>3</v>
      </c>
      <c r="H234" s="33">
        <v>1</v>
      </c>
    </row>
    <row r="235" spans="2:8" x14ac:dyDescent="0.25">
      <c r="B235" s="23">
        <v>8</v>
      </c>
      <c r="C235" s="24">
        <v>7.3219567379999999</v>
      </c>
      <c r="D235" s="24">
        <v>0.44603088000000002</v>
      </c>
      <c r="E235" s="24" t="s">
        <v>11</v>
      </c>
      <c r="F235" s="24">
        <v>8.5152499850000005</v>
      </c>
      <c r="G235" s="24">
        <v>1</v>
      </c>
      <c r="H235" s="32">
        <v>1</v>
      </c>
    </row>
    <row r="236" spans="2:8" x14ac:dyDescent="0.25">
      <c r="B236" s="25">
        <v>6</v>
      </c>
      <c r="C236" s="26">
        <v>0.357030978</v>
      </c>
      <c r="D236" s="26">
        <v>0.26311773700000002</v>
      </c>
      <c r="E236" s="26" t="s">
        <v>11</v>
      </c>
      <c r="F236" s="26">
        <v>10.58489758</v>
      </c>
      <c r="G236" s="26">
        <v>4</v>
      </c>
      <c r="H236" s="33">
        <v>1</v>
      </c>
    </row>
    <row r="237" spans="2:8" x14ac:dyDescent="0.25">
      <c r="B237" s="23">
        <v>4</v>
      </c>
      <c r="C237" s="24">
        <v>0.98715506099999994</v>
      </c>
      <c r="D237" s="24">
        <v>0.11712757</v>
      </c>
      <c r="E237" s="24" t="s">
        <v>11</v>
      </c>
      <c r="F237" s="24">
        <v>5.749865464</v>
      </c>
      <c r="G237" s="24">
        <v>1</v>
      </c>
      <c r="H237" s="32">
        <v>1</v>
      </c>
    </row>
    <row r="238" spans="2:8" x14ac:dyDescent="0.25">
      <c r="B238" s="25">
        <v>7</v>
      </c>
      <c r="C238" s="26">
        <v>11.132540179999999</v>
      </c>
      <c r="D238" s="26">
        <v>0.171871943</v>
      </c>
      <c r="E238" s="26" t="s">
        <v>11</v>
      </c>
      <c r="F238" s="26">
        <v>5.5164885369999999</v>
      </c>
      <c r="G238" s="26">
        <v>3</v>
      </c>
      <c r="H238" s="33">
        <v>1</v>
      </c>
    </row>
    <row r="239" spans="2:8" x14ac:dyDescent="0.25">
      <c r="B239" s="23">
        <v>4</v>
      </c>
      <c r="C239" s="24">
        <v>5.5629563690000001</v>
      </c>
      <c r="D239" s="24">
        <v>5.0795160999999998E-2</v>
      </c>
      <c r="E239" s="24" t="s">
        <v>11</v>
      </c>
      <c r="F239" s="24">
        <v>1.7814725090000001</v>
      </c>
      <c r="G239" s="24">
        <v>0</v>
      </c>
      <c r="H239" s="32">
        <v>0</v>
      </c>
    </row>
    <row r="240" spans="2:8" x14ac:dyDescent="0.25">
      <c r="B240" s="25">
        <v>8</v>
      </c>
      <c r="C240" s="26">
        <v>1.7527218840000001</v>
      </c>
      <c r="D240" s="26">
        <v>0.138000867</v>
      </c>
      <c r="E240" s="26" t="s">
        <v>11</v>
      </c>
      <c r="F240" s="26">
        <v>0.92519900499999996</v>
      </c>
      <c r="G240" s="26">
        <v>2</v>
      </c>
      <c r="H240" s="33">
        <v>0</v>
      </c>
    </row>
    <row r="241" spans="2:8" x14ac:dyDescent="0.25">
      <c r="B241" s="23">
        <v>9</v>
      </c>
      <c r="C241" s="24">
        <v>0.50686215599999995</v>
      </c>
      <c r="D241" s="24">
        <v>0.28445947199999999</v>
      </c>
      <c r="E241" s="24" t="s">
        <v>11</v>
      </c>
      <c r="F241" s="24">
        <v>2.3205850510000001</v>
      </c>
      <c r="G241" s="24">
        <v>1</v>
      </c>
      <c r="H241" s="32">
        <v>0</v>
      </c>
    </row>
    <row r="242" spans="2:8" x14ac:dyDescent="0.25">
      <c r="B242" s="25">
        <v>7</v>
      </c>
      <c r="C242" s="26">
        <v>2.7185875390000001</v>
      </c>
      <c r="D242" s="26">
        <v>9.8759934999999993E-2</v>
      </c>
      <c r="E242" s="26" t="s">
        <v>11</v>
      </c>
      <c r="F242" s="26">
        <v>1.1354581610000001</v>
      </c>
      <c r="G242" s="26">
        <v>0</v>
      </c>
      <c r="H242" s="33">
        <v>0</v>
      </c>
    </row>
    <row r="243" spans="2:8" x14ac:dyDescent="0.25">
      <c r="B243" s="23">
        <v>4</v>
      </c>
      <c r="C243" s="24">
        <v>1.7266137800000001</v>
      </c>
      <c r="D243" s="24">
        <v>7.2548107000000001E-2</v>
      </c>
      <c r="E243" s="24" t="s">
        <v>11</v>
      </c>
      <c r="F243" s="24">
        <v>2.4240777219999998</v>
      </c>
      <c r="G243" s="24">
        <v>5</v>
      </c>
      <c r="H243" s="32">
        <v>1</v>
      </c>
    </row>
    <row r="244" spans="2:8" x14ac:dyDescent="0.25">
      <c r="B244" s="25">
        <v>5</v>
      </c>
      <c r="C244" s="26">
        <v>0.53815865699999998</v>
      </c>
      <c r="D244" s="26">
        <v>0.44827277599999998</v>
      </c>
      <c r="E244" s="26" t="s">
        <v>11</v>
      </c>
      <c r="F244" s="26">
        <v>5.494677287</v>
      </c>
      <c r="G244" s="26">
        <v>1</v>
      </c>
      <c r="H244" s="33">
        <v>1</v>
      </c>
    </row>
    <row r="245" spans="2:8" x14ac:dyDescent="0.25">
      <c r="B245" s="23">
        <v>3</v>
      </c>
      <c r="C245" s="24">
        <v>4.7739951029999999</v>
      </c>
      <c r="D245" s="24">
        <v>0.34193469300000001</v>
      </c>
      <c r="E245" s="24" t="s">
        <v>11</v>
      </c>
      <c r="F245" s="24">
        <v>8.3143100190000006</v>
      </c>
      <c r="G245" s="24">
        <v>2</v>
      </c>
      <c r="H245" s="32">
        <v>1</v>
      </c>
    </row>
    <row r="246" spans="2:8" x14ac:dyDescent="0.25">
      <c r="B246" s="25">
        <v>8</v>
      </c>
      <c r="C246" s="26">
        <v>1.213342133</v>
      </c>
      <c r="D246" s="26">
        <v>0.41467638699999998</v>
      </c>
      <c r="E246" s="26" t="s">
        <v>11</v>
      </c>
      <c r="F246" s="26">
        <v>1.140004325</v>
      </c>
      <c r="G246" s="26">
        <v>0</v>
      </c>
      <c r="H246" s="33">
        <v>0.69327971300000002</v>
      </c>
    </row>
    <row r="247" spans="2:8" x14ac:dyDescent="0.25">
      <c r="B247" s="23">
        <v>2</v>
      </c>
      <c r="C247" s="24">
        <v>8.7417910939999999</v>
      </c>
      <c r="D247" s="24">
        <v>0.17552082999999999</v>
      </c>
      <c r="E247" s="24" t="s">
        <v>11</v>
      </c>
      <c r="F247" s="24">
        <v>3.1840782619999999</v>
      </c>
      <c r="G247" s="24">
        <v>1</v>
      </c>
      <c r="H247" s="32">
        <v>1</v>
      </c>
    </row>
    <row r="248" spans="2:8" x14ac:dyDescent="0.25">
      <c r="B248" s="25">
        <v>2</v>
      </c>
      <c r="C248" s="26">
        <v>7.886702444</v>
      </c>
      <c r="D248" s="26">
        <v>0.17964860799999999</v>
      </c>
      <c r="E248" s="26" t="s">
        <v>11</v>
      </c>
      <c r="F248" s="26">
        <v>1.0894466599999999</v>
      </c>
      <c r="G248" s="26">
        <v>4</v>
      </c>
      <c r="H248" s="33">
        <v>1</v>
      </c>
    </row>
    <row r="249" spans="2:8" x14ac:dyDescent="0.25">
      <c r="B249" s="23">
        <v>7</v>
      </c>
      <c r="C249" s="24">
        <v>0.89255886100000004</v>
      </c>
      <c r="D249" s="24">
        <v>0.18709468000000001</v>
      </c>
      <c r="E249" s="24" t="s">
        <v>11</v>
      </c>
      <c r="F249" s="24">
        <v>2.7915623420000002</v>
      </c>
      <c r="G249" s="24">
        <v>2</v>
      </c>
      <c r="H249" s="32">
        <v>1</v>
      </c>
    </row>
    <row r="250" spans="2:8" x14ac:dyDescent="0.25">
      <c r="B250" s="25">
        <v>5</v>
      </c>
      <c r="C250" s="26">
        <v>0.994034105</v>
      </c>
      <c r="D250" s="26">
        <v>0.172480511</v>
      </c>
      <c r="E250" s="26" t="s">
        <v>11</v>
      </c>
      <c r="F250" s="26">
        <v>4.6003674019999998</v>
      </c>
      <c r="G250" s="26">
        <v>0</v>
      </c>
      <c r="H250" s="33">
        <v>1</v>
      </c>
    </row>
    <row r="251" spans="2:8" x14ac:dyDescent="0.25">
      <c r="B251" s="23">
        <v>4</v>
      </c>
      <c r="C251" s="24">
        <v>7.4042152899999998</v>
      </c>
      <c r="D251" s="24">
        <v>8.2472633000000004E-2</v>
      </c>
      <c r="E251" s="24" t="s">
        <v>11</v>
      </c>
      <c r="F251" s="24">
        <v>2.5502173049999999</v>
      </c>
      <c r="G251" s="24">
        <v>4</v>
      </c>
      <c r="H251" s="32">
        <v>1</v>
      </c>
    </row>
    <row r="252" spans="2:8" x14ac:dyDescent="0.25">
      <c r="B252" s="25">
        <v>6</v>
      </c>
      <c r="C252" s="26">
        <v>5.3919235639999998</v>
      </c>
      <c r="D252" s="26">
        <v>0.25731591799999998</v>
      </c>
      <c r="E252" s="26" t="s">
        <v>11</v>
      </c>
      <c r="F252" s="26">
        <v>3.5845837679999999</v>
      </c>
      <c r="G252" s="26">
        <v>0</v>
      </c>
      <c r="H252" s="33">
        <v>1</v>
      </c>
    </row>
    <row r="253" spans="2:8" x14ac:dyDescent="0.25">
      <c r="B253" s="23">
        <v>4</v>
      </c>
      <c r="C253" s="24">
        <v>1.088003501</v>
      </c>
      <c r="D253" s="24">
        <v>0.35543550699999998</v>
      </c>
      <c r="E253" s="24" t="s">
        <v>11</v>
      </c>
      <c r="F253" s="24">
        <v>0.17734807999999999</v>
      </c>
      <c r="G253" s="24">
        <v>1</v>
      </c>
      <c r="H253" s="32">
        <v>1</v>
      </c>
    </row>
    <row r="254" spans="2:8" x14ac:dyDescent="0.25">
      <c r="B254" s="25">
        <v>2</v>
      </c>
      <c r="C254" s="26">
        <v>6.2101321409999999</v>
      </c>
      <c r="D254" s="26">
        <v>0.56947650800000005</v>
      </c>
      <c r="E254" s="26" t="s">
        <v>11</v>
      </c>
      <c r="F254" s="26">
        <v>2.5066471610000001</v>
      </c>
      <c r="G254" s="26">
        <v>0</v>
      </c>
      <c r="H254" s="33">
        <v>1</v>
      </c>
    </row>
    <row r="255" spans="2:8" x14ac:dyDescent="0.25">
      <c r="B255" s="23">
        <v>3</v>
      </c>
      <c r="C255" s="24">
        <v>6.5985956850000003</v>
      </c>
      <c r="D255" s="24">
        <v>3.6968648999999999E-2</v>
      </c>
      <c r="E255" s="24" t="s">
        <v>11</v>
      </c>
      <c r="F255" s="24">
        <v>2.8147761149999999</v>
      </c>
      <c r="G255" s="24">
        <v>4</v>
      </c>
      <c r="H255" s="32">
        <v>1</v>
      </c>
    </row>
    <row r="256" spans="2:8" x14ac:dyDescent="0.25">
      <c r="B256" s="25">
        <v>6</v>
      </c>
      <c r="C256" s="26">
        <v>3.4046394260000001</v>
      </c>
      <c r="D256" s="26">
        <v>0.31812938499999999</v>
      </c>
      <c r="E256" s="26" t="s">
        <v>11</v>
      </c>
      <c r="F256" s="26">
        <v>6.5522323350000002</v>
      </c>
      <c r="G256" s="26">
        <v>1</v>
      </c>
      <c r="H256" s="33">
        <v>1</v>
      </c>
    </row>
    <row r="257" spans="2:8" x14ac:dyDescent="0.25">
      <c r="B257" s="23">
        <v>6</v>
      </c>
      <c r="C257" s="24">
        <v>1.530669828</v>
      </c>
      <c r="D257" s="24">
        <v>0.27567898000000002</v>
      </c>
      <c r="E257" s="24" t="s">
        <v>11</v>
      </c>
      <c r="F257" s="24">
        <v>9.6953545929999994</v>
      </c>
      <c r="G257" s="24">
        <v>6</v>
      </c>
      <c r="H257" s="32">
        <v>1</v>
      </c>
    </row>
    <row r="258" spans="2:8" x14ac:dyDescent="0.25">
      <c r="B258" s="25">
        <v>7</v>
      </c>
      <c r="C258" s="26">
        <v>4.2687062500000001</v>
      </c>
      <c r="D258" s="26">
        <v>0.209419825</v>
      </c>
      <c r="E258" s="26" t="s">
        <v>11</v>
      </c>
      <c r="F258" s="26">
        <v>3.9304018859999998</v>
      </c>
      <c r="G258" s="26">
        <v>1</v>
      </c>
      <c r="H258" s="33">
        <v>1</v>
      </c>
    </row>
    <row r="259" spans="2:8" x14ac:dyDescent="0.25">
      <c r="B259" s="23">
        <v>4</v>
      </c>
      <c r="C259" s="24">
        <v>1.3221168210000001</v>
      </c>
      <c r="D259" s="24">
        <v>0.32463320299999998</v>
      </c>
      <c r="E259" s="24" t="s">
        <v>11</v>
      </c>
      <c r="F259" s="24">
        <v>1.697770403</v>
      </c>
      <c r="G259" s="24">
        <v>1</v>
      </c>
      <c r="H259" s="32">
        <v>1</v>
      </c>
    </row>
    <row r="260" spans="2:8" x14ac:dyDescent="0.25">
      <c r="B260" s="25">
        <v>2</v>
      </c>
      <c r="C260" s="26">
        <v>1.8257706760000001</v>
      </c>
      <c r="D260" s="26">
        <v>0.477664692</v>
      </c>
      <c r="E260" s="26" t="s">
        <v>11</v>
      </c>
      <c r="F260" s="26">
        <v>7.9210914700000004</v>
      </c>
      <c r="G260" s="26">
        <v>2</v>
      </c>
      <c r="H260" s="33">
        <v>1</v>
      </c>
    </row>
    <row r="261" spans="2:8" x14ac:dyDescent="0.25">
      <c r="B261" s="23">
        <v>7</v>
      </c>
      <c r="C261" s="24">
        <v>0.55795306899999997</v>
      </c>
      <c r="D261" s="24">
        <v>0.16875597000000001</v>
      </c>
      <c r="E261" s="24" t="s">
        <v>11</v>
      </c>
      <c r="F261" s="24">
        <v>2.4335448629999998</v>
      </c>
      <c r="G261" s="24">
        <v>3</v>
      </c>
      <c r="H261" s="32">
        <v>1</v>
      </c>
    </row>
    <row r="262" spans="2:8" x14ac:dyDescent="0.25">
      <c r="B262" s="25">
        <v>5</v>
      </c>
      <c r="C262" s="26">
        <v>0.83697587100000004</v>
      </c>
      <c r="D262" s="26">
        <v>0.29304992299999999</v>
      </c>
      <c r="E262" s="26" t="s">
        <v>11</v>
      </c>
      <c r="F262" s="26">
        <v>1.1974352800000001</v>
      </c>
      <c r="G262" s="26">
        <v>1</v>
      </c>
      <c r="H262" s="33">
        <v>1</v>
      </c>
    </row>
    <row r="263" spans="2:8" x14ac:dyDescent="0.25">
      <c r="B263" s="23">
        <v>5</v>
      </c>
      <c r="C263" s="24">
        <v>8.4016876360000001</v>
      </c>
      <c r="D263" s="24">
        <v>0.45748875700000002</v>
      </c>
      <c r="E263" s="24" t="s">
        <v>11</v>
      </c>
      <c r="F263" s="24">
        <v>1.1555000150000001</v>
      </c>
      <c r="G263" s="24">
        <v>1</v>
      </c>
      <c r="H263" s="32">
        <v>1</v>
      </c>
    </row>
    <row r="264" spans="2:8" x14ac:dyDescent="0.25">
      <c r="B264" s="25">
        <v>2</v>
      </c>
      <c r="C264" s="26">
        <v>1.425192365</v>
      </c>
      <c r="D264" s="26">
        <v>0.17651941700000001</v>
      </c>
      <c r="E264" s="26" t="s">
        <v>11</v>
      </c>
      <c r="F264" s="26">
        <v>3.5982847950000001</v>
      </c>
      <c r="G264" s="26">
        <v>3</v>
      </c>
      <c r="H264" s="33">
        <v>1</v>
      </c>
    </row>
    <row r="265" spans="2:8" x14ac:dyDescent="0.25">
      <c r="B265" s="23">
        <v>3</v>
      </c>
      <c r="C265" s="24">
        <v>5.5950679599999997</v>
      </c>
      <c r="D265" s="24">
        <v>0.27055664200000001</v>
      </c>
      <c r="E265" s="24" t="s">
        <v>11</v>
      </c>
      <c r="F265" s="24">
        <v>3.9328518840000002</v>
      </c>
      <c r="G265" s="24">
        <v>4</v>
      </c>
      <c r="H265" s="32">
        <v>1</v>
      </c>
    </row>
    <row r="266" spans="2:8" x14ac:dyDescent="0.25">
      <c r="B266" s="25">
        <v>3</v>
      </c>
      <c r="C266" s="26">
        <v>2.062959781</v>
      </c>
      <c r="D266" s="26">
        <v>0.250705452</v>
      </c>
      <c r="E266" s="26" t="s">
        <v>11</v>
      </c>
      <c r="F266" s="26">
        <v>2.818399898</v>
      </c>
      <c r="G266" s="26">
        <v>4</v>
      </c>
      <c r="H266" s="33">
        <v>1</v>
      </c>
    </row>
    <row r="267" spans="2:8" x14ac:dyDescent="0.25">
      <c r="B267" s="23">
        <v>4</v>
      </c>
      <c r="C267" s="24">
        <v>3.245504978</v>
      </c>
      <c r="D267" s="24">
        <v>0.31061121200000003</v>
      </c>
      <c r="E267" s="24" t="s">
        <v>11</v>
      </c>
      <c r="F267" s="24">
        <v>5.0012294339999999</v>
      </c>
      <c r="G267" s="24">
        <v>1</v>
      </c>
      <c r="H267" s="32">
        <v>1</v>
      </c>
    </row>
    <row r="268" spans="2:8" x14ac:dyDescent="0.25">
      <c r="B268" s="25">
        <v>3</v>
      </c>
      <c r="C268" s="26">
        <v>2.4457718989999999</v>
      </c>
      <c r="D268" s="26">
        <v>0.20658351799999999</v>
      </c>
      <c r="E268" s="26" t="s">
        <v>11</v>
      </c>
      <c r="F268" s="26">
        <v>5.8192225989999997</v>
      </c>
      <c r="G268" s="26">
        <v>3</v>
      </c>
      <c r="H268" s="33">
        <v>1</v>
      </c>
    </row>
    <row r="269" spans="2:8" x14ac:dyDescent="0.25">
      <c r="B269" s="23">
        <v>5</v>
      </c>
      <c r="C269" s="24">
        <v>2.4626972149999999</v>
      </c>
      <c r="D269" s="24">
        <v>0.43161334000000001</v>
      </c>
      <c r="E269" s="24" t="s">
        <v>11</v>
      </c>
      <c r="F269" s="24">
        <v>14.108011039999999</v>
      </c>
      <c r="G269" s="24">
        <v>2</v>
      </c>
      <c r="H269" s="32">
        <v>1</v>
      </c>
    </row>
    <row r="270" spans="2:8" x14ac:dyDescent="0.25">
      <c r="B270" s="25">
        <v>3</v>
      </c>
      <c r="C270" s="26">
        <v>2.6795925340000002</v>
      </c>
      <c r="D270" s="26">
        <v>0.33305821400000002</v>
      </c>
      <c r="E270" s="26" t="s">
        <v>11</v>
      </c>
      <c r="F270" s="26">
        <v>0.71821055300000003</v>
      </c>
      <c r="G270" s="26">
        <v>2</v>
      </c>
      <c r="H270" s="33">
        <v>1</v>
      </c>
    </row>
    <row r="271" spans="2:8" x14ac:dyDescent="0.25">
      <c r="B271" s="23">
        <v>7</v>
      </c>
      <c r="C271" s="24">
        <v>1.9116431140000001</v>
      </c>
      <c r="D271" s="24">
        <v>9.5141081000000002E-2</v>
      </c>
      <c r="E271" s="24" t="s">
        <v>11</v>
      </c>
      <c r="F271" s="24">
        <v>6.9110430210000002</v>
      </c>
      <c r="G271" s="24">
        <v>2</v>
      </c>
      <c r="H271" s="32">
        <v>1</v>
      </c>
    </row>
    <row r="272" spans="2:8" x14ac:dyDescent="0.25">
      <c r="B272" s="25">
        <v>4</v>
      </c>
      <c r="C272" s="26">
        <v>1.012917826</v>
      </c>
      <c r="D272" s="26">
        <v>0.31759685100000001</v>
      </c>
      <c r="E272" s="26" t="s">
        <v>11</v>
      </c>
      <c r="F272" s="26">
        <v>3.1013144370000001</v>
      </c>
      <c r="G272" s="26">
        <v>2</v>
      </c>
      <c r="H272" s="33">
        <v>1</v>
      </c>
    </row>
    <row r="273" spans="2:8" x14ac:dyDescent="0.25">
      <c r="B273" s="23">
        <v>3</v>
      </c>
      <c r="C273" s="24">
        <v>6.5870119110000003</v>
      </c>
      <c r="D273" s="24">
        <v>0.109601325</v>
      </c>
      <c r="E273" s="24" t="s">
        <v>11</v>
      </c>
      <c r="F273" s="24">
        <v>2.8914139379999999</v>
      </c>
      <c r="G273" s="24">
        <v>3</v>
      </c>
      <c r="H273" s="32">
        <v>1</v>
      </c>
    </row>
    <row r="274" spans="2:8" x14ac:dyDescent="0.25">
      <c r="B274" s="25">
        <v>6</v>
      </c>
      <c r="C274" s="26">
        <v>1.136054592</v>
      </c>
      <c r="D274" s="26">
        <v>0.37502816300000003</v>
      </c>
      <c r="E274" s="26" t="s">
        <v>11</v>
      </c>
      <c r="F274" s="26">
        <v>2.2368795779999999</v>
      </c>
      <c r="G274" s="26">
        <v>1</v>
      </c>
      <c r="H274" s="33">
        <v>1</v>
      </c>
    </row>
    <row r="275" spans="2:8" x14ac:dyDescent="0.25">
      <c r="B275" s="23">
        <v>3</v>
      </c>
      <c r="C275" s="24">
        <v>5.681728755</v>
      </c>
      <c r="D275" s="24">
        <v>0.22581546599999999</v>
      </c>
      <c r="E275" s="24" t="s">
        <v>11</v>
      </c>
      <c r="F275" s="24">
        <v>0.90441169300000002</v>
      </c>
      <c r="G275" s="24">
        <v>1</v>
      </c>
      <c r="H275" s="32">
        <v>1</v>
      </c>
    </row>
    <row r="276" spans="2:8" x14ac:dyDescent="0.25">
      <c r="B276" s="25">
        <v>5</v>
      </c>
      <c r="C276" s="26">
        <v>0.41480976200000003</v>
      </c>
      <c r="D276" s="26">
        <v>0.14771404399999999</v>
      </c>
      <c r="E276" s="26" t="s">
        <v>11</v>
      </c>
      <c r="F276" s="26">
        <v>6.0443765669999996</v>
      </c>
      <c r="G276" s="26">
        <v>1</v>
      </c>
      <c r="H276" s="33">
        <v>1</v>
      </c>
    </row>
    <row r="277" spans="2:8" x14ac:dyDescent="0.25">
      <c r="B277" s="23">
        <v>6</v>
      </c>
      <c r="C277" s="24">
        <v>0.26541125999999998</v>
      </c>
      <c r="D277" s="24">
        <v>9.4117742000000004E-2</v>
      </c>
      <c r="E277" s="24" t="s">
        <v>11</v>
      </c>
      <c r="F277" s="24">
        <v>3.6182834609999999</v>
      </c>
      <c r="G277" s="24">
        <v>6</v>
      </c>
      <c r="H277" s="32">
        <v>1</v>
      </c>
    </row>
    <row r="278" spans="2:8" x14ac:dyDescent="0.25">
      <c r="B278" s="25">
        <v>4</v>
      </c>
      <c r="C278" s="26">
        <v>4.1362912559999998</v>
      </c>
      <c r="D278" s="26">
        <v>0.31475171699999999</v>
      </c>
      <c r="E278" s="26" t="s">
        <v>11</v>
      </c>
      <c r="F278" s="26">
        <v>1.8052086439999999</v>
      </c>
      <c r="G278" s="26">
        <v>1</v>
      </c>
      <c r="H278" s="33">
        <v>1</v>
      </c>
    </row>
    <row r="279" spans="2:8" x14ac:dyDescent="0.25">
      <c r="B279" s="23">
        <v>5</v>
      </c>
      <c r="C279" s="24">
        <v>0.75179030899999999</v>
      </c>
      <c r="D279" s="24">
        <v>0.64410861699999999</v>
      </c>
      <c r="E279" s="24" t="s">
        <v>11</v>
      </c>
      <c r="F279" s="24">
        <v>12.237511039999999</v>
      </c>
      <c r="G279" s="24">
        <v>1</v>
      </c>
      <c r="H279" s="32">
        <v>1</v>
      </c>
    </row>
    <row r="280" spans="2:8" x14ac:dyDescent="0.25">
      <c r="B280" s="25">
        <v>5</v>
      </c>
      <c r="C280" s="26">
        <v>8.8252683029999996</v>
      </c>
      <c r="D280" s="26">
        <v>0.208725683</v>
      </c>
      <c r="E280" s="26" t="s">
        <v>11</v>
      </c>
      <c r="F280" s="26">
        <v>6.6460942779999996</v>
      </c>
      <c r="G280" s="26">
        <v>2</v>
      </c>
      <c r="H280" s="33">
        <v>1</v>
      </c>
    </row>
    <row r="281" spans="2:8" x14ac:dyDescent="0.25">
      <c r="B281" s="23">
        <v>3</v>
      </c>
      <c r="C281" s="24">
        <v>0.62544532200000003</v>
      </c>
      <c r="D281" s="24">
        <v>7.1639425000000007E-2</v>
      </c>
      <c r="E281" s="24" t="s">
        <v>11</v>
      </c>
      <c r="F281" s="24">
        <v>6.8123150739999998</v>
      </c>
      <c r="G281" s="24">
        <v>1</v>
      </c>
      <c r="H281" s="32">
        <v>1</v>
      </c>
    </row>
    <row r="282" spans="2:8" x14ac:dyDescent="0.25">
      <c r="B282" s="25">
        <v>5</v>
      </c>
      <c r="C282" s="26">
        <v>1.1519261649999999</v>
      </c>
      <c r="D282" s="26">
        <v>4.7259599999999999E-2</v>
      </c>
      <c r="E282" s="26" t="s">
        <v>11</v>
      </c>
      <c r="F282" s="26">
        <v>5.3999147540000001</v>
      </c>
      <c r="G282" s="26">
        <v>2</v>
      </c>
      <c r="H282" s="33">
        <v>1</v>
      </c>
    </row>
    <row r="283" spans="2:8" x14ac:dyDescent="0.25">
      <c r="B283" s="23">
        <v>7</v>
      </c>
      <c r="C283" s="24">
        <v>0.71826580600000001</v>
      </c>
      <c r="D283" s="24">
        <v>0.36754420199999999</v>
      </c>
      <c r="E283" s="24" t="s">
        <v>11</v>
      </c>
      <c r="F283" s="24">
        <v>1.1624613429999999</v>
      </c>
      <c r="G283" s="24">
        <v>0</v>
      </c>
      <c r="H283" s="32">
        <v>1</v>
      </c>
    </row>
    <row r="284" spans="2:8" x14ac:dyDescent="0.25">
      <c r="B284" s="25">
        <v>5</v>
      </c>
      <c r="C284" s="26">
        <v>1.874375133</v>
      </c>
      <c r="D284" s="26">
        <v>0.159120602</v>
      </c>
      <c r="E284" s="26" t="s">
        <v>11</v>
      </c>
      <c r="F284" s="26">
        <v>9.4529279830000004</v>
      </c>
      <c r="G284" s="26">
        <v>3</v>
      </c>
      <c r="H284" s="33">
        <v>1</v>
      </c>
    </row>
    <row r="285" spans="2:8" x14ac:dyDescent="0.25">
      <c r="B285" s="23">
        <v>6</v>
      </c>
      <c r="C285" s="24">
        <v>1.9715008430000001</v>
      </c>
      <c r="D285" s="24">
        <v>6.0621878999999997E-2</v>
      </c>
      <c r="E285" s="24" t="s">
        <v>11</v>
      </c>
      <c r="F285" s="24">
        <v>1.0112905350000001</v>
      </c>
      <c r="G285" s="24">
        <v>5</v>
      </c>
      <c r="H285" s="32">
        <v>1</v>
      </c>
    </row>
    <row r="286" spans="2:8" x14ac:dyDescent="0.25">
      <c r="B286" s="25">
        <v>9</v>
      </c>
      <c r="C286" s="26">
        <v>2.0206894759999998</v>
      </c>
      <c r="D286" s="26">
        <v>0.40369597800000001</v>
      </c>
      <c r="E286" s="26" t="s">
        <v>11</v>
      </c>
      <c r="F286" s="26">
        <v>2.612284941</v>
      </c>
      <c r="G286" s="26">
        <v>2</v>
      </c>
      <c r="H286" s="33">
        <v>1</v>
      </c>
    </row>
    <row r="287" spans="2:8" x14ac:dyDescent="0.25">
      <c r="B287" s="23">
        <v>7</v>
      </c>
      <c r="C287" s="24">
        <v>8.3265198290000004</v>
      </c>
      <c r="D287" s="24">
        <v>0.46651001800000003</v>
      </c>
      <c r="E287" s="24" t="s">
        <v>11</v>
      </c>
      <c r="F287" s="24">
        <v>1.1580270340000001</v>
      </c>
      <c r="G287" s="24">
        <v>0</v>
      </c>
      <c r="H287" s="32">
        <v>1</v>
      </c>
    </row>
    <row r="288" spans="2:8" x14ac:dyDescent="0.25">
      <c r="B288" s="25">
        <v>8</v>
      </c>
      <c r="C288" s="26">
        <v>0.75512982299999998</v>
      </c>
      <c r="D288" s="26">
        <v>8.0357169000000006E-2</v>
      </c>
      <c r="E288" s="26" t="s">
        <v>11</v>
      </c>
      <c r="F288" s="26">
        <v>3.9953070049999999</v>
      </c>
      <c r="G288" s="26">
        <v>1</v>
      </c>
      <c r="H288" s="33">
        <v>1</v>
      </c>
    </row>
    <row r="289" spans="2:8" x14ac:dyDescent="0.25">
      <c r="B289" s="23">
        <v>4</v>
      </c>
      <c r="C289" s="24">
        <v>6.2741929089999999</v>
      </c>
      <c r="D289" s="24">
        <v>0.503611963</v>
      </c>
      <c r="E289" s="24" t="s">
        <v>11</v>
      </c>
      <c r="F289" s="24">
        <v>2.2564381949999999</v>
      </c>
      <c r="G289" s="24">
        <v>0</v>
      </c>
      <c r="H289" s="32">
        <v>1</v>
      </c>
    </row>
    <row r="290" spans="2:8" x14ac:dyDescent="0.25">
      <c r="B290" s="25">
        <v>7</v>
      </c>
      <c r="C290" s="26">
        <v>5.7344593469999996</v>
      </c>
      <c r="D290" s="26">
        <v>0.46214365200000002</v>
      </c>
      <c r="E290" s="26" t="s">
        <v>11</v>
      </c>
      <c r="F290" s="26">
        <v>3.0762072709999999</v>
      </c>
      <c r="G290" s="26">
        <v>1</v>
      </c>
      <c r="H290" s="33">
        <v>1</v>
      </c>
    </row>
    <row r="291" spans="2:8" x14ac:dyDescent="0.25">
      <c r="B291" s="23">
        <v>10</v>
      </c>
      <c r="C291" s="24">
        <v>3.5084155999999998E-2</v>
      </c>
      <c r="D291" s="24">
        <v>0.21119131699999999</v>
      </c>
      <c r="E291" s="24" t="s">
        <v>11</v>
      </c>
      <c r="F291" s="24">
        <v>5.6763902269999997</v>
      </c>
      <c r="G291" s="24">
        <v>6</v>
      </c>
      <c r="H291" s="32">
        <v>1</v>
      </c>
    </row>
    <row r="292" spans="2:8" x14ac:dyDescent="0.25">
      <c r="B292" s="25">
        <v>6</v>
      </c>
      <c r="C292" s="26">
        <v>4.8011816429999996</v>
      </c>
      <c r="D292" s="26">
        <v>0.30212708399999999</v>
      </c>
      <c r="E292" s="26" t="s">
        <v>11</v>
      </c>
      <c r="F292" s="26">
        <v>4.498281811</v>
      </c>
      <c r="G292" s="26">
        <v>1</v>
      </c>
      <c r="H292" s="33">
        <v>1</v>
      </c>
    </row>
    <row r="293" spans="2:8" x14ac:dyDescent="0.25">
      <c r="B293" s="23">
        <v>2</v>
      </c>
      <c r="C293" s="24">
        <v>1.124104161</v>
      </c>
      <c r="D293" s="24">
        <v>0.17262623399999999</v>
      </c>
      <c r="E293" s="24" t="s">
        <v>11</v>
      </c>
      <c r="F293" s="24">
        <v>1.295418118</v>
      </c>
      <c r="G293" s="24">
        <v>1</v>
      </c>
      <c r="H293" s="32">
        <v>0.80874140999999999</v>
      </c>
    </row>
    <row r="294" spans="2:8" x14ac:dyDescent="0.25">
      <c r="B294" s="25">
        <v>5</v>
      </c>
      <c r="C294" s="26">
        <v>0.82940677699999998</v>
      </c>
      <c r="D294" s="26">
        <v>0.17427541299999999</v>
      </c>
      <c r="E294" s="26" t="s">
        <v>11</v>
      </c>
      <c r="F294" s="26">
        <v>2.6349980400000002</v>
      </c>
      <c r="G294" s="26">
        <v>3</v>
      </c>
      <c r="H294" s="33">
        <v>0</v>
      </c>
    </row>
    <row r="295" spans="2:8" x14ac:dyDescent="0.25">
      <c r="B295" s="23">
        <v>4</v>
      </c>
      <c r="C295" s="24">
        <v>0.98159924200000004</v>
      </c>
      <c r="D295" s="24">
        <v>8.0650489000000006E-2</v>
      </c>
      <c r="E295" s="24" t="s">
        <v>11</v>
      </c>
      <c r="F295" s="24">
        <v>2.71218256</v>
      </c>
      <c r="G295" s="24">
        <v>0</v>
      </c>
      <c r="H295" s="32">
        <v>0</v>
      </c>
    </row>
    <row r="296" spans="2:8" x14ac:dyDescent="0.25">
      <c r="B296" s="25">
        <v>4</v>
      </c>
      <c r="C296" s="26">
        <v>0.42128670699999998</v>
      </c>
      <c r="D296" s="26">
        <v>0.23152194300000001</v>
      </c>
      <c r="E296" s="26" t="s">
        <v>11</v>
      </c>
      <c r="F296" s="26">
        <v>9.7129047889999995</v>
      </c>
      <c r="G296" s="26">
        <v>2</v>
      </c>
      <c r="H296" s="33">
        <v>0</v>
      </c>
    </row>
    <row r="297" spans="2:8" x14ac:dyDescent="0.25">
      <c r="B297" s="23">
        <v>3</v>
      </c>
      <c r="C297" s="24">
        <v>2.6269974039999999</v>
      </c>
      <c r="D297" s="24">
        <v>0.61519088600000005</v>
      </c>
      <c r="E297" s="24" t="s">
        <v>11</v>
      </c>
      <c r="F297" s="24">
        <v>10.080512260000001</v>
      </c>
      <c r="G297" s="24">
        <v>1</v>
      </c>
      <c r="H297" s="32">
        <v>0</v>
      </c>
    </row>
    <row r="298" spans="2:8" x14ac:dyDescent="0.25">
      <c r="B298" s="25">
        <v>3</v>
      </c>
      <c r="C298" s="26">
        <v>1.0576951670000001</v>
      </c>
      <c r="D298" s="26">
        <v>0.233522796</v>
      </c>
      <c r="E298" s="26" t="s">
        <v>11</v>
      </c>
      <c r="F298" s="26">
        <v>2.9306326770000002</v>
      </c>
      <c r="G298" s="26">
        <v>6</v>
      </c>
      <c r="H298" s="33">
        <v>0</v>
      </c>
    </row>
    <row r="299" spans="2:8" x14ac:dyDescent="0.25">
      <c r="B299" s="23">
        <v>3</v>
      </c>
      <c r="C299" s="24">
        <v>3.3234708190000002</v>
      </c>
      <c r="D299" s="24">
        <v>0.163877197</v>
      </c>
      <c r="E299" s="24" t="s">
        <v>11</v>
      </c>
      <c r="F299" s="24">
        <v>1.9627280030000001</v>
      </c>
      <c r="G299" s="24">
        <v>2</v>
      </c>
      <c r="H299" s="32">
        <v>0</v>
      </c>
    </row>
    <row r="300" spans="2:8" x14ac:dyDescent="0.25">
      <c r="B300" s="25">
        <v>2</v>
      </c>
      <c r="C300" s="26">
        <v>0.89164071199999995</v>
      </c>
      <c r="D300" s="26">
        <v>0.31895592900000003</v>
      </c>
      <c r="E300" s="26" t="s">
        <v>11</v>
      </c>
      <c r="F300" s="26">
        <v>8.2718834730000008</v>
      </c>
      <c r="G300" s="26">
        <v>6</v>
      </c>
      <c r="H300" s="33">
        <v>0</v>
      </c>
    </row>
    <row r="301" spans="2:8" x14ac:dyDescent="0.25">
      <c r="B301" s="23">
        <v>2</v>
      </c>
      <c r="C301" s="24">
        <v>6.4166171299999997</v>
      </c>
      <c r="D301" s="24">
        <v>0.10276202500000001</v>
      </c>
      <c r="E301" s="24" t="s">
        <v>11</v>
      </c>
      <c r="F301" s="24">
        <v>1.986798624</v>
      </c>
      <c r="G301" s="24">
        <v>4</v>
      </c>
      <c r="H301" s="32">
        <v>0</v>
      </c>
    </row>
    <row r="302" spans="2:8" x14ac:dyDescent="0.25">
      <c r="B302" s="25">
        <v>3</v>
      </c>
      <c r="C302" s="26">
        <v>2.1773261480000001</v>
      </c>
      <c r="D302" s="26">
        <v>0.25280846299999998</v>
      </c>
      <c r="E302" s="26" t="s">
        <v>11</v>
      </c>
      <c r="F302" s="26">
        <v>7.6053973380000004</v>
      </c>
      <c r="G302" s="26">
        <v>1</v>
      </c>
      <c r="H302" s="33">
        <v>0</v>
      </c>
    </row>
    <row r="303" spans="2:8" x14ac:dyDescent="0.25">
      <c r="B303" s="23">
        <v>1</v>
      </c>
      <c r="C303" s="24">
        <v>2.7245128310000002</v>
      </c>
      <c r="D303" s="24">
        <v>0.20718719499999999</v>
      </c>
      <c r="E303" s="24" t="s">
        <v>11</v>
      </c>
      <c r="F303" s="24">
        <v>1.3242056360000001</v>
      </c>
      <c r="G303" s="24">
        <v>2</v>
      </c>
      <c r="H303" s="32">
        <v>0</v>
      </c>
    </row>
  </sheetData>
  <mergeCells count="12">
    <mergeCell ref="K32:L32"/>
    <mergeCell ref="M32:O32"/>
    <mergeCell ref="M33:O33"/>
    <mergeCell ref="M34:O34"/>
    <mergeCell ref="K37:M37"/>
    <mergeCell ref="N37:P37"/>
    <mergeCell ref="K5:N5"/>
    <mergeCell ref="K9:N9"/>
    <mergeCell ref="K15:N15"/>
    <mergeCell ref="K21:N21"/>
    <mergeCell ref="K27:N27"/>
    <mergeCell ref="K31:O31"/>
  </mergeCells>
  <conditionalFormatting sqref="B2:H303">
    <cfRule type="containsBlanks" priority="1">
      <formula>LEN(TRIM(B2))=0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E95F2-B899-41BB-B60E-D29DCDBFEC6B}">
  <dimension ref="B2:P271"/>
  <sheetViews>
    <sheetView topLeftCell="A18" workbookViewId="0">
      <selection activeCell="L22" sqref="L22"/>
    </sheetView>
  </sheetViews>
  <sheetFormatPr defaultRowHeight="15" x14ac:dyDescent="0.25"/>
  <cols>
    <col min="2" max="2" width="11.140625" bestFit="1" customWidth="1"/>
    <col min="3" max="3" width="16" bestFit="1" customWidth="1"/>
    <col min="4" max="4" width="12" bestFit="1" customWidth="1"/>
    <col min="5" max="5" width="13.140625" bestFit="1" customWidth="1"/>
    <col min="6" max="6" width="12.85546875" bestFit="1" customWidth="1"/>
    <col min="7" max="7" width="14.140625" bestFit="1" customWidth="1"/>
    <col min="8" max="8" width="15.5703125" bestFit="1" customWidth="1"/>
  </cols>
  <sheetData>
    <row r="2" spans="2:14" x14ac:dyDescent="0.25">
      <c r="B2" s="22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6" t="s">
        <v>6</v>
      </c>
    </row>
    <row r="3" spans="2:14" ht="15.75" thickBot="1" x14ac:dyDescent="0.3">
      <c r="B3" s="23">
        <v>4</v>
      </c>
      <c r="C3" s="24">
        <v>3.429315699</v>
      </c>
      <c r="D3" s="24">
        <v>0.39100133399999998</v>
      </c>
      <c r="E3" s="24" t="s">
        <v>8</v>
      </c>
      <c r="F3" s="24">
        <v>8.4781744870000004</v>
      </c>
      <c r="G3" s="24">
        <v>0</v>
      </c>
      <c r="H3" s="32">
        <v>0</v>
      </c>
    </row>
    <row r="4" spans="2:14" x14ac:dyDescent="0.25">
      <c r="B4" s="25">
        <v>3</v>
      </c>
      <c r="C4" s="26">
        <v>4.5418678200000002</v>
      </c>
      <c r="D4" s="26">
        <v>0.420740049</v>
      </c>
      <c r="E4" s="26" t="s">
        <v>8</v>
      </c>
      <c r="F4" s="26">
        <v>3.4387115480000001</v>
      </c>
      <c r="G4" s="26">
        <v>2</v>
      </c>
      <c r="H4" s="33">
        <v>0</v>
      </c>
      <c r="K4" s="34"/>
      <c r="L4" s="35"/>
      <c r="M4" s="35"/>
      <c r="N4" s="36"/>
    </row>
    <row r="5" spans="2:14" x14ac:dyDescent="0.25">
      <c r="B5" s="23">
        <v>5</v>
      </c>
      <c r="C5" s="24">
        <v>1.9495580159999999</v>
      </c>
      <c r="D5" s="24">
        <v>3.4978157000000003E-2</v>
      </c>
      <c r="E5" s="24" t="s">
        <v>8</v>
      </c>
      <c r="F5" s="24">
        <v>2.1192714719999999</v>
      </c>
      <c r="G5" s="24">
        <v>1</v>
      </c>
      <c r="H5" s="32">
        <v>1</v>
      </c>
      <c r="K5" s="38" t="s">
        <v>28</v>
      </c>
      <c r="L5" s="37"/>
      <c r="M5" s="37"/>
      <c r="N5" s="39"/>
    </row>
    <row r="6" spans="2:14" x14ac:dyDescent="0.25">
      <c r="B6" s="25">
        <v>5</v>
      </c>
      <c r="C6" s="26">
        <v>7.5623509010000003</v>
      </c>
      <c r="D6" s="26">
        <v>0.26355197699999999</v>
      </c>
      <c r="E6" s="26" t="s">
        <v>8</v>
      </c>
      <c r="F6" s="26">
        <v>9.6885919180000002</v>
      </c>
      <c r="G6" s="26">
        <v>0</v>
      </c>
      <c r="H6" s="33">
        <v>0</v>
      </c>
      <c r="K6" s="2"/>
      <c r="L6" s="29">
        <f>SUM(B3:B303)</f>
        <v>1263</v>
      </c>
      <c r="M6" s="29"/>
      <c r="N6" s="3"/>
    </row>
    <row r="7" spans="2:14" ht="15.75" thickBot="1" x14ac:dyDescent="0.3">
      <c r="B7" s="23">
        <v>1</v>
      </c>
      <c r="C7" s="24">
        <v>0.84186591399999999</v>
      </c>
      <c r="D7" s="24">
        <v>0.249316381</v>
      </c>
      <c r="E7" s="24" t="s">
        <v>8</v>
      </c>
      <c r="F7" s="24">
        <v>8.3036244799999999</v>
      </c>
      <c r="G7" s="24">
        <v>1</v>
      </c>
      <c r="H7" s="32">
        <v>1</v>
      </c>
      <c r="K7" s="5"/>
      <c r="L7" s="6"/>
      <c r="M7" s="6"/>
      <c r="N7" s="30"/>
    </row>
    <row r="8" spans="2:14" ht="15.75" thickBot="1" x14ac:dyDescent="0.3">
      <c r="B8" s="25">
        <v>3</v>
      </c>
      <c r="C8" s="26">
        <v>6.1413131779999999</v>
      </c>
      <c r="D8" s="26">
        <v>9.3145839999999994E-2</v>
      </c>
      <c r="E8" s="26" t="s">
        <v>8</v>
      </c>
      <c r="F8" s="26">
        <v>5.0838856190000001</v>
      </c>
      <c r="G8" s="26">
        <v>2</v>
      </c>
      <c r="H8" s="33">
        <v>1</v>
      </c>
    </row>
    <row r="9" spans="2:14" x14ac:dyDescent="0.25">
      <c r="B9" s="23">
        <v>5</v>
      </c>
      <c r="C9" s="24">
        <v>6.3746927999999994E-2</v>
      </c>
      <c r="D9" s="24">
        <v>5.6094122000000003E-2</v>
      </c>
      <c r="E9" s="24" t="s">
        <v>8</v>
      </c>
      <c r="F9" s="24">
        <v>7.0530343899999997</v>
      </c>
      <c r="G9" s="24">
        <v>1</v>
      </c>
      <c r="H9" s="32">
        <v>1</v>
      </c>
      <c r="K9" s="41" t="s">
        <v>29</v>
      </c>
      <c r="L9" s="42"/>
      <c r="M9" s="42"/>
      <c r="N9" s="43"/>
    </row>
    <row r="10" spans="2:14" x14ac:dyDescent="0.25">
      <c r="B10" s="25">
        <v>2</v>
      </c>
      <c r="C10" s="26">
        <v>3.5120133710000001</v>
      </c>
      <c r="D10" s="26">
        <v>0.13503310700000001</v>
      </c>
      <c r="E10" s="26" t="s">
        <v>8</v>
      </c>
      <c r="F10" s="26">
        <v>1.5528284459999999</v>
      </c>
      <c r="G10" s="26">
        <v>0</v>
      </c>
      <c r="H10" s="33">
        <v>0.96307966899999997</v>
      </c>
      <c r="K10" s="2"/>
      <c r="L10" s="40">
        <f>AVERAGE(C3:C303)</f>
        <v>3.0572731960557644</v>
      </c>
      <c r="M10" s="29"/>
      <c r="N10" s="3"/>
    </row>
    <row r="11" spans="2:14" ht="15.75" thickBot="1" x14ac:dyDescent="0.3">
      <c r="B11" s="23">
        <v>8</v>
      </c>
      <c r="C11" s="24">
        <v>0.53246165000000001</v>
      </c>
      <c r="D11" s="24">
        <v>0.25090321900000001</v>
      </c>
      <c r="E11" s="24" t="s">
        <v>8</v>
      </c>
      <c r="F11" s="24">
        <v>0.96602381500000001</v>
      </c>
      <c r="G11" s="24">
        <v>2</v>
      </c>
      <c r="H11" s="32">
        <v>1</v>
      </c>
      <c r="K11" s="5"/>
      <c r="L11" s="6"/>
      <c r="M11" s="6"/>
      <c r="N11" s="30"/>
    </row>
    <row r="12" spans="2:14" x14ac:dyDescent="0.25">
      <c r="B12" s="25">
        <v>2</v>
      </c>
      <c r="C12" s="26">
        <v>4.7138602450000002</v>
      </c>
      <c r="D12" s="26">
        <v>0.68193011999999997</v>
      </c>
      <c r="E12" s="26" t="s">
        <v>8</v>
      </c>
      <c r="F12" s="26">
        <v>3.8695259449999999</v>
      </c>
      <c r="G12" s="26">
        <v>4</v>
      </c>
      <c r="H12" s="33">
        <v>1</v>
      </c>
    </row>
    <row r="13" spans="2:14" ht="15.75" thickBot="1" x14ac:dyDescent="0.3">
      <c r="B13" s="23">
        <v>5</v>
      </c>
      <c r="C13" s="24">
        <v>1.613923709</v>
      </c>
      <c r="D13" s="24">
        <v>0.36847172700000003</v>
      </c>
      <c r="E13" s="24" t="s">
        <v>8</v>
      </c>
      <c r="F13" s="24">
        <v>1.687480629</v>
      </c>
      <c r="G13" s="24">
        <v>1</v>
      </c>
      <c r="H13" s="32">
        <v>0</v>
      </c>
    </row>
    <row r="14" spans="2:14" x14ac:dyDescent="0.25">
      <c r="B14" s="25">
        <v>3</v>
      </c>
      <c r="C14" s="26">
        <v>3.8388183159999998</v>
      </c>
      <c r="D14" s="26">
        <v>0.189265462</v>
      </c>
      <c r="E14" s="26" t="s">
        <v>8</v>
      </c>
      <c r="F14" s="26">
        <v>1.593548073</v>
      </c>
      <c r="G14" s="26">
        <v>2</v>
      </c>
      <c r="H14" s="33">
        <v>0</v>
      </c>
      <c r="K14" s="34"/>
      <c r="L14" s="35"/>
      <c r="M14" s="35"/>
      <c r="N14" s="36"/>
    </row>
    <row r="15" spans="2:14" x14ac:dyDescent="0.25">
      <c r="B15" s="23">
        <v>8</v>
      </c>
      <c r="C15" s="24">
        <v>1.10158388</v>
      </c>
      <c r="D15" s="24">
        <v>0.30680859900000002</v>
      </c>
      <c r="E15" s="24" t="s">
        <v>8</v>
      </c>
      <c r="F15" s="24">
        <v>2.2705261960000001</v>
      </c>
      <c r="G15" s="24">
        <v>5</v>
      </c>
      <c r="H15" s="32">
        <v>0</v>
      </c>
      <c r="K15" s="38" t="s">
        <v>30</v>
      </c>
      <c r="L15" s="37"/>
      <c r="M15" s="37"/>
      <c r="N15" s="39"/>
    </row>
    <row r="16" spans="2:14" x14ac:dyDescent="0.25">
      <c r="B16" s="25">
        <v>3</v>
      </c>
      <c r="C16" s="26">
        <v>0.83252128599999997</v>
      </c>
      <c r="D16" s="26">
        <v>0.283186624</v>
      </c>
      <c r="E16" s="26" t="s">
        <v>8</v>
      </c>
      <c r="F16" s="26">
        <v>1.1263977199999999</v>
      </c>
      <c r="G16" s="26">
        <v>1</v>
      </c>
      <c r="H16" s="33">
        <v>0</v>
      </c>
      <c r="K16" s="2"/>
      <c r="L16" s="40">
        <f>AVERAGE(D3:D303)</f>
        <v>0.29626535172862462</v>
      </c>
      <c r="M16" s="29"/>
      <c r="N16" s="3"/>
    </row>
    <row r="17" spans="2:15" ht="15.75" thickBot="1" x14ac:dyDescent="0.3">
      <c r="B17" s="23">
        <v>5</v>
      </c>
      <c r="C17" s="24">
        <v>0.5754648</v>
      </c>
      <c r="D17" s="24">
        <v>0.25665080000000001</v>
      </c>
      <c r="E17" s="24" t="s">
        <v>8</v>
      </c>
      <c r="F17" s="24">
        <v>1.4213801690000001</v>
      </c>
      <c r="G17" s="24">
        <v>1</v>
      </c>
      <c r="H17" s="32">
        <v>1</v>
      </c>
      <c r="K17" s="5"/>
      <c r="L17" s="6"/>
      <c r="M17" s="6"/>
      <c r="N17" s="30"/>
    </row>
    <row r="18" spans="2:15" x14ac:dyDescent="0.25">
      <c r="B18" s="25">
        <v>5</v>
      </c>
      <c r="C18" s="26">
        <v>4.244228026</v>
      </c>
      <c r="D18" s="26">
        <v>0.211243916</v>
      </c>
      <c r="E18" s="26" t="s">
        <v>8</v>
      </c>
      <c r="F18" s="26">
        <v>0.66897869799999998</v>
      </c>
      <c r="G18" s="26">
        <v>1</v>
      </c>
      <c r="H18" s="33">
        <v>1</v>
      </c>
    </row>
    <row r="19" spans="2:15" ht="15.75" thickBot="1" x14ac:dyDescent="0.3">
      <c r="B19" s="23">
        <v>4</v>
      </c>
      <c r="C19" s="24">
        <v>0.81645947100000005</v>
      </c>
      <c r="D19" s="24">
        <v>0.47729448699999999</v>
      </c>
      <c r="E19" s="24" t="s">
        <v>8</v>
      </c>
      <c r="F19" s="24">
        <v>2.2522882649999998</v>
      </c>
      <c r="G19" s="24">
        <v>0</v>
      </c>
      <c r="H19" s="32">
        <v>1</v>
      </c>
    </row>
    <row r="20" spans="2:15" x14ac:dyDescent="0.25">
      <c r="B20" s="25">
        <v>4</v>
      </c>
      <c r="C20" s="26">
        <v>4.2440168099999998</v>
      </c>
      <c r="D20" s="26">
        <v>0.246271411</v>
      </c>
      <c r="E20" s="26" t="s">
        <v>8</v>
      </c>
      <c r="F20" s="26">
        <v>7.2750347140000002</v>
      </c>
      <c r="G20" s="26">
        <v>5</v>
      </c>
      <c r="H20" s="33">
        <v>0</v>
      </c>
      <c r="K20" s="34"/>
      <c r="L20" s="35"/>
      <c r="M20" s="35"/>
      <c r="N20" s="36"/>
    </row>
    <row r="21" spans="2:15" x14ac:dyDescent="0.25">
      <c r="B21" s="23">
        <v>6</v>
      </c>
      <c r="C21" s="24">
        <v>4.9951775380000001</v>
      </c>
      <c r="D21" s="24">
        <v>0.39431139700000001</v>
      </c>
      <c r="E21" s="24" t="s">
        <v>8</v>
      </c>
      <c r="F21" s="24">
        <v>5.8837349689999998</v>
      </c>
      <c r="G21" s="24">
        <v>3</v>
      </c>
      <c r="H21" s="32">
        <v>0</v>
      </c>
      <c r="K21" s="38" t="s">
        <v>31</v>
      </c>
      <c r="L21" s="37"/>
      <c r="M21" s="37"/>
      <c r="N21" s="39"/>
    </row>
    <row r="22" spans="2:15" x14ac:dyDescent="0.25">
      <c r="B22" s="25">
        <v>6</v>
      </c>
      <c r="C22" s="26">
        <v>2.3905357120000001</v>
      </c>
      <c r="D22" s="26">
        <v>4.4676581E-2</v>
      </c>
      <c r="E22" s="26" t="s">
        <v>8</v>
      </c>
      <c r="F22" s="26">
        <v>2.726465352</v>
      </c>
      <c r="G22" s="26">
        <v>2</v>
      </c>
      <c r="H22" s="33">
        <v>1</v>
      </c>
      <c r="K22" s="2"/>
      <c r="L22" s="40">
        <f>AVERAGE(F3:F271)</f>
        <v>4.1882597927063214</v>
      </c>
      <c r="M22" s="29"/>
      <c r="N22" s="3"/>
    </row>
    <row r="23" spans="2:15" ht="15.75" thickBot="1" x14ac:dyDescent="0.3">
      <c r="B23" s="23">
        <v>3</v>
      </c>
      <c r="C23" s="24">
        <v>1.5669952359999999</v>
      </c>
      <c r="D23" s="24">
        <v>0.39091560600000003</v>
      </c>
      <c r="E23" s="24" t="s">
        <v>8</v>
      </c>
      <c r="F23" s="24">
        <v>2.1702482390000002</v>
      </c>
      <c r="G23" s="24">
        <v>1</v>
      </c>
      <c r="H23" s="32">
        <v>1</v>
      </c>
      <c r="K23" s="5"/>
      <c r="L23" s="6"/>
      <c r="M23" s="6"/>
      <c r="N23" s="30"/>
    </row>
    <row r="24" spans="2:15" x14ac:dyDescent="0.25">
      <c r="B24" s="25">
        <v>5</v>
      </c>
      <c r="C24" s="26">
        <v>4.2680280430000002</v>
      </c>
      <c r="D24" s="26">
        <v>0.24248273000000001</v>
      </c>
      <c r="E24" s="26" t="s">
        <v>8</v>
      </c>
      <c r="F24" s="26">
        <v>6.2475814989999998</v>
      </c>
      <c r="G24" s="26">
        <v>2</v>
      </c>
      <c r="H24" s="33">
        <v>1</v>
      </c>
    </row>
    <row r="25" spans="2:15" ht="15.75" thickBot="1" x14ac:dyDescent="0.3">
      <c r="B25" s="23">
        <v>6</v>
      </c>
      <c r="C25" s="24">
        <v>1.057538922</v>
      </c>
      <c r="D25" s="24">
        <v>9.7318584E-2</v>
      </c>
      <c r="E25" s="24" t="s">
        <v>8</v>
      </c>
      <c r="F25" s="24">
        <v>1.141330562</v>
      </c>
      <c r="G25" s="24">
        <v>0</v>
      </c>
      <c r="H25" s="32">
        <v>0.93747117899999999</v>
      </c>
    </row>
    <row r="26" spans="2:15" x14ac:dyDescent="0.25">
      <c r="B26" s="25">
        <v>3</v>
      </c>
      <c r="C26" s="26">
        <v>4.6669933639999996</v>
      </c>
      <c r="D26" s="26">
        <v>0.64334594099999998</v>
      </c>
      <c r="E26" s="26" t="s">
        <v>8</v>
      </c>
      <c r="F26" s="26">
        <v>4.8635265580000002</v>
      </c>
      <c r="G26" s="26">
        <v>2</v>
      </c>
      <c r="H26" s="33">
        <v>1</v>
      </c>
      <c r="K26" s="34"/>
      <c r="L26" s="35"/>
      <c r="M26" s="35"/>
      <c r="N26" s="36"/>
    </row>
    <row r="27" spans="2:15" x14ac:dyDescent="0.25">
      <c r="B27" s="23">
        <v>4</v>
      </c>
      <c r="C27" s="24">
        <v>1.8146027309999999</v>
      </c>
      <c r="D27" s="24">
        <v>0.16592812700000001</v>
      </c>
      <c r="E27" s="24" t="s">
        <v>8</v>
      </c>
      <c r="F27" s="24">
        <v>8.674680382</v>
      </c>
      <c r="G27" s="24">
        <v>2</v>
      </c>
      <c r="H27" s="32">
        <v>1</v>
      </c>
      <c r="K27" s="38" t="s">
        <v>32</v>
      </c>
      <c r="L27" s="37"/>
      <c r="M27" s="37"/>
      <c r="N27" s="39"/>
    </row>
    <row r="28" spans="2:15" x14ac:dyDescent="0.25">
      <c r="B28" s="25">
        <v>2</v>
      </c>
      <c r="C28" s="26">
        <v>13.549957839999999</v>
      </c>
      <c r="D28" s="26">
        <v>0.148651125</v>
      </c>
      <c r="E28" s="26" t="s">
        <v>8</v>
      </c>
      <c r="F28" s="26">
        <v>2.80017644</v>
      </c>
      <c r="G28" s="26">
        <v>4</v>
      </c>
      <c r="H28" s="33">
        <v>1</v>
      </c>
      <c r="K28" s="2"/>
      <c r="L28" s="40">
        <f>AVERAGE(G3:G430)</f>
        <v>1.8327137546468402</v>
      </c>
      <c r="M28" s="29"/>
      <c r="N28" s="3"/>
    </row>
    <row r="29" spans="2:15" ht="15.75" thickBot="1" x14ac:dyDescent="0.3">
      <c r="B29" s="23">
        <v>5</v>
      </c>
      <c r="C29" s="24">
        <v>2.759146973</v>
      </c>
      <c r="D29" s="24">
        <v>0.27360004599999999</v>
      </c>
      <c r="E29" s="24" t="s">
        <v>8</v>
      </c>
      <c r="F29" s="24">
        <v>1.853439804</v>
      </c>
      <c r="G29" s="24">
        <v>3</v>
      </c>
      <c r="H29" s="32">
        <v>1</v>
      </c>
      <c r="K29" s="5"/>
      <c r="L29" s="6"/>
      <c r="M29" s="6"/>
      <c r="N29" s="30"/>
    </row>
    <row r="30" spans="2:15" ht="15.75" thickBot="1" x14ac:dyDescent="0.3">
      <c r="B30" s="25">
        <v>2</v>
      </c>
      <c r="C30" s="26">
        <v>0.577751613</v>
      </c>
      <c r="D30" s="26">
        <v>0.160230757</v>
      </c>
      <c r="E30" s="26" t="s">
        <v>8</v>
      </c>
      <c r="F30" s="26">
        <v>1.498222682</v>
      </c>
      <c r="G30" s="26">
        <v>3</v>
      </c>
      <c r="H30" s="33">
        <v>0.83840615100000004</v>
      </c>
    </row>
    <row r="31" spans="2:15" ht="15.75" thickBot="1" x14ac:dyDescent="0.3">
      <c r="B31" s="23">
        <v>7</v>
      </c>
      <c r="C31" s="24">
        <v>3.356979946</v>
      </c>
      <c r="D31" s="24">
        <v>0.16300242300000001</v>
      </c>
      <c r="E31" s="24" t="s">
        <v>8</v>
      </c>
      <c r="F31" s="24">
        <v>1.2032786099999999</v>
      </c>
      <c r="G31" s="24">
        <v>2</v>
      </c>
      <c r="H31" s="32">
        <v>0</v>
      </c>
      <c r="K31" s="18" t="s">
        <v>6</v>
      </c>
      <c r="L31" s="21"/>
      <c r="M31" s="21"/>
      <c r="N31" s="21"/>
      <c r="O31" s="19"/>
    </row>
    <row r="32" spans="2:15" ht="15.75" thickBot="1" x14ac:dyDescent="0.3">
      <c r="B32" s="25">
        <v>5</v>
      </c>
      <c r="C32" s="26">
        <v>4.1262114000000003E-2</v>
      </c>
      <c r="D32" s="26">
        <v>0.13391676299999999</v>
      </c>
      <c r="E32" s="26" t="s">
        <v>8</v>
      </c>
      <c r="F32" s="26">
        <v>0.572741948</v>
      </c>
      <c r="G32" s="26">
        <v>0</v>
      </c>
      <c r="H32" s="33">
        <v>0</v>
      </c>
      <c r="K32" s="18" t="s">
        <v>33</v>
      </c>
      <c r="L32" s="19"/>
      <c r="M32" s="21" t="s">
        <v>13</v>
      </c>
      <c r="N32" s="21"/>
      <c r="O32" s="19"/>
    </row>
    <row r="33" spans="2:16" ht="15.75" thickBot="1" x14ac:dyDescent="0.3">
      <c r="B33" s="23">
        <v>3</v>
      </c>
      <c r="C33" s="24">
        <v>0.24248477299999999</v>
      </c>
      <c r="D33" s="24">
        <v>0.167243421</v>
      </c>
      <c r="E33" s="24" t="s">
        <v>8</v>
      </c>
      <c r="F33" s="24">
        <v>1.722424782</v>
      </c>
      <c r="G33" s="24">
        <v>1</v>
      </c>
      <c r="H33" s="32">
        <v>0</v>
      </c>
      <c r="K33" s="46" t="s">
        <v>15</v>
      </c>
      <c r="L33" s="10">
        <f>COUNTIF(H3:H303,1)</f>
        <v>155</v>
      </c>
      <c r="M33" s="50">
        <f>COUNTIF(H3:H303,1)/COUNT(H3:H303)</f>
        <v>0.57620817843866168</v>
      </c>
      <c r="N33" s="49"/>
      <c r="O33" s="51"/>
    </row>
    <row r="34" spans="2:16" ht="15.75" thickBot="1" x14ac:dyDescent="0.3">
      <c r="B34" s="25">
        <v>6</v>
      </c>
      <c r="C34" s="26">
        <v>5.9167167770000004</v>
      </c>
      <c r="D34" s="26">
        <v>0.441248319</v>
      </c>
      <c r="E34" s="26" t="s">
        <v>8</v>
      </c>
      <c r="F34" s="26">
        <v>4.3234906989999997</v>
      </c>
      <c r="G34" s="26">
        <v>2</v>
      </c>
      <c r="H34" s="33">
        <v>0</v>
      </c>
      <c r="K34" s="45" t="s">
        <v>16</v>
      </c>
      <c r="L34" s="30">
        <f>COUNTIF(H3:H303,0)</f>
        <v>94</v>
      </c>
      <c r="M34" s="50">
        <f>COUNTIF(H3:H303,0)/COUNT(H3:H303)</f>
        <v>0.34944237918215615</v>
      </c>
      <c r="N34" s="49"/>
      <c r="O34" s="51"/>
    </row>
    <row r="35" spans="2:16" ht="15.75" thickBot="1" x14ac:dyDescent="0.3">
      <c r="B35" s="23">
        <v>2</v>
      </c>
      <c r="C35" s="24">
        <v>1.3626331060000001</v>
      </c>
      <c r="D35" s="24">
        <v>0.35676114199999998</v>
      </c>
      <c r="E35" s="24" t="s">
        <v>8</v>
      </c>
      <c r="F35" s="24">
        <v>5.5284782520000002</v>
      </c>
      <c r="G35" s="24">
        <v>1</v>
      </c>
      <c r="H35" s="32">
        <v>1</v>
      </c>
      <c r="K35" s="29"/>
      <c r="L35" s="29"/>
      <c r="M35" s="29"/>
      <c r="N35" s="29"/>
      <c r="O35" s="29"/>
    </row>
    <row r="36" spans="2:16" ht="15.75" thickBot="1" x14ac:dyDescent="0.3">
      <c r="B36" s="25">
        <v>8</v>
      </c>
      <c r="C36" s="26">
        <v>0.33540668000000001</v>
      </c>
      <c r="D36" s="26">
        <v>0.42410246299999999</v>
      </c>
      <c r="E36" s="26" t="s">
        <v>8</v>
      </c>
      <c r="F36" s="26">
        <v>2.04213062</v>
      </c>
      <c r="G36" s="26">
        <v>3</v>
      </c>
      <c r="H36" s="33">
        <v>1</v>
      </c>
      <c r="K36" s="34"/>
      <c r="L36" s="35"/>
      <c r="M36" s="36"/>
      <c r="N36" s="35"/>
      <c r="O36" s="35"/>
      <c r="P36" s="36"/>
    </row>
    <row r="37" spans="2:16" ht="15.75" thickBot="1" x14ac:dyDescent="0.3">
      <c r="B37" s="23">
        <v>7</v>
      </c>
      <c r="C37" s="24">
        <v>3.6405629639999999</v>
      </c>
      <c r="D37" s="24">
        <v>0.32621531199999998</v>
      </c>
      <c r="E37" s="24" t="s">
        <v>8</v>
      </c>
      <c r="F37" s="24">
        <v>4.4529843150000001</v>
      </c>
      <c r="G37" s="24">
        <v>7</v>
      </c>
      <c r="H37" s="32">
        <v>1</v>
      </c>
      <c r="K37" s="18" t="s">
        <v>34</v>
      </c>
      <c r="L37" s="21"/>
      <c r="M37" s="19"/>
      <c r="N37" s="18" t="s">
        <v>35</v>
      </c>
      <c r="O37" s="21"/>
      <c r="P37" s="19"/>
    </row>
    <row r="38" spans="2:16" x14ac:dyDescent="0.25">
      <c r="B38" s="25">
        <v>5</v>
      </c>
      <c r="C38" s="26">
        <v>2.856092662</v>
      </c>
      <c r="D38" s="26">
        <v>0.23308483799999999</v>
      </c>
      <c r="E38" s="26" t="s">
        <v>8</v>
      </c>
      <c r="F38" s="26">
        <v>2.5830044179999998</v>
      </c>
      <c r="G38" s="26">
        <v>4</v>
      </c>
      <c r="H38" s="33">
        <v>1</v>
      </c>
      <c r="K38" s="2"/>
      <c r="L38" s="40">
        <f>COUNTIF(H3:H430,1)/COUNTIF(Table1[Conversion Rate],1)</f>
        <v>0.12852404643449419</v>
      </c>
      <c r="M38" s="3"/>
      <c r="N38" s="44">
        <f>L38</f>
        <v>0.12852404643449419</v>
      </c>
      <c r="O38" s="29"/>
      <c r="P38" s="3"/>
    </row>
    <row r="39" spans="2:16" ht="15.75" thickBot="1" x14ac:dyDescent="0.3">
      <c r="B39" s="23">
        <v>4</v>
      </c>
      <c r="C39" s="24">
        <v>2.141658133</v>
      </c>
      <c r="D39" s="24">
        <v>0.16902793199999999</v>
      </c>
      <c r="E39" s="24" t="s">
        <v>8</v>
      </c>
      <c r="F39" s="24">
        <v>1.0455124060000001</v>
      </c>
      <c r="G39" s="24">
        <v>1</v>
      </c>
      <c r="H39" s="32">
        <v>0.90498838699999995</v>
      </c>
      <c r="K39" s="5"/>
      <c r="L39" s="6"/>
      <c r="M39" s="30"/>
      <c r="N39" s="6"/>
      <c r="O39" s="6"/>
      <c r="P39" s="30"/>
    </row>
    <row r="40" spans="2:16" x14ac:dyDescent="0.25">
      <c r="B40" s="25">
        <v>4</v>
      </c>
      <c r="C40" s="26">
        <v>1.7917652420000001</v>
      </c>
      <c r="D40" s="26">
        <v>0.37346441600000002</v>
      </c>
      <c r="E40" s="26" t="s">
        <v>8</v>
      </c>
      <c r="F40" s="26">
        <v>2.526628101</v>
      </c>
      <c r="G40" s="26">
        <v>4</v>
      </c>
      <c r="H40" s="33">
        <v>0.95246613800000002</v>
      </c>
    </row>
    <row r="41" spans="2:16" x14ac:dyDescent="0.25">
      <c r="B41" s="23">
        <v>7</v>
      </c>
      <c r="C41" s="24">
        <v>0.21239973600000001</v>
      </c>
      <c r="D41" s="24">
        <v>0.11786883099999999</v>
      </c>
      <c r="E41" s="24" t="s">
        <v>8</v>
      </c>
      <c r="F41" s="24">
        <v>2.6174548529999999</v>
      </c>
      <c r="G41" s="24">
        <v>2</v>
      </c>
      <c r="H41" s="32">
        <v>1</v>
      </c>
    </row>
    <row r="42" spans="2:16" x14ac:dyDescent="0.25">
      <c r="B42" s="25">
        <v>1</v>
      </c>
      <c r="C42" s="26">
        <v>6.8549286939999998</v>
      </c>
      <c r="D42" s="26">
        <v>0.24239307399999999</v>
      </c>
      <c r="E42" s="26" t="s">
        <v>8</v>
      </c>
      <c r="F42" s="26">
        <v>10.41547871</v>
      </c>
      <c r="G42" s="26">
        <v>1</v>
      </c>
      <c r="H42" s="33">
        <v>1</v>
      </c>
    </row>
    <row r="43" spans="2:16" x14ac:dyDescent="0.25">
      <c r="B43" s="23">
        <v>6</v>
      </c>
      <c r="C43" s="24">
        <v>2.6120828220000001</v>
      </c>
      <c r="D43" s="24">
        <v>0.197705412</v>
      </c>
      <c r="E43" s="24" t="s">
        <v>8</v>
      </c>
      <c r="F43" s="24">
        <v>2.2973627329999999</v>
      </c>
      <c r="G43" s="24">
        <v>0</v>
      </c>
      <c r="H43" s="32">
        <v>1</v>
      </c>
    </row>
    <row r="44" spans="2:16" x14ac:dyDescent="0.25">
      <c r="B44" s="25">
        <v>4</v>
      </c>
      <c r="C44" s="26">
        <v>2.133946795</v>
      </c>
      <c r="D44" s="26">
        <v>0.32378294299999999</v>
      </c>
      <c r="E44" s="26" t="s">
        <v>8</v>
      </c>
      <c r="F44" s="26">
        <v>8.4367739099999994</v>
      </c>
      <c r="G44" s="26">
        <v>1</v>
      </c>
      <c r="H44" s="33">
        <v>1</v>
      </c>
    </row>
    <row r="45" spans="2:16" x14ac:dyDescent="0.25">
      <c r="B45" s="23">
        <v>3</v>
      </c>
      <c r="C45" s="24">
        <v>0.234767698</v>
      </c>
      <c r="D45" s="24">
        <v>0.138081862</v>
      </c>
      <c r="E45" s="24" t="s">
        <v>8</v>
      </c>
      <c r="F45" s="24">
        <v>4.3130479660000001</v>
      </c>
      <c r="G45" s="24">
        <v>3</v>
      </c>
      <c r="H45" s="32">
        <v>1</v>
      </c>
    </row>
    <row r="46" spans="2:16" x14ac:dyDescent="0.25">
      <c r="B46" s="25">
        <v>9</v>
      </c>
      <c r="C46" s="26">
        <v>0.65386824600000004</v>
      </c>
      <c r="D46" s="26">
        <v>0.20535979800000001</v>
      </c>
      <c r="E46" s="26" t="s">
        <v>8</v>
      </c>
      <c r="F46" s="26">
        <v>4.5636188039999999</v>
      </c>
      <c r="G46" s="26">
        <v>2</v>
      </c>
      <c r="H46" s="33">
        <v>1</v>
      </c>
    </row>
    <row r="47" spans="2:16" x14ac:dyDescent="0.25">
      <c r="B47" s="23">
        <v>0</v>
      </c>
      <c r="C47" s="24">
        <v>1.992240767</v>
      </c>
      <c r="D47" s="24">
        <v>0.357889124</v>
      </c>
      <c r="E47" s="24" t="s">
        <v>8</v>
      </c>
      <c r="F47" s="24">
        <v>3.300227848</v>
      </c>
      <c r="G47" s="24">
        <v>3</v>
      </c>
      <c r="H47" s="32">
        <v>1</v>
      </c>
    </row>
    <row r="48" spans="2:16" x14ac:dyDescent="0.25">
      <c r="B48" s="25">
        <v>2</v>
      </c>
      <c r="C48" s="26">
        <v>11.341371390000001</v>
      </c>
      <c r="D48" s="26">
        <v>0.390301342</v>
      </c>
      <c r="E48" s="26" t="s">
        <v>8</v>
      </c>
      <c r="F48" s="26">
        <v>2.4584198050000001</v>
      </c>
      <c r="G48" s="26">
        <v>1</v>
      </c>
      <c r="H48" s="33">
        <v>1</v>
      </c>
    </row>
    <row r="49" spans="2:8" x14ac:dyDescent="0.25">
      <c r="B49" s="23">
        <v>5</v>
      </c>
      <c r="C49" s="24">
        <v>10.38416239</v>
      </c>
      <c r="D49" s="24">
        <v>0.314335172</v>
      </c>
      <c r="E49" s="24" t="s">
        <v>8</v>
      </c>
      <c r="F49" s="24">
        <v>5.946264438</v>
      </c>
      <c r="G49" s="24">
        <v>1</v>
      </c>
      <c r="H49" s="32">
        <v>1</v>
      </c>
    </row>
    <row r="50" spans="2:8" x14ac:dyDescent="0.25">
      <c r="B50" s="25">
        <v>3</v>
      </c>
      <c r="C50" s="26">
        <v>1.2181126339999999</v>
      </c>
      <c r="D50" s="26">
        <v>0.133241515</v>
      </c>
      <c r="E50" s="26" t="s">
        <v>8</v>
      </c>
      <c r="F50" s="26">
        <v>3.832732638</v>
      </c>
      <c r="G50" s="26">
        <v>0</v>
      </c>
      <c r="H50" s="33">
        <v>1</v>
      </c>
    </row>
    <row r="51" spans="2:8" x14ac:dyDescent="0.25">
      <c r="B51" s="23">
        <v>6</v>
      </c>
      <c r="C51" s="24">
        <v>5.8055587370000001</v>
      </c>
      <c r="D51" s="24">
        <v>0.12265477700000001</v>
      </c>
      <c r="E51" s="24" t="s">
        <v>8</v>
      </c>
      <c r="F51" s="24">
        <v>3.9237944100000002</v>
      </c>
      <c r="G51" s="24">
        <v>2</v>
      </c>
      <c r="H51" s="32">
        <v>1</v>
      </c>
    </row>
    <row r="52" spans="2:8" x14ac:dyDescent="0.25">
      <c r="B52" s="25">
        <v>8</v>
      </c>
      <c r="C52" s="26">
        <v>2.2976294629999998</v>
      </c>
      <c r="D52" s="26">
        <v>0.23168622899999999</v>
      </c>
      <c r="E52" s="26" t="s">
        <v>8</v>
      </c>
      <c r="F52" s="26">
        <v>4.678400742</v>
      </c>
      <c r="G52" s="26">
        <v>1</v>
      </c>
      <c r="H52" s="33">
        <v>1</v>
      </c>
    </row>
    <row r="53" spans="2:8" x14ac:dyDescent="0.25">
      <c r="B53" s="23">
        <v>7</v>
      </c>
      <c r="C53" s="24">
        <v>4.7908828889999997</v>
      </c>
      <c r="D53" s="24">
        <v>0.16892844700000001</v>
      </c>
      <c r="E53" s="24" t="s">
        <v>8</v>
      </c>
      <c r="F53" s="24">
        <v>5.4528570240000001</v>
      </c>
      <c r="G53" s="24">
        <v>2</v>
      </c>
      <c r="H53" s="32">
        <v>1</v>
      </c>
    </row>
    <row r="54" spans="2:8" x14ac:dyDescent="0.25">
      <c r="B54" s="25">
        <v>3</v>
      </c>
      <c r="C54" s="26">
        <v>1.5882040959999999</v>
      </c>
      <c r="D54" s="26">
        <v>0.27428660599999999</v>
      </c>
      <c r="E54" s="26" t="s">
        <v>8</v>
      </c>
      <c r="F54" s="26">
        <v>2.8200985439999999</v>
      </c>
      <c r="G54" s="26">
        <v>4</v>
      </c>
      <c r="H54" s="33">
        <v>0</v>
      </c>
    </row>
    <row r="55" spans="2:8" x14ac:dyDescent="0.25">
      <c r="B55" s="23">
        <v>4</v>
      </c>
      <c r="C55" s="24">
        <v>0.31529166400000003</v>
      </c>
      <c r="D55" s="24">
        <v>0.43714930899999999</v>
      </c>
      <c r="E55" s="24" t="s">
        <v>8</v>
      </c>
      <c r="F55" s="24">
        <v>1.8193720529999999</v>
      </c>
      <c r="G55" s="24">
        <v>3</v>
      </c>
      <c r="H55" s="32">
        <v>0</v>
      </c>
    </row>
    <row r="56" spans="2:8" x14ac:dyDescent="0.25">
      <c r="B56" s="25">
        <v>10</v>
      </c>
      <c r="C56" s="26">
        <v>0.120560848</v>
      </c>
      <c r="D56" s="26">
        <v>0.10533208300000001</v>
      </c>
      <c r="E56" s="26" t="s">
        <v>8</v>
      </c>
      <c r="F56" s="26">
        <v>6.0334908650000001</v>
      </c>
      <c r="G56" s="26">
        <v>3</v>
      </c>
      <c r="H56" s="33">
        <v>1</v>
      </c>
    </row>
    <row r="57" spans="2:8" x14ac:dyDescent="0.25">
      <c r="B57" s="23">
        <v>1</v>
      </c>
      <c r="C57" s="24">
        <v>1.035184444</v>
      </c>
      <c r="D57" s="24">
        <v>0.43435954300000001</v>
      </c>
      <c r="E57" s="24" t="s">
        <v>8</v>
      </c>
      <c r="F57" s="24">
        <v>6.1680150500000002</v>
      </c>
      <c r="G57" s="24">
        <v>1</v>
      </c>
      <c r="H57" s="32">
        <v>0.98018991200000005</v>
      </c>
    </row>
    <row r="58" spans="2:8" x14ac:dyDescent="0.25">
      <c r="B58" s="25">
        <v>4</v>
      </c>
      <c r="C58" s="26">
        <v>2.9478299579999998</v>
      </c>
      <c r="D58" s="26">
        <v>8.2488904000000002E-2</v>
      </c>
      <c r="E58" s="26" t="s">
        <v>8</v>
      </c>
      <c r="F58" s="26">
        <v>2.0674911319999998</v>
      </c>
      <c r="G58" s="26">
        <v>2</v>
      </c>
      <c r="H58" s="33">
        <v>1</v>
      </c>
    </row>
    <row r="59" spans="2:8" x14ac:dyDescent="0.25">
      <c r="B59" s="23">
        <v>2</v>
      </c>
      <c r="C59" s="24">
        <v>9.5599995209999999</v>
      </c>
      <c r="D59" s="24">
        <v>6.7299725000000005E-2</v>
      </c>
      <c r="E59" s="24" t="s">
        <v>8</v>
      </c>
      <c r="F59" s="24">
        <v>4.4400536749999997</v>
      </c>
      <c r="G59" s="24">
        <v>0</v>
      </c>
      <c r="H59" s="32">
        <v>1</v>
      </c>
    </row>
    <row r="60" spans="2:8" x14ac:dyDescent="0.25">
      <c r="B60" s="25">
        <v>9</v>
      </c>
      <c r="C60" s="26">
        <v>1.130105479</v>
      </c>
      <c r="D60" s="26">
        <v>0.33457421300000001</v>
      </c>
      <c r="E60" s="26" t="s">
        <v>8</v>
      </c>
      <c r="F60" s="26">
        <v>4.9094075850000003</v>
      </c>
      <c r="G60" s="26">
        <v>0</v>
      </c>
      <c r="H60" s="33">
        <v>1</v>
      </c>
    </row>
    <row r="61" spans="2:8" x14ac:dyDescent="0.25">
      <c r="B61" s="23">
        <v>10</v>
      </c>
      <c r="C61" s="24">
        <v>0.67308550199999995</v>
      </c>
      <c r="D61" s="24">
        <v>8.0663810000000002E-2</v>
      </c>
      <c r="E61" s="24" t="s">
        <v>8</v>
      </c>
      <c r="F61" s="24">
        <v>0.73671296799999997</v>
      </c>
      <c r="G61" s="24">
        <v>7</v>
      </c>
      <c r="H61" s="32">
        <v>1</v>
      </c>
    </row>
    <row r="62" spans="2:8" x14ac:dyDescent="0.25">
      <c r="B62" s="25">
        <v>5</v>
      </c>
      <c r="C62" s="26">
        <v>5.0144712670000002</v>
      </c>
      <c r="D62" s="26">
        <v>0.28559546000000002</v>
      </c>
      <c r="E62" s="26" t="s">
        <v>8</v>
      </c>
      <c r="F62" s="26">
        <v>5.1317929390000003</v>
      </c>
      <c r="G62" s="26">
        <v>3</v>
      </c>
      <c r="H62" s="33">
        <v>1</v>
      </c>
    </row>
    <row r="63" spans="2:8" x14ac:dyDescent="0.25">
      <c r="B63" s="23">
        <v>4</v>
      </c>
      <c r="C63" s="24">
        <v>5.7915268629999996</v>
      </c>
      <c r="D63" s="24">
        <v>0.30492133199999999</v>
      </c>
      <c r="E63" s="24" t="s">
        <v>8</v>
      </c>
      <c r="F63" s="24">
        <v>2.143944168</v>
      </c>
      <c r="G63" s="24">
        <v>0</v>
      </c>
      <c r="H63" s="32">
        <v>1</v>
      </c>
    </row>
    <row r="64" spans="2:8" x14ac:dyDescent="0.25">
      <c r="B64" s="25">
        <v>4</v>
      </c>
      <c r="C64" s="26">
        <v>5.3261821999999999</v>
      </c>
      <c r="D64" s="26">
        <v>0.143334457</v>
      </c>
      <c r="E64" s="26" t="s">
        <v>8</v>
      </c>
      <c r="F64" s="26">
        <v>6.7330170669999996</v>
      </c>
      <c r="G64" s="26">
        <v>4</v>
      </c>
      <c r="H64" s="33">
        <v>1</v>
      </c>
    </row>
    <row r="65" spans="2:8" x14ac:dyDescent="0.25">
      <c r="B65" s="23">
        <v>8</v>
      </c>
      <c r="C65" s="24">
        <v>2.0839766160000002</v>
      </c>
      <c r="D65" s="24">
        <v>0.74273436800000003</v>
      </c>
      <c r="E65" s="24" t="s">
        <v>8</v>
      </c>
      <c r="F65" s="24">
        <v>8.1688868760000002</v>
      </c>
      <c r="G65" s="24">
        <v>1</v>
      </c>
      <c r="H65" s="32">
        <v>1</v>
      </c>
    </row>
    <row r="66" spans="2:8" x14ac:dyDescent="0.25">
      <c r="B66" s="25">
        <v>8</v>
      </c>
      <c r="C66" s="26">
        <v>2.0174518670000001</v>
      </c>
      <c r="D66" s="26">
        <v>0.17135457500000001</v>
      </c>
      <c r="E66" s="26" t="s">
        <v>8</v>
      </c>
      <c r="F66" s="26">
        <v>7.2896450919999998</v>
      </c>
      <c r="G66" s="26">
        <v>3</v>
      </c>
      <c r="H66" s="33">
        <v>1</v>
      </c>
    </row>
    <row r="67" spans="2:8" x14ac:dyDescent="0.25">
      <c r="B67" s="23">
        <v>4</v>
      </c>
      <c r="C67" s="24">
        <v>1.8269994000000001</v>
      </c>
      <c r="D67" s="24">
        <v>0.15603541500000001</v>
      </c>
      <c r="E67" s="24" t="s">
        <v>8</v>
      </c>
      <c r="F67" s="24">
        <v>3.9317844810000002</v>
      </c>
      <c r="G67" s="24">
        <v>1</v>
      </c>
      <c r="H67" s="32">
        <v>1</v>
      </c>
    </row>
    <row r="68" spans="2:8" x14ac:dyDescent="0.25">
      <c r="B68" s="25">
        <v>4</v>
      </c>
      <c r="C68" s="26">
        <v>11.623916980000001</v>
      </c>
      <c r="D68" s="26">
        <v>0.31890756999999997</v>
      </c>
      <c r="E68" s="26" t="s">
        <v>8</v>
      </c>
      <c r="F68" s="26">
        <v>4.9351704380000001</v>
      </c>
      <c r="G68" s="26">
        <v>1</v>
      </c>
      <c r="H68" s="33">
        <v>1</v>
      </c>
    </row>
    <row r="69" spans="2:8" x14ac:dyDescent="0.25">
      <c r="B69" s="23">
        <v>3</v>
      </c>
      <c r="C69" s="24">
        <v>10.73116579</v>
      </c>
      <c r="D69" s="24">
        <v>0.29278406000000001</v>
      </c>
      <c r="E69" s="24" t="s">
        <v>8</v>
      </c>
      <c r="F69" s="24">
        <v>2.152462893</v>
      </c>
      <c r="G69" s="24">
        <v>0</v>
      </c>
      <c r="H69" s="32">
        <v>1</v>
      </c>
    </row>
    <row r="70" spans="2:8" x14ac:dyDescent="0.25">
      <c r="B70" s="25">
        <v>6</v>
      </c>
      <c r="C70" s="26">
        <v>4.5556999930000002</v>
      </c>
      <c r="D70" s="26">
        <v>0.25208237100000003</v>
      </c>
      <c r="E70" s="26" t="s">
        <v>8</v>
      </c>
      <c r="F70" s="26">
        <v>2.2618347870000002</v>
      </c>
      <c r="G70" s="26">
        <v>2</v>
      </c>
      <c r="H70" s="33">
        <v>1</v>
      </c>
    </row>
    <row r="71" spans="2:8" x14ac:dyDescent="0.25">
      <c r="B71" s="23">
        <v>2</v>
      </c>
      <c r="C71" s="24">
        <v>1.7097113100000001</v>
      </c>
      <c r="D71" s="24">
        <v>0.38230966700000002</v>
      </c>
      <c r="E71" s="24" t="s">
        <v>8</v>
      </c>
      <c r="F71" s="24">
        <v>0.42827264900000001</v>
      </c>
      <c r="G71" s="24">
        <v>3</v>
      </c>
      <c r="H71" s="32">
        <v>1</v>
      </c>
    </row>
    <row r="72" spans="2:8" x14ac:dyDescent="0.25">
      <c r="B72" s="25">
        <v>5</v>
      </c>
      <c r="C72" s="26">
        <v>5.3554084050000004</v>
      </c>
      <c r="D72" s="26">
        <v>0.59159753699999995</v>
      </c>
      <c r="E72" s="26" t="s">
        <v>8</v>
      </c>
      <c r="F72" s="26">
        <v>3.6454311279999998</v>
      </c>
      <c r="G72" s="26">
        <v>0</v>
      </c>
      <c r="H72" s="33">
        <v>1</v>
      </c>
    </row>
    <row r="73" spans="2:8" x14ac:dyDescent="0.25">
      <c r="B73" s="23">
        <v>7</v>
      </c>
      <c r="C73" s="24">
        <v>0.93323989100000004</v>
      </c>
      <c r="D73" s="24">
        <v>0.10594761499999999</v>
      </c>
      <c r="E73" s="24" t="s">
        <v>8</v>
      </c>
      <c r="F73" s="24">
        <v>1.8821148759999999</v>
      </c>
      <c r="G73" s="24">
        <v>0</v>
      </c>
      <c r="H73" s="32">
        <v>1</v>
      </c>
    </row>
    <row r="74" spans="2:8" x14ac:dyDescent="0.25">
      <c r="B74" s="25">
        <v>4</v>
      </c>
      <c r="C74" s="26">
        <v>0.87145262300000004</v>
      </c>
      <c r="D74" s="26">
        <v>9.7646144000000004E-2</v>
      </c>
      <c r="E74" s="26" t="s">
        <v>8</v>
      </c>
      <c r="F74" s="26">
        <v>2.0460112819999998</v>
      </c>
      <c r="G74" s="26">
        <v>1</v>
      </c>
      <c r="H74" s="33">
        <v>0.83243904499999999</v>
      </c>
    </row>
    <row r="75" spans="2:8" x14ac:dyDescent="0.25">
      <c r="B75" s="23">
        <v>4</v>
      </c>
      <c r="C75" s="24">
        <v>2.858942023</v>
      </c>
      <c r="D75" s="24">
        <v>0.67788402999999997</v>
      </c>
      <c r="E75" s="24" t="s">
        <v>8</v>
      </c>
      <c r="F75" s="24">
        <v>4.1829238609999999</v>
      </c>
      <c r="G75" s="24">
        <v>1</v>
      </c>
      <c r="H75" s="32">
        <v>0.93768364100000001</v>
      </c>
    </row>
    <row r="76" spans="2:8" x14ac:dyDescent="0.25">
      <c r="B76" s="25">
        <v>3</v>
      </c>
      <c r="C76" s="26">
        <v>1.022773055</v>
      </c>
      <c r="D76" s="26">
        <v>0.31565874500000002</v>
      </c>
      <c r="E76" s="26" t="s">
        <v>8</v>
      </c>
      <c r="F76" s="26">
        <v>9.1816103980000001</v>
      </c>
      <c r="G76" s="26">
        <v>2</v>
      </c>
      <c r="H76" s="33">
        <v>1</v>
      </c>
    </row>
    <row r="77" spans="2:8" x14ac:dyDescent="0.25">
      <c r="B77" s="23">
        <v>6</v>
      </c>
      <c r="C77" s="24">
        <v>4.3093643400000001</v>
      </c>
      <c r="D77" s="24">
        <v>0.21163020900000001</v>
      </c>
      <c r="E77" s="24" t="s">
        <v>8</v>
      </c>
      <c r="F77" s="24">
        <v>2.3753744889999999</v>
      </c>
      <c r="G77" s="24">
        <v>4</v>
      </c>
      <c r="H77" s="32">
        <v>1</v>
      </c>
    </row>
    <row r="78" spans="2:8" x14ac:dyDescent="0.25">
      <c r="B78" s="25">
        <v>4</v>
      </c>
      <c r="C78" s="26">
        <v>4.5124185319999999</v>
      </c>
      <c r="D78" s="26">
        <v>0.442885423</v>
      </c>
      <c r="E78" s="26" t="s">
        <v>8</v>
      </c>
      <c r="F78" s="26">
        <v>8.2867340150000004</v>
      </c>
      <c r="G78" s="26">
        <v>2</v>
      </c>
      <c r="H78" s="33">
        <v>1</v>
      </c>
    </row>
    <row r="79" spans="2:8" x14ac:dyDescent="0.25">
      <c r="B79" s="23">
        <v>4</v>
      </c>
      <c r="C79" s="24">
        <v>0.27737473099999999</v>
      </c>
      <c r="D79" s="24">
        <v>0.36331248199999999</v>
      </c>
      <c r="E79" s="24" t="s">
        <v>8</v>
      </c>
      <c r="F79" s="24">
        <v>1.007076825</v>
      </c>
      <c r="G79" s="24">
        <v>0</v>
      </c>
      <c r="H79" s="32">
        <v>0.85243649499999996</v>
      </c>
    </row>
    <row r="80" spans="2:8" x14ac:dyDescent="0.25">
      <c r="B80" s="25">
        <v>9</v>
      </c>
      <c r="C80" s="26">
        <v>1.4998325729999999</v>
      </c>
      <c r="D80" s="26">
        <v>0.19663214700000001</v>
      </c>
      <c r="E80" s="26" t="s">
        <v>8</v>
      </c>
      <c r="F80" s="26">
        <v>5.9351987570000002</v>
      </c>
      <c r="G80" s="26">
        <v>2</v>
      </c>
      <c r="H80" s="33">
        <v>1</v>
      </c>
    </row>
    <row r="81" spans="2:8" x14ac:dyDescent="0.25">
      <c r="B81" s="23">
        <v>4</v>
      </c>
      <c r="C81" s="24">
        <v>0.43243715700000002</v>
      </c>
      <c r="D81" s="24">
        <v>7.7719754000000002E-2</v>
      </c>
      <c r="E81" s="24" t="s">
        <v>8</v>
      </c>
      <c r="F81" s="24">
        <v>1.3983576179999999</v>
      </c>
      <c r="G81" s="24">
        <v>2</v>
      </c>
      <c r="H81" s="32">
        <v>0.34366458900000002</v>
      </c>
    </row>
    <row r="82" spans="2:8" x14ac:dyDescent="0.25">
      <c r="B82" s="25">
        <v>3</v>
      </c>
      <c r="C82" s="26">
        <v>3.19780183</v>
      </c>
      <c r="D82" s="26">
        <v>0.24562946699999999</v>
      </c>
      <c r="E82" s="26" t="s">
        <v>8</v>
      </c>
      <c r="F82" s="26">
        <v>5.1035372260000003</v>
      </c>
      <c r="G82" s="26">
        <v>0</v>
      </c>
      <c r="H82" s="33">
        <v>1</v>
      </c>
    </row>
    <row r="83" spans="2:8" x14ac:dyDescent="0.25">
      <c r="B83" s="23">
        <v>4</v>
      </c>
      <c r="C83" s="24">
        <v>2.3432905079999999</v>
      </c>
      <c r="D83" s="24">
        <v>0.14916653499999999</v>
      </c>
      <c r="E83" s="24" t="s">
        <v>8</v>
      </c>
      <c r="F83" s="24">
        <v>7.7536194649999999</v>
      </c>
      <c r="G83" s="24">
        <v>3</v>
      </c>
      <c r="H83" s="32">
        <v>1</v>
      </c>
    </row>
    <row r="84" spans="2:8" x14ac:dyDescent="0.25">
      <c r="B84" s="25">
        <v>3</v>
      </c>
      <c r="C84" s="26">
        <v>4.3508798889999998</v>
      </c>
      <c r="D84" s="26">
        <v>0.22827405100000001</v>
      </c>
      <c r="E84" s="26" t="s">
        <v>8</v>
      </c>
      <c r="F84" s="26">
        <v>3.3552759970000001</v>
      </c>
      <c r="G84" s="26">
        <v>3</v>
      </c>
      <c r="H84" s="33">
        <v>1</v>
      </c>
    </row>
    <row r="85" spans="2:8" x14ac:dyDescent="0.25">
      <c r="B85" s="23">
        <v>6</v>
      </c>
      <c r="C85" s="24">
        <v>4.9307648860000004</v>
      </c>
      <c r="D85" s="24">
        <v>0.40695985200000001</v>
      </c>
      <c r="E85" s="24" t="s">
        <v>8</v>
      </c>
      <c r="F85" s="24">
        <v>1.1771875190000001</v>
      </c>
      <c r="G85" s="24">
        <v>0</v>
      </c>
      <c r="H85" s="32">
        <v>1</v>
      </c>
    </row>
    <row r="86" spans="2:8" x14ac:dyDescent="0.25">
      <c r="B86" s="25">
        <v>5</v>
      </c>
      <c r="C86" s="26">
        <v>0.62036372900000003</v>
      </c>
      <c r="D86" s="26">
        <v>0.44288154200000002</v>
      </c>
      <c r="E86" s="26" t="s">
        <v>8</v>
      </c>
      <c r="F86" s="26">
        <v>5.4472556709999997</v>
      </c>
      <c r="G86" s="26">
        <v>3</v>
      </c>
      <c r="H86" s="33">
        <v>1</v>
      </c>
    </row>
    <row r="87" spans="2:8" x14ac:dyDescent="0.25">
      <c r="B87" s="23">
        <v>3</v>
      </c>
      <c r="C87" s="24">
        <v>1.1629594379999999</v>
      </c>
      <c r="D87" s="24">
        <v>0.28231624700000002</v>
      </c>
      <c r="E87" s="24" t="s">
        <v>8</v>
      </c>
      <c r="F87" s="24">
        <v>3.034358557</v>
      </c>
      <c r="G87" s="24">
        <v>3</v>
      </c>
      <c r="H87" s="32">
        <v>0.89789653800000002</v>
      </c>
    </row>
    <row r="88" spans="2:8" x14ac:dyDescent="0.25">
      <c r="B88" s="25">
        <v>1</v>
      </c>
      <c r="C88" s="26">
        <v>2.1791181719999999</v>
      </c>
      <c r="D88" s="26">
        <v>9.5631588000000003E-2</v>
      </c>
      <c r="E88" s="26" t="s">
        <v>8</v>
      </c>
      <c r="F88" s="26">
        <v>7.1987702640000002</v>
      </c>
      <c r="G88" s="26">
        <v>2</v>
      </c>
      <c r="H88" s="33">
        <v>1</v>
      </c>
    </row>
    <row r="89" spans="2:8" x14ac:dyDescent="0.25">
      <c r="B89" s="23">
        <v>1</v>
      </c>
      <c r="C89" s="24">
        <v>0.62852481000000004</v>
      </c>
      <c r="D89" s="24">
        <v>0.36944808899999998</v>
      </c>
      <c r="E89" s="24" t="s">
        <v>8</v>
      </c>
      <c r="F89" s="24">
        <v>4.3936434369999997</v>
      </c>
      <c r="G89" s="24">
        <v>2</v>
      </c>
      <c r="H89" s="32">
        <v>1</v>
      </c>
    </row>
    <row r="90" spans="2:8" x14ac:dyDescent="0.25">
      <c r="B90" s="25">
        <v>3</v>
      </c>
      <c r="C90" s="26">
        <v>3.1776402479999999</v>
      </c>
      <c r="D90" s="26">
        <v>0.26926735299999999</v>
      </c>
      <c r="E90" s="26" t="s">
        <v>8</v>
      </c>
      <c r="F90" s="26">
        <v>1.7460114339999999</v>
      </c>
      <c r="G90" s="26">
        <v>1</v>
      </c>
      <c r="H90" s="33">
        <v>1</v>
      </c>
    </row>
    <row r="91" spans="2:8" x14ac:dyDescent="0.25">
      <c r="B91" s="23">
        <v>5</v>
      </c>
      <c r="C91" s="24">
        <v>0.31904568500000002</v>
      </c>
      <c r="D91" s="24">
        <v>0.26552451999999999</v>
      </c>
      <c r="E91" s="24" t="s">
        <v>8</v>
      </c>
      <c r="F91" s="24">
        <v>1.7106093490000001</v>
      </c>
      <c r="G91" s="24">
        <v>3</v>
      </c>
      <c r="H91" s="32">
        <v>0</v>
      </c>
    </row>
    <row r="92" spans="2:8" x14ac:dyDescent="0.25">
      <c r="B92" s="25">
        <v>5</v>
      </c>
      <c r="C92" s="26">
        <v>6.394097049</v>
      </c>
      <c r="D92" s="26">
        <v>0.38161989000000002</v>
      </c>
      <c r="E92" s="26" t="s">
        <v>8</v>
      </c>
      <c r="F92" s="26">
        <v>2.7567169749999998</v>
      </c>
      <c r="G92" s="26">
        <v>1</v>
      </c>
      <c r="H92" s="33">
        <v>0</v>
      </c>
    </row>
    <row r="93" spans="2:8" x14ac:dyDescent="0.25">
      <c r="B93" s="23">
        <v>4</v>
      </c>
      <c r="C93" s="24">
        <v>0.85787929299999999</v>
      </c>
      <c r="D93" s="24">
        <v>0.26701952899999998</v>
      </c>
      <c r="E93" s="24" t="s">
        <v>8</v>
      </c>
      <c r="F93" s="24">
        <v>6.1964736230000002</v>
      </c>
      <c r="G93" s="24">
        <v>2</v>
      </c>
      <c r="H93" s="32">
        <v>0</v>
      </c>
    </row>
    <row r="94" spans="2:8" x14ac:dyDescent="0.25">
      <c r="B94" s="25">
        <v>6</v>
      </c>
      <c r="C94" s="26">
        <v>0.106588881</v>
      </c>
      <c r="D94" s="26">
        <v>0.18598382799999999</v>
      </c>
      <c r="E94" s="26" t="s">
        <v>8</v>
      </c>
      <c r="F94" s="26">
        <v>1.828669941</v>
      </c>
      <c r="G94" s="26">
        <v>5</v>
      </c>
      <c r="H94" s="33">
        <v>0</v>
      </c>
    </row>
    <row r="95" spans="2:8" x14ac:dyDescent="0.25">
      <c r="B95" s="23">
        <v>5</v>
      </c>
      <c r="C95" s="24">
        <v>4.2390725309999997</v>
      </c>
      <c r="D95" s="24">
        <v>0.17948763600000001</v>
      </c>
      <c r="E95" s="24" t="s">
        <v>8</v>
      </c>
      <c r="F95" s="24">
        <v>6.9361136139999999</v>
      </c>
      <c r="G95" s="24">
        <v>2</v>
      </c>
      <c r="H95" s="32">
        <v>0</v>
      </c>
    </row>
    <row r="96" spans="2:8" x14ac:dyDescent="0.25">
      <c r="B96" s="25">
        <v>6</v>
      </c>
      <c r="C96" s="26">
        <v>0.91783529600000002</v>
      </c>
      <c r="D96" s="26">
        <v>0.624656973</v>
      </c>
      <c r="E96" s="26" t="s">
        <v>8</v>
      </c>
      <c r="F96" s="26">
        <v>2.9809798810000001</v>
      </c>
      <c r="G96" s="26">
        <v>1</v>
      </c>
      <c r="H96" s="33">
        <v>0</v>
      </c>
    </row>
    <row r="97" spans="2:8" x14ac:dyDescent="0.25">
      <c r="B97" s="23">
        <v>2</v>
      </c>
      <c r="C97" s="24">
        <v>0.70158058599999995</v>
      </c>
      <c r="D97" s="24">
        <v>0.337603563</v>
      </c>
      <c r="E97" s="24" t="s">
        <v>8</v>
      </c>
      <c r="F97" s="24">
        <v>2.608252824</v>
      </c>
      <c r="G97" s="24">
        <v>3</v>
      </c>
      <c r="H97" s="32">
        <v>0</v>
      </c>
    </row>
    <row r="98" spans="2:8" x14ac:dyDescent="0.25">
      <c r="B98" s="25">
        <v>3</v>
      </c>
      <c r="C98" s="26">
        <v>8.8647545839999999</v>
      </c>
      <c r="D98" s="26">
        <v>0.21852111699999999</v>
      </c>
      <c r="E98" s="26" t="s">
        <v>8</v>
      </c>
      <c r="F98" s="26">
        <v>2.0147432919999999</v>
      </c>
      <c r="G98" s="26">
        <v>2</v>
      </c>
      <c r="H98" s="33">
        <v>0</v>
      </c>
    </row>
    <row r="99" spans="2:8" x14ac:dyDescent="0.25">
      <c r="B99" s="23">
        <v>2</v>
      </c>
      <c r="C99" s="24">
        <v>3.7851999169999999</v>
      </c>
      <c r="D99" s="24">
        <v>0.247622446</v>
      </c>
      <c r="E99" s="24" t="s">
        <v>8</v>
      </c>
      <c r="F99" s="24">
        <v>5.7027448420000004</v>
      </c>
      <c r="G99" s="24">
        <v>1</v>
      </c>
      <c r="H99" s="32">
        <v>0</v>
      </c>
    </row>
    <row r="100" spans="2:8" x14ac:dyDescent="0.25">
      <c r="B100" s="25">
        <v>6</v>
      </c>
      <c r="C100" s="26">
        <v>3.054132407</v>
      </c>
      <c r="D100" s="26">
        <v>0.267690645</v>
      </c>
      <c r="E100" s="26" t="s">
        <v>8</v>
      </c>
      <c r="F100" s="26">
        <v>13.689439889999999</v>
      </c>
      <c r="G100" s="26">
        <v>1</v>
      </c>
      <c r="H100" s="33">
        <v>0</v>
      </c>
    </row>
    <row r="101" spans="2:8" x14ac:dyDescent="0.25">
      <c r="B101" s="23">
        <v>2</v>
      </c>
      <c r="C101" s="24">
        <v>1.938175451</v>
      </c>
      <c r="D101" s="24">
        <v>0.26585123300000002</v>
      </c>
      <c r="E101" s="24" t="s">
        <v>8</v>
      </c>
      <c r="F101" s="24">
        <v>5.7359607290000003</v>
      </c>
      <c r="G101" s="24">
        <v>0</v>
      </c>
      <c r="H101" s="32">
        <v>1</v>
      </c>
    </row>
    <row r="102" spans="2:8" x14ac:dyDescent="0.25">
      <c r="B102" s="25">
        <v>5</v>
      </c>
      <c r="C102" s="26">
        <v>1.7998668410000001</v>
      </c>
      <c r="D102" s="26">
        <v>0.18892842500000001</v>
      </c>
      <c r="E102" s="26" t="s">
        <v>8</v>
      </c>
      <c r="F102" s="26">
        <v>6.9164737609999998</v>
      </c>
      <c r="G102" s="26">
        <v>4</v>
      </c>
      <c r="H102" s="33">
        <v>1</v>
      </c>
    </row>
    <row r="103" spans="2:8" x14ac:dyDescent="0.25">
      <c r="B103" s="23">
        <v>5</v>
      </c>
      <c r="C103" s="24">
        <v>2.776331415</v>
      </c>
      <c r="D103" s="24">
        <v>0.16428631499999999</v>
      </c>
      <c r="E103" s="24" t="s">
        <v>8</v>
      </c>
      <c r="F103" s="24">
        <v>2.973164095</v>
      </c>
      <c r="G103" s="24">
        <v>2</v>
      </c>
      <c r="H103" s="32">
        <v>1</v>
      </c>
    </row>
    <row r="104" spans="2:8" x14ac:dyDescent="0.25">
      <c r="B104" s="25">
        <v>6</v>
      </c>
      <c r="C104" s="26">
        <v>0.94415276800000003</v>
      </c>
      <c r="D104" s="26">
        <v>0.57947603999999997</v>
      </c>
      <c r="E104" s="26" t="s">
        <v>8</v>
      </c>
      <c r="F104" s="26">
        <v>3.8249828689999998</v>
      </c>
      <c r="G104" s="26">
        <v>2</v>
      </c>
      <c r="H104" s="33">
        <v>1</v>
      </c>
    </row>
    <row r="105" spans="2:8" x14ac:dyDescent="0.25">
      <c r="B105" s="23">
        <v>2</v>
      </c>
      <c r="C105" s="24">
        <v>0.106827093</v>
      </c>
      <c r="D105" s="24">
        <v>0.62089966399999996</v>
      </c>
      <c r="E105" s="24" t="s">
        <v>8</v>
      </c>
      <c r="F105" s="24">
        <v>7.5750484489999996</v>
      </c>
      <c r="G105" s="24">
        <v>1</v>
      </c>
      <c r="H105" s="32">
        <v>1</v>
      </c>
    </row>
    <row r="106" spans="2:8" x14ac:dyDescent="0.25">
      <c r="B106" s="25">
        <v>4</v>
      </c>
      <c r="C106" s="26">
        <v>2.9861783499999999</v>
      </c>
      <c r="D106" s="26">
        <v>0.169097685</v>
      </c>
      <c r="E106" s="26" t="s">
        <v>8</v>
      </c>
      <c r="F106" s="26">
        <v>1.841314495</v>
      </c>
      <c r="G106" s="26">
        <v>0</v>
      </c>
      <c r="H106" s="33">
        <v>1</v>
      </c>
    </row>
    <row r="107" spans="2:8" x14ac:dyDescent="0.25">
      <c r="B107" s="23">
        <v>3</v>
      </c>
      <c r="C107" s="24">
        <v>7.3835155529999996</v>
      </c>
      <c r="D107" s="24">
        <v>0.53115807999999998</v>
      </c>
      <c r="E107" s="24" t="s">
        <v>8</v>
      </c>
      <c r="F107" s="24">
        <v>3.248230484</v>
      </c>
      <c r="G107" s="24">
        <v>1</v>
      </c>
      <c r="H107" s="32">
        <v>1</v>
      </c>
    </row>
    <row r="108" spans="2:8" x14ac:dyDescent="0.25">
      <c r="B108" s="25">
        <v>5</v>
      </c>
      <c r="C108" s="26">
        <v>3.8059503769999998</v>
      </c>
      <c r="D108" s="26">
        <v>0.125009974</v>
      </c>
      <c r="E108" s="26" t="s">
        <v>8</v>
      </c>
      <c r="F108" s="26">
        <v>7.7541376580000003</v>
      </c>
      <c r="G108" s="26">
        <v>3</v>
      </c>
      <c r="H108" s="33">
        <v>1</v>
      </c>
    </row>
    <row r="109" spans="2:8" x14ac:dyDescent="0.25">
      <c r="B109" s="23">
        <v>2</v>
      </c>
      <c r="C109" s="24">
        <v>0.72747811200000001</v>
      </c>
      <c r="D109" s="24">
        <v>0.344800151</v>
      </c>
      <c r="E109" s="24" t="s">
        <v>8</v>
      </c>
      <c r="F109" s="24">
        <v>5.1041604270000001</v>
      </c>
      <c r="G109" s="24">
        <v>1</v>
      </c>
      <c r="H109" s="32">
        <v>1</v>
      </c>
    </row>
    <row r="110" spans="2:8" x14ac:dyDescent="0.25">
      <c r="B110" s="25">
        <v>7</v>
      </c>
      <c r="C110" s="26">
        <v>0.54319924799999997</v>
      </c>
      <c r="D110" s="26">
        <v>0.11907021299999999</v>
      </c>
      <c r="E110" s="26" t="s">
        <v>8</v>
      </c>
      <c r="F110" s="26">
        <v>4.9699586419999999</v>
      </c>
      <c r="G110" s="26">
        <v>0</v>
      </c>
      <c r="H110" s="33">
        <v>0.98774666</v>
      </c>
    </row>
    <row r="111" spans="2:8" x14ac:dyDescent="0.25">
      <c r="B111" s="23">
        <v>6</v>
      </c>
      <c r="C111" s="24">
        <v>3.5465850400000001</v>
      </c>
      <c r="D111" s="24">
        <v>0.51834775899999996</v>
      </c>
      <c r="E111" s="24" t="s">
        <v>8</v>
      </c>
      <c r="F111" s="24">
        <v>2.3941152720000001</v>
      </c>
      <c r="G111" s="24">
        <v>2</v>
      </c>
      <c r="H111" s="32">
        <v>1</v>
      </c>
    </row>
    <row r="112" spans="2:8" x14ac:dyDescent="0.25">
      <c r="B112" s="25">
        <v>5</v>
      </c>
      <c r="C112" s="26">
        <v>1.82119308</v>
      </c>
      <c r="D112" s="26">
        <v>0.27545222400000002</v>
      </c>
      <c r="E112" s="26" t="s">
        <v>8</v>
      </c>
      <c r="F112" s="26">
        <v>4.2600667029999997</v>
      </c>
      <c r="G112" s="26">
        <v>5</v>
      </c>
      <c r="H112" s="33">
        <v>1</v>
      </c>
    </row>
    <row r="113" spans="2:8" x14ac:dyDescent="0.25">
      <c r="B113" s="23">
        <v>2</v>
      </c>
      <c r="C113" s="24">
        <v>1.2326100019999999</v>
      </c>
      <c r="D113" s="24">
        <v>0.21980585499999999</v>
      </c>
      <c r="E113" s="24" t="s">
        <v>8</v>
      </c>
      <c r="F113" s="24">
        <v>2.0556788899999998</v>
      </c>
      <c r="G113" s="24">
        <v>2</v>
      </c>
      <c r="H113" s="32">
        <v>1</v>
      </c>
    </row>
    <row r="114" spans="2:8" x14ac:dyDescent="0.25">
      <c r="B114" s="25">
        <v>7</v>
      </c>
      <c r="C114" s="26">
        <v>3.061761545</v>
      </c>
      <c r="D114" s="26">
        <v>0.34292671600000002</v>
      </c>
      <c r="E114" s="26" t="s">
        <v>8</v>
      </c>
      <c r="F114" s="26">
        <v>3.3542053460000001</v>
      </c>
      <c r="G114" s="26">
        <v>1</v>
      </c>
      <c r="H114" s="33">
        <v>1</v>
      </c>
    </row>
    <row r="115" spans="2:8" x14ac:dyDescent="0.25">
      <c r="B115" s="23">
        <v>5</v>
      </c>
      <c r="C115" s="24">
        <v>2.170493521</v>
      </c>
      <c r="D115" s="24">
        <v>0.19265596199999999</v>
      </c>
      <c r="E115" s="24" t="s">
        <v>8</v>
      </c>
      <c r="F115" s="24">
        <v>4.5416626769999997</v>
      </c>
      <c r="G115" s="24">
        <v>2</v>
      </c>
      <c r="H115" s="32">
        <v>1</v>
      </c>
    </row>
    <row r="116" spans="2:8" x14ac:dyDescent="0.25">
      <c r="B116" s="25">
        <v>3</v>
      </c>
      <c r="C116" s="26">
        <v>0.49035626799999998</v>
      </c>
      <c r="D116" s="26">
        <v>0.29645336999999999</v>
      </c>
      <c r="E116" s="26" t="s">
        <v>8</v>
      </c>
      <c r="F116" s="26">
        <v>3.0891497960000001</v>
      </c>
      <c r="G116" s="26">
        <v>0</v>
      </c>
      <c r="H116" s="33">
        <v>1</v>
      </c>
    </row>
    <row r="117" spans="2:8" x14ac:dyDescent="0.25">
      <c r="B117" s="23">
        <v>6</v>
      </c>
      <c r="C117" s="24">
        <v>3.8364084219999999</v>
      </c>
      <c r="D117" s="24">
        <v>0.47803256700000002</v>
      </c>
      <c r="E117" s="24" t="s">
        <v>8</v>
      </c>
      <c r="F117" s="24">
        <v>8.5249024789999996</v>
      </c>
      <c r="G117" s="24">
        <v>0</v>
      </c>
      <c r="H117" s="32">
        <v>1</v>
      </c>
    </row>
    <row r="118" spans="2:8" x14ac:dyDescent="0.25">
      <c r="B118" s="25">
        <v>8</v>
      </c>
      <c r="C118" s="26">
        <v>1.831829369</v>
      </c>
      <c r="D118" s="26">
        <v>0.62811022699999997</v>
      </c>
      <c r="E118" s="26" t="s">
        <v>8</v>
      </c>
      <c r="F118" s="26">
        <v>3.6713766560000001</v>
      </c>
      <c r="G118" s="26">
        <v>1</v>
      </c>
      <c r="H118" s="33">
        <v>1</v>
      </c>
    </row>
    <row r="119" spans="2:8" x14ac:dyDescent="0.25">
      <c r="B119" s="23">
        <v>6</v>
      </c>
      <c r="C119" s="24">
        <v>0.516778395</v>
      </c>
      <c r="D119" s="24">
        <v>7.9727781999999997E-2</v>
      </c>
      <c r="E119" s="24" t="s">
        <v>8</v>
      </c>
      <c r="F119" s="24">
        <v>8.9675156430000005</v>
      </c>
      <c r="G119" s="24">
        <v>0</v>
      </c>
      <c r="H119" s="32">
        <v>1</v>
      </c>
    </row>
    <row r="120" spans="2:8" x14ac:dyDescent="0.25">
      <c r="B120" s="25">
        <v>5</v>
      </c>
      <c r="C120" s="26">
        <v>2.3983937150000001</v>
      </c>
      <c r="D120" s="26">
        <v>8.5261951000000002E-2</v>
      </c>
      <c r="E120" s="26" t="s">
        <v>8</v>
      </c>
      <c r="F120" s="26">
        <v>6.9127811899999996</v>
      </c>
      <c r="G120" s="26">
        <v>4</v>
      </c>
      <c r="H120" s="33">
        <v>1</v>
      </c>
    </row>
    <row r="121" spans="2:8" x14ac:dyDescent="0.25">
      <c r="B121" s="23">
        <v>6</v>
      </c>
      <c r="C121" s="24">
        <v>0.39061794399999999</v>
      </c>
      <c r="D121" s="24">
        <v>0.51583806200000004</v>
      </c>
      <c r="E121" s="24" t="s">
        <v>8</v>
      </c>
      <c r="F121" s="24">
        <v>6.8743744099999997</v>
      </c>
      <c r="G121" s="24">
        <v>2</v>
      </c>
      <c r="H121" s="32">
        <v>1</v>
      </c>
    </row>
    <row r="122" spans="2:8" x14ac:dyDescent="0.25">
      <c r="B122" s="25">
        <v>5</v>
      </c>
      <c r="C122" s="26">
        <v>5.2901909109999998</v>
      </c>
      <c r="D122" s="26">
        <v>0.31915568900000002</v>
      </c>
      <c r="E122" s="26" t="s">
        <v>8</v>
      </c>
      <c r="F122" s="26">
        <v>0.190798473</v>
      </c>
      <c r="G122" s="26">
        <v>0</v>
      </c>
      <c r="H122" s="33">
        <v>1</v>
      </c>
    </row>
    <row r="123" spans="2:8" x14ac:dyDescent="0.25">
      <c r="B123" s="23">
        <v>8</v>
      </c>
      <c r="C123" s="24">
        <v>7.6987156739999998</v>
      </c>
      <c r="D123" s="24">
        <v>0.55990323799999997</v>
      </c>
      <c r="E123" s="24" t="s">
        <v>8</v>
      </c>
      <c r="F123" s="24">
        <v>2.4628102200000002</v>
      </c>
      <c r="G123" s="24">
        <v>2</v>
      </c>
      <c r="H123" s="32">
        <v>1</v>
      </c>
    </row>
    <row r="124" spans="2:8" x14ac:dyDescent="0.25">
      <c r="B124" s="25">
        <v>2</v>
      </c>
      <c r="C124" s="26">
        <v>2.0079867579999999</v>
      </c>
      <c r="D124" s="26">
        <v>0.13738333699999999</v>
      </c>
      <c r="E124" s="26" t="s">
        <v>8</v>
      </c>
      <c r="F124" s="26">
        <v>4.6424389169999998</v>
      </c>
      <c r="G124" s="26">
        <v>1</v>
      </c>
      <c r="H124" s="33">
        <v>1</v>
      </c>
    </row>
    <row r="125" spans="2:8" x14ac:dyDescent="0.25">
      <c r="B125" s="23">
        <v>4</v>
      </c>
      <c r="C125" s="24">
        <v>1.892422048</v>
      </c>
      <c r="D125" s="24">
        <v>9.7843211999999999E-2</v>
      </c>
      <c r="E125" s="24" t="s">
        <v>8</v>
      </c>
      <c r="F125" s="24">
        <v>2.0266313550000001</v>
      </c>
      <c r="G125" s="24">
        <v>8</v>
      </c>
      <c r="H125" s="32">
        <v>1</v>
      </c>
    </row>
    <row r="126" spans="2:8" x14ac:dyDescent="0.25">
      <c r="B126" s="25">
        <v>3</v>
      </c>
      <c r="C126" s="26">
        <v>7.7480913439999997</v>
      </c>
      <c r="D126" s="26">
        <v>0.29461340000000003</v>
      </c>
      <c r="E126" s="26" t="s">
        <v>8</v>
      </c>
      <c r="F126" s="26">
        <v>3.3698117939999999</v>
      </c>
      <c r="G126" s="26">
        <v>2</v>
      </c>
      <c r="H126" s="33">
        <v>1</v>
      </c>
    </row>
    <row r="127" spans="2:8" x14ac:dyDescent="0.25">
      <c r="B127" s="23">
        <v>6</v>
      </c>
      <c r="C127" s="24">
        <v>3.4188750450000001</v>
      </c>
      <c r="D127" s="24">
        <v>0.69255316</v>
      </c>
      <c r="E127" s="24" t="s">
        <v>8</v>
      </c>
      <c r="F127" s="24">
        <v>1.917699797</v>
      </c>
      <c r="G127" s="24">
        <v>1</v>
      </c>
      <c r="H127" s="32">
        <v>1</v>
      </c>
    </row>
    <row r="128" spans="2:8" x14ac:dyDescent="0.25">
      <c r="B128" s="25">
        <v>3</v>
      </c>
      <c r="C128" s="26">
        <v>4.8135059130000002</v>
      </c>
      <c r="D128" s="26">
        <v>0.38846404899999998</v>
      </c>
      <c r="E128" s="26" t="s">
        <v>8</v>
      </c>
      <c r="F128" s="26">
        <v>5.1425986760000004</v>
      </c>
      <c r="G128" s="26">
        <v>1</v>
      </c>
      <c r="H128" s="33">
        <v>1</v>
      </c>
    </row>
    <row r="129" spans="2:8" x14ac:dyDescent="0.25">
      <c r="B129" s="23">
        <v>3</v>
      </c>
      <c r="C129" s="24">
        <v>0.48627490299999998</v>
      </c>
      <c r="D129" s="24">
        <v>0.429118481</v>
      </c>
      <c r="E129" s="24" t="s">
        <v>8</v>
      </c>
      <c r="F129" s="24">
        <v>5.5066628680000003</v>
      </c>
      <c r="G129" s="24">
        <v>2</v>
      </c>
      <c r="H129" s="32">
        <v>1</v>
      </c>
    </row>
    <row r="130" spans="2:8" x14ac:dyDescent="0.25">
      <c r="B130" s="25">
        <v>4</v>
      </c>
      <c r="C130" s="26">
        <v>0.76490261100000001</v>
      </c>
      <c r="D130" s="26">
        <v>0.20954349899999999</v>
      </c>
      <c r="E130" s="26" t="s">
        <v>8</v>
      </c>
      <c r="F130" s="26">
        <v>1.053341715</v>
      </c>
      <c r="G130" s="26">
        <v>1</v>
      </c>
      <c r="H130" s="33">
        <v>1</v>
      </c>
    </row>
    <row r="131" spans="2:8" x14ac:dyDescent="0.25">
      <c r="B131" s="23">
        <v>2</v>
      </c>
      <c r="C131" s="24">
        <v>2.9386343579999998</v>
      </c>
      <c r="D131" s="24">
        <v>4.7101882999999997E-2</v>
      </c>
      <c r="E131" s="24" t="s">
        <v>8</v>
      </c>
      <c r="F131" s="24">
        <v>3.1109832499999999</v>
      </c>
      <c r="G131" s="24">
        <v>1</v>
      </c>
      <c r="H131" s="32">
        <v>0.85900433899999995</v>
      </c>
    </row>
    <row r="132" spans="2:8" x14ac:dyDescent="0.25">
      <c r="B132" s="25">
        <v>4</v>
      </c>
      <c r="C132" s="26">
        <v>1.8937045290000001</v>
      </c>
      <c r="D132" s="26">
        <v>0.181852341</v>
      </c>
      <c r="E132" s="26" t="s">
        <v>8</v>
      </c>
      <c r="F132" s="26">
        <v>6.9938467759999998</v>
      </c>
      <c r="G132" s="26">
        <v>1</v>
      </c>
      <c r="H132" s="33">
        <v>1</v>
      </c>
    </row>
    <row r="133" spans="2:8" x14ac:dyDescent="0.25">
      <c r="B133" s="23">
        <v>6</v>
      </c>
      <c r="C133" s="24">
        <v>3.2827025910000001</v>
      </c>
      <c r="D133" s="24">
        <v>0.46635766299999998</v>
      </c>
      <c r="E133" s="24" t="s">
        <v>8</v>
      </c>
      <c r="F133" s="24">
        <v>15.48708465</v>
      </c>
      <c r="G133" s="24">
        <v>2</v>
      </c>
      <c r="H133" s="32">
        <v>1</v>
      </c>
    </row>
    <row r="134" spans="2:8" x14ac:dyDescent="0.25">
      <c r="B134" s="25">
        <v>3</v>
      </c>
      <c r="C134" s="26">
        <v>0.95023796800000004</v>
      </c>
      <c r="D134" s="26">
        <v>0.67494359000000004</v>
      </c>
      <c r="E134" s="26" t="s">
        <v>8</v>
      </c>
      <c r="F134" s="26">
        <v>6.7686476640000004</v>
      </c>
      <c r="G134" s="26">
        <v>2</v>
      </c>
      <c r="H134" s="33">
        <v>1</v>
      </c>
    </row>
    <row r="135" spans="2:8" x14ac:dyDescent="0.25">
      <c r="B135" s="23">
        <v>6</v>
      </c>
      <c r="C135" s="24">
        <v>2.848552352</v>
      </c>
      <c r="D135" s="24">
        <v>0.10468919</v>
      </c>
      <c r="E135" s="24" t="s">
        <v>8</v>
      </c>
      <c r="F135" s="24">
        <v>2.3200799860000001</v>
      </c>
      <c r="G135" s="24">
        <v>6</v>
      </c>
      <c r="H135" s="32">
        <v>0</v>
      </c>
    </row>
    <row r="136" spans="2:8" x14ac:dyDescent="0.25">
      <c r="B136" s="25">
        <v>6</v>
      </c>
      <c r="C136" s="26">
        <v>1.331219326</v>
      </c>
      <c r="D136" s="26">
        <v>5.5464582999999998E-2</v>
      </c>
      <c r="E136" s="26" t="s">
        <v>8</v>
      </c>
      <c r="F136" s="26">
        <v>1.3036760629999999</v>
      </c>
      <c r="G136" s="26">
        <v>1</v>
      </c>
      <c r="H136" s="33">
        <v>0.923644091</v>
      </c>
    </row>
    <row r="137" spans="2:8" x14ac:dyDescent="0.25">
      <c r="B137" s="23">
        <v>5</v>
      </c>
      <c r="C137" s="24">
        <v>4.8387237919999997</v>
      </c>
      <c r="D137" s="24">
        <v>6.0373568000000002E-2</v>
      </c>
      <c r="E137" s="24" t="s">
        <v>8</v>
      </c>
      <c r="F137" s="24">
        <v>1.0631686250000001</v>
      </c>
      <c r="G137" s="24">
        <v>2</v>
      </c>
      <c r="H137" s="32">
        <v>1</v>
      </c>
    </row>
    <row r="138" spans="2:8" x14ac:dyDescent="0.25">
      <c r="B138" s="25">
        <v>2</v>
      </c>
      <c r="C138" s="26">
        <v>1.8049995489999999</v>
      </c>
      <c r="D138" s="26">
        <v>0.16509441799999999</v>
      </c>
      <c r="E138" s="26" t="s">
        <v>8</v>
      </c>
      <c r="F138" s="26">
        <v>0.74266565100000004</v>
      </c>
      <c r="G138" s="26">
        <v>0</v>
      </c>
      <c r="H138" s="33">
        <v>0.50674714099999996</v>
      </c>
    </row>
    <row r="139" spans="2:8" x14ac:dyDescent="0.25">
      <c r="B139" s="23">
        <v>4</v>
      </c>
      <c r="C139" s="24">
        <v>0.99647222199999996</v>
      </c>
      <c r="D139" s="24">
        <v>0.39730072599999999</v>
      </c>
      <c r="E139" s="24" t="s">
        <v>8</v>
      </c>
      <c r="F139" s="24">
        <v>0.95786463300000002</v>
      </c>
      <c r="G139" s="24">
        <v>0</v>
      </c>
      <c r="H139" s="32">
        <v>1</v>
      </c>
    </row>
    <row r="140" spans="2:8" x14ac:dyDescent="0.25">
      <c r="B140" s="25">
        <v>4</v>
      </c>
      <c r="C140" s="26">
        <v>3.3572483630000001</v>
      </c>
      <c r="D140" s="26">
        <v>0.345073138</v>
      </c>
      <c r="E140" s="26" t="s">
        <v>8</v>
      </c>
      <c r="F140" s="26">
        <v>3.6857388430000002</v>
      </c>
      <c r="G140" s="26">
        <v>1</v>
      </c>
      <c r="H140" s="33">
        <v>1</v>
      </c>
    </row>
    <row r="141" spans="2:8" x14ac:dyDescent="0.25">
      <c r="B141" s="23">
        <v>6</v>
      </c>
      <c r="C141" s="24">
        <v>5.6798275379999996</v>
      </c>
      <c r="D141" s="24">
        <v>0.21605939900000001</v>
      </c>
      <c r="E141" s="24" t="s">
        <v>8</v>
      </c>
      <c r="F141" s="24">
        <v>4.9992692630000004</v>
      </c>
      <c r="G141" s="24">
        <v>1</v>
      </c>
      <c r="H141" s="32">
        <v>0</v>
      </c>
    </row>
    <row r="142" spans="2:8" x14ac:dyDescent="0.25">
      <c r="B142" s="25">
        <v>3</v>
      </c>
      <c r="C142" s="26">
        <v>0.66741640599999996</v>
      </c>
      <c r="D142" s="26">
        <v>0.30357961500000002</v>
      </c>
      <c r="E142" s="26" t="s">
        <v>8</v>
      </c>
      <c r="F142" s="26">
        <v>7.6023107919999999</v>
      </c>
      <c r="G142" s="26">
        <v>2</v>
      </c>
      <c r="H142" s="33">
        <v>0</v>
      </c>
    </row>
    <row r="143" spans="2:8" x14ac:dyDescent="0.25">
      <c r="B143" s="23">
        <v>7</v>
      </c>
      <c r="C143" s="24">
        <v>12.096571369999999</v>
      </c>
      <c r="D143" s="24">
        <v>0.35565153199999999</v>
      </c>
      <c r="E143" s="24" t="s">
        <v>8</v>
      </c>
      <c r="F143" s="24">
        <v>5.3205684089999998</v>
      </c>
      <c r="G143" s="24">
        <v>3</v>
      </c>
      <c r="H143" s="32">
        <v>0</v>
      </c>
    </row>
    <row r="144" spans="2:8" x14ac:dyDescent="0.25">
      <c r="B144" s="25">
        <v>4</v>
      </c>
      <c r="C144" s="26">
        <v>0.107381201</v>
      </c>
      <c r="D144" s="26">
        <v>0.45731590900000002</v>
      </c>
      <c r="E144" s="26" t="s">
        <v>8</v>
      </c>
      <c r="F144" s="26">
        <v>1.911817525</v>
      </c>
      <c r="G144" s="26">
        <v>4</v>
      </c>
      <c r="H144" s="33">
        <v>0</v>
      </c>
    </row>
    <row r="145" spans="2:8" x14ac:dyDescent="0.25">
      <c r="B145" s="23">
        <v>4</v>
      </c>
      <c r="C145" s="24">
        <v>2.14916617</v>
      </c>
      <c r="D145" s="24">
        <v>0.40545840500000002</v>
      </c>
      <c r="E145" s="24" t="s">
        <v>8</v>
      </c>
      <c r="F145" s="24">
        <v>9.9778154360000002</v>
      </c>
      <c r="G145" s="24">
        <v>2</v>
      </c>
      <c r="H145" s="32">
        <v>0</v>
      </c>
    </row>
    <row r="146" spans="2:8" x14ac:dyDescent="0.25">
      <c r="B146" s="25">
        <v>8</v>
      </c>
      <c r="C146" s="26">
        <v>7.6106022710000003</v>
      </c>
      <c r="D146" s="26">
        <v>0.67324972800000005</v>
      </c>
      <c r="E146" s="26" t="s">
        <v>8</v>
      </c>
      <c r="F146" s="26">
        <v>3.6767736229999999</v>
      </c>
      <c r="G146" s="26">
        <v>0</v>
      </c>
      <c r="H146" s="33">
        <v>0</v>
      </c>
    </row>
    <row r="147" spans="2:8" x14ac:dyDescent="0.25">
      <c r="B147" s="23">
        <v>6</v>
      </c>
      <c r="C147" s="24">
        <v>8.6944907699999998</v>
      </c>
      <c r="D147" s="24">
        <v>4.0707759000000003E-2</v>
      </c>
      <c r="E147" s="24" t="s">
        <v>8</v>
      </c>
      <c r="F147" s="24">
        <v>2.468613054</v>
      </c>
      <c r="G147" s="24">
        <v>2</v>
      </c>
      <c r="H147" s="32">
        <v>0</v>
      </c>
    </row>
    <row r="148" spans="2:8" x14ac:dyDescent="0.25">
      <c r="B148" s="25">
        <v>2</v>
      </c>
      <c r="C148" s="26">
        <v>0.132525642</v>
      </c>
      <c r="D148" s="26">
        <v>8.3217897999999998E-2</v>
      </c>
      <c r="E148" s="26" t="s">
        <v>8</v>
      </c>
      <c r="F148" s="26">
        <v>7.6661130860000002</v>
      </c>
      <c r="G148" s="26">
        <v>1</v>
      </c>
      <c r="H148" s="33">
        <v>0</v>
      </c>
    </row>
    <row r="149" spans="2:8" x14ac:dyDescent="0.25">
      <c r="B149" s="23">
        <v>1</v>
      </c>
      <c r="C149" s="24">
        <v>2.5009467000000001</v>
      </c>
      <c r="D149" s="24">
        <v>0.29735421400000001</v>
      </c>
      <c r="E149" s="24" t="s">
        <v>8</v>
      </c>
      <c r="F149" s="24">
        <v>6.1892680159999998</v>
      </c>
      <c r="G149" s="24">
        <v>1</v>
      </c>
      <c r="H149" s="32">
        <v>0</v>
      </c>
    </row>
    <row r="150" spans="2:8" x14ac:dyDescent="0.25">
      <c r="B150" s="25">
        <v>3</v>
      </c>
      <c r="C150" s="26">
        <v>2.3300149769999998</v>
      </c>
      <c r="D150" s="26">
        <v>0.59447251999999995</v>
      </c>
      <c r="E150" s="26" t="s">
        <v>8</v>
      </c>
      <c r="F150" s="26">
        <v>10.392568130000001</v>
      </c>
      <c r="G150" s="26">
        <v>0</v>
      </c>
      <c r="H150" s="33">
        <v>0</v>
      </c>
    </row>
    <row r="151" spans="2:8" x14ac:dyDescent="0.25">
      <c r="B151" s="23">
        <v>4</v>
      </c>
      <c r="C151" s="24">
        <v>2.5969356929999998</v>
      </c>
      <c r="D151" s="24">
        <v>0.439566658</v>
      </c>
      <c r="E151" s="24" t="s">
        <v>8</v>
      </c>
      <c r="F151" s="24">
        <v>4.3642152569999997</v>
      </c>
      <c r="G151" s="24">
        <v>3</v>
      </c>
      <c r="H151" s="32">
        <v>0</v>
      </c>
    </row>
    <row r="152" spans="2:8" x14ac:dyDescent="0.25">
      <c r="B152" s="25">
        <v>6</v>
      </c>
      <c r="C152" s="26">
        <v>0.64822957199999998</v>
      </c>
      <c r="D152" s="26">
        <v>0.114521688</v>
      </c>
      <c r="E152" s="26" t="s">
        <v>8</v>
      </c>
      <c r="F152" s="26">
        <v>4.687511271</v>
      </c>
      <c r="G152" s="26">
        <v>5</v>
      </c>
      <c r="H152" s="33">
        <v>0</v>
      </c>
    </row>
    <row r="153" spans="2:8" x14ac:dyDescent="0.25">
      <c r="B153" s="23">
        <v>5</v>
      </c>
      <c r="C153" s="24">
        <v>2.7592115779999999</v>
      </c>
      <c r="D153" s="24">
        <v>0.31964254199999997</v>
      </c>
      <c r="E153" s="24" t="s">
        <v>8</v>
      </c>
      <c r="F153" s="24">
        <v>2.7015099390000001</v>
      </c>
      <c r="G153" s="24">
        <v>2</v>
      </c>
      <c r="H153" s="32">
        <v>0</v>
      </c>
    </row>
    <row r="154" spans="2:8" x14ac:dyDescent="0.25">
      <c r="B154" s="25">
        <v>4</v>
      </c>
      <c r="C154" s="26">
        <v>10.40772232</v>
      </c>
      <c r="D154" s="26">
        <v>0.63717099399999999</v>
      </c>
      <c r="E154" s="26" t="s">
        <v>8</v>
      </c>
      <c r="F154" s="26">
        <v>3.2302783939999999</v>
      </c>
      <c r="G154" s="26">
        <v>0</v>
      </c>
      <c r="H154" s="33">
        <v>0</v>
      </c>
    </row>
    <row r="155" spans="2:8" x14ac:dyDescent="0.25">
      <c r="B155" s="23">
        <v>6</v>
      </c>
      <c r="C155" s="24">
        <v>3.5620104650000002</v>
      </c>
      <c r="D155" s="24">
        <v>0.26086909600000002</v>
      </c>
      <c r="E155" s="24" t="s">
        <v>8</v>
      </c>
      <c r="F155" s="24">
        <v>3.2525206830000002</v>
      </c>
      <c r="G155" s="24">
        <v>4</v>
      </c>
      <c r="H155" s="32">
        <v>0</v>
      </c>
    </row>
    <row r="156" spans="2:8" x14ac:dyDescent="0.25">
      <c r="B156" s="25">
        <v>8</v>
      </c>
      <c r="C156" s="26">
        <v>18.160451850000001</v>
      </c>
      <c r="D156" s="26">
        <v>4.6768182999999998E-2</v>
      </c>
      <c r="E156" s="26" t="s">
        <v>8</v>
      </c>
      <c r="F156" s="26">
        <v>4.1729960579999998</v>
      </c>
      <c r="G156" s="26">
        <v>2</v>
      </c>
      <c r="H156" s="33">
        <v>0</v>
      </c>
    </row>
    <row r="157" spans="2:8" x14ac:dyDescent="0.25">
      <c r="B157" s="23">
        <v>6</v>
      </c>
      <c r="C157" s="24">
        <v>4.4651217079999999</v>
      </c>
      <c r="D157" s="24">
        <v>0.50434811199999996</v>
      </c>
      <c r="E157" s="24" t="s">
        <v>8</v>
      </c>
      <c r="F157" s="24">
        <v>9.3309360609999992</v>
      </c>
      <c r="G157" s="24">
        <v>3</v>
      </c>
      <c r="H157" s="32">
        <v>0</v>
      </c>
    </row>
    <row r="158" spans="2:8" x14ac:dyDescent="0.25">
      <c r="B158" s="25">
        <v>5</v>
      </c>
      <c r="C158" s="26">
        <v>3.0231753019999998</v>
      </c>
      <c r="D158" s="26">
        <v>0.38831707100000001</v>
      </c>
      <c r="E158" s="26" t="s">
        <v>8</v>
      </c>
      <c r="F158" s="26">
        <v>4.0135967289999996</v>
      </c>
      <c r="G158" s="26">
        <v>0</v>
      </c>
      <c r="H158" s="33">
        <v>0</v>
      </c>
    </row>
    <row r="159" spans="2:8" x14ac:dyDescent="0.25">
      <c r="B159" s="23">
        <v>3</v>
      </c>
      <c r="C159" s="24">
        <v>2.2148954189999999</v>
      </c>
      <c r="D159" s="24">
        <v>0.22027876800000001</v>
      </c>
      <c r="E159" s="24" t="s">
        <v>8</v>
      </c>
      <c r="F159" s="24">
        <v>4.2805059600000002</v>
      </c>
      <c r="G159" s="24">
        <v>2</v>
      </c>
      <c r="H159" s="32">
        <v>0</v>
      </c>
    </row>
    <row r="160" spans="2:8" x14ac:dyDescent="0.25">
      <c r="B160" s="25">
        <v>7</v>
      </c>
      <c r="C160" s="26">
        <v>2.4077360759999999</v>
      </c>
      <c r="D160" s="26">
        <v>0.24893860300000001</v>
      </c>
      <c r="E160" s="26" t="s">
        <v>8</v>
      </c>
      <c r="F160" s="26">
        <v>8.9020930190000005</v>
      </c>
      <c r="G160" s="26">
        <v>4</v>
      </c>
      <c r="H160" s="33">
        <v>0</v>
      </c>
    </row>
    <row r="161" spans="2:8" x14ac:dyDescent="0.25">
      <c r="B161" s="23">
        <v>4</v>
      </c>
      <c r="C161" s="24">
        <v>6.7800784000000003E-2</v>
      </c>
      <c r="D161" s="24">
        <v>0.401971046</v>
      </c>
      <c r="E161" s="24" t="s">
        <v>8</v>
      </c>
      <c r="F161" s="24">
        <v>6.4551930149999999</v>
      </c>
      <c r="G161" s="24">
        <v>0</v>
      </c>
      <c r="H161" s="32">
        <v>0</v>
      </c>
    </row>
    <row r="162" spans="2:8" x14ac:dyDescent="0.25">
      <c r="B162" s="25">
        <v>7</v>
      </c>
      <c r="C162" s="26">
        <v>1.592879285</v>
      </c>
      <c r="D162" s="26">
        <v>0.267493859</v>
      </c>
      <c r="E162" s="26" t="s">
        <v>8</v>
      </c>
      <c r="F162" s="26">
        <v>4.3303959619999999</v>
      </c>
      <c r="G162" s="26">
        <v>2</v>
      </c>
      <c r="H162" s="33">
        <v>0</v>
      </c>
    </row>
    <row r="163" spans="2:8" x14ac:dyDescent="0.25">
      <c r="B163" s="23">
        <v>5</v>
      </c>
      <c r="C163" s="24">
        <v>0.35727223000000002</v>
      </c>
      <c r="D163" s="24">
        <v>0.83727896700000004</v>
      </c>
      <c r="E163" s="24" t="s">
        <v>8</v>
      </c>
      <c r="F163" s="24">
        <v>9.3237006480000009</v>
      </c>
      <c r="G163" s="24">
        <v>1</v>
      </c>
      <c r="H163" s="32">
        <v>0</v>
      </c>
    </row>
    <row r="164" spans="2:8" x14ac:dyDescent="0.25">
      <c r="B164" s="25">
        <v>6</v>
      </c>
      <c r="C164" s="26">
        <v>2.8305888050000001</v>
      </c>
      <c r="D164" s="26">
        <v>0.37956240099999999</v>
      </c>
      <c r="E164" s="26" t="s">
        <v>8</v>
      </c>
      <c r="F164" s="26">
        <v>9.5083424549999993</v>
      </c>
      <c r="G164" s="26">
        <v>1</v>
      </c>
      <c r="H164" s="33">
        <v>0</v>
      </c>
    </row>
    <row r="165" spans="2:8" x14ac:dyDescent="0.25">
      <c r="B165" s="23">
        <v>4</v>
      </c>
      <c r="C165" s="24">
        <v>3.7747591979999999</v>
      </c>
      <c r="D165" s="24">
        <v>0.26567864899999999</v>
      </c>
      <c r="E165" s="24" t="s">
        <v>8</v>
      </c>
      <c r="F165" s="24">
        <v>2.3095781400000002</v>
      </c>
      <c r="G165" s="24">
        <v>0</v>
      </c>
      <c r="H165" s="32">
        <v>0</v>
      </c>
    </row>
    <row r="166" spans="2:8" x14ac:dyDescent="0.25">
      <c r="B166" s="25">
        <v>8</v>
      </c>
      <c r="C166" s="26">
        <v>1.2953469369999999</v>
      </c>
      <c r="D166" s="26">
        <v>0.17143415000000001</v>
      </c>
      <c r="E166" s="26" t="s">
        <v>8</v>
      </c>
      <c r="F166" s="26">
        <v>0.63538309000000004</v>
      </c>
      <c r="G166" s="26">
        <v>3</v>
      </c>
      <c r="H166" s="33">
        <v>0</v>
      </c>
    </row>
    <row r="167" spans="2:8" x14ac:dyDescent="0.25">
      <c r="B167" s="23">
        <v>4</v>
      </c>
      <c r="C167" s="24">
        <v>0.31293797499999998</v>
      </c>
      <c r="D167" s="24">
        <v>0.33499521300000001</v>
      </c>
      <c r="E167" s="24" t="s">
        <v>8</v>
      </c>
      <c r="F167" s="24">
        <v>2.7098624529999999</v>
      </c>
      <c r="G167" s="24">
        <v>5</v>
      </c>
      <c r="H167" s="32">
        <v>0</v>
      </c>
    </row>
    <row r="168" spans="2:8" x14ac:dyDescent="0.25">
      <c r="B168" s="25">
        <v>5</v>
      </c>
      <c r="C168" s="26">
        <v>1.5109041910000001</v>
      </c>
      <c r="D168" s="26">
        <v>0.80225727300000005</v>
      </c>
      <c r="E168" s="26" t="s">
        <v>8</v>
      </c>
      <c r="F168" s="26">
        <v>2.6081878839999999</v>
      </c>
      <c r="G168" s="26">
        <v>2</v>
      </c>
      <c r="H168" s="33">
        <v>0</v>
      </c>
    </row>
    <row r="169" spans="2:8" x14ac:dyDescent="0.25">
      <c r="B169" s="23">
        <v>4</v>
      </c>
      <c r="C169" s="24">
        <v>0.626978433</v>
      </c>
      <c r="D169" s="24">
        <v>6.8404013999999999E-2</v>
      </c>
      <c r="E169" s="24" t="s">
        <v>8</v>
      </c>
      <c r="F169" s="24">
        <v>3.9426212330000001</v>
      </c>
      <c r="G169" s="24">
        <v>3</v>
      </c>
      <c r="H169" s="32">
        <v>0</v>
      </c>
    </row>
    <row r="170" spans="2:8" x14ac:dyDescent="0.25">
      <c r="B170" s="25">
        <v>7</v>
      </c>
      <c r="C170" s="26">
        <v>5.5296339349999997</v>
      </c>
      <c r="D170" s="26">
        <v>0.21249494199999999</v>
      </c>
      <c r="E170" s="26" t="s">
        <v>8</v>
      </c>
      <c r="F170" s="26">
        <v>2.5135525049999998</v>
      </c>
      <c r="G170" s="26">
        <v>1</v>
      </c>
      <c r="H170" s="33">
        <v>0</v>
      </c>
    </row>
    <row r="171" spans="2:8" x14ac:dyDescent="0.25">
      <c r="B171" s="23">
        <v>6</v>
      </c>
      <c r="C171" s="24">
        <v>3.975240398</v>
      </c>
      <c r="D171" s="24">
        <v>1.5749648000000002E-2</v>
      </c>
      <c r="E171" s="24" t="s">
        <v>8</v>
      </c>
      <c r="F171" s="24">
        <v>4.1353131640000003</v>
      </c>
      <c r="G171" s="24">
        <v>0</v>
      </c>
      <c r="H171" s="32">
        <v>0</v>
      </c>
    </row>
    <row r="172" spans="2:8" x14ac:dyDescent="0.25">
      <c r="B172" s="25">
        <v>6</v>
      </c>
      <c r="C172" s="26">
        <v>1.630046484</v>
      </c>
      <c r="D172" s="26">
        <v>0.30218694099999999</v>
      </c>
      <c r="E172" s="26" t="s">
        <v>8</v>
      </c>
      <c r="F172" s="26">
        <v>2.2048240309999998</v>
      </c>
      <c r="G172" s="26">
        <v>2</v>
      </c>
      <c r="H172" s="33">
        <v>1</v>
      </c>
    </row>
    <row r="173" spans="2:8" x14ac:dyDescent="0.25">
      <c r="B173" s="23">
        <v>5</v>
      </c>
      <c r="C173" s="24">
        <v>2.1046077250000002</v>
      </c>
      <c r="D173" s="24">
        <v>5.5135268000000001E-2</v>
      </c>
      <c r="E173" s="24" t="s">
        <v>8</v>
      </c>
      <c r="F173" s="24">
        <v>5.5520827089999996</v>
      </c>
      <c r="G173" s="24">
        <v>3</v>
      </c>
      <c r="H173" s="32">
        <v>0</v>
      </c>
    </row>
    <row r="174" spans="2:8" x14ac:dyDescent="0.25">
      <c r="B174" s="25">
        <v>5</v>
      </c>
      <c r="C174" s="26">
        <v>0.806158343</v>
      </c>
      <c r="D174" s="26">
        <v>0.367243392</v>
      </c>
      <c r="E174" s="26" t="s">
        <v>8</v>
      </c>
      <c r="F174" s="26">
        <v>2.7187687390000002</v>
      </c>
      <c r="G174" s="26">
        <v>3</v>
      </c>
      <c r="H174" s="33">
        <v>0</v>
      </c>
    </row>
    <row r="175" spans="2:8" x14ac:dyDescent="0.25">
      <c r="B175" s="23">
        <v>5</v>
      </c>
      <c r="C175" s="24">
        <v>5.4523902340000001</v>
      </c>
      <c r="D175" s="24">
        <v>0.41965354999999999</v>
      </c>
      <c r="E175" s="24" t="s">
        <v>8</v>
      </c>
      <c r="F175" s="24">
        <v>4.5473100430000004</v>
      </c>
      <c r="G175" s="24">
        <v>2</v>
      </c>
      <c r="H175" s="32">
        <v>0</v>
      </c>
    </row>
    <row r="176" spans="2:8" x14ac:dyDescent="0.25">
      <c r="B176" s="25">
        <v>3</v>
      </c>
      <c r="C176" s="26">
        <v>0.481568891</v>
      </c>
      <c r="D176" s="26">
        <v>0.111833377</v>
      </c>
      <c r="E176" s="26" t="s">
        <v>8</v>
      </c>
      <c r="F176" s="26">
        <v>3.2588878719999999</v>
      </c>
      <c r="G176" s="26">
        <v>0</v>
      </c>
      <c r="H176" s="33">
        <v>0</v>
      </c>
    </row>
    <row r="177" spans="2:8" x14ac:dyDescent="0.25">
      <c r="B177" s="23">
        <v>2</v>
      </c>
      <c r="C177" s="24">
        <v>7.8314348860000003</v>
      </c>
      <c r="D177" s="24">
        <v>0.32817824800000001</v>
      </c>
      <c r="E177" s="24" t="s">
        <v>8</v>
      </c>
      <c r="F177" s="24">
        <v>14.31739623</v>
      </c>
      <c r="G177" s="24">
        <v>1</v>
      </c>
      <c r="H177" s="32">
        <v>0</v>
      </c>
    </row>
    <row r="178" spans="2:8" x14ac:dyDescent="0.25">
      <c r="B178" s="25">
        <v>9</v>
      </c>
      <c r="C178" s="26">
        <v>3.3747781790000002</v>
      </c>
      <c r="D178" s="26">
        <v>0.46605548899999999</v>
      </c>
      <c r="E178" s="26" t="s">
        <v>8</v>
      </c>
      <c r="F178" s="26">
        <v>4.124200192</v>
      </c>
      <c r="G178" s="26">
        <v>1</v>
      </c>
      <c r="H178" s="33">
        <v>0</v>
      </c>
    </row>
    <row r="179" spans="2:8" x14ac:dyDescent="0.25">
      <c r="B179" s="23">
        <v>4</v>
      </c>
      <c r="C179" s="24">
        <v>8.086699694</v>
      </c>
      <c r="D179" s="24">
        <v>0.346316452</v>
      </c>
      <c r="E179" s="24" t="s">
        <v>8</v>
      </c>
      <c r="F179" s="24">
        <v>2.403570357</v>
      </c>
      <c r="G179" s="24">
        <v>5</v>
      </c>
      <c r="H179" s="32">
        <v>0</v>
      </c>
    </row>
    <row r="180" spans="2:8" x14ac:dyDescent="0.25">
      <c r="B180" s="25">
        <v>3</v>
      </c>
      <c r="C180" s="26">
        <v>0.803360674</v>
      </c>
      <c r="D180" s="26">
        <v>0.23953006600000001</v>
      </c>
      <c r="E180" s="26" t="s">
        <v>8</v>
      </c>
      <c r="F180" s="26">
        <v>3.2688410440000002</v>
      </c>
      <c r="G180" s="26">
        <v>1</v>
      </c>
      <c r="H180" s="33">
        <v>0</v>
      </c>
    </row>
    <row r="181" spans="2:8" x14ac:dyDescent="0.25">
      <c r="B181" s="23">
        <v>4</v>
      </c>
      <c r="C181" s="24">
        <v>0.55818260099999994</v>
      </c>
      <c r="D181" s="24">
        <v>0.183374857</v>
      </c>
      <c r="E181" s="24" t="s">
        <v>8</v>
      </c>
      <c r="F181" s="24">
        <v>1.772575521</v>
      </c>
      <c r="G181" s="24">
        <v>1</v>
      </c>
      <c r="H181" s="32">
        <v>0</v>
      </c>
    </row>
    <row r="182" spans="2:8" x14ac:dyDescent="0.25">
      <c r="B182" s="25">
        <v>5</v>
      </c>
      <c r="C182" s="26">
        <v>3.9150739259999998</v>
      </c>
      <c r="D182" s="26">
        <v>0.27365129100000002</v>
      </c>
      <c r="E182" s="26" t="s">
        <v>8</v>
      </c>
      <c r="F182" s="26">
        <v>5.7869855189999999</v>
      </c>
      <c r="G182" s="26">
        <v>1</v>
      </c>
      <c r="H182" s="33">
        <v>0</v>
      </c>
    </row>
    <row r="183" spans="2:8" x14ac:dyDescent="0.25">
      <c r="B183" s="23">
        <v>7</v>
      </c>
      <c r="C183" s="24">
        <v>0.111765752</v>
      </c>
      <c r="D183" s="24">
        <v>0.558490025</v>
      </c>
      <c r="E183" s="24" t="s">
        <v>8</v>
      </c>
      <c r="F183" s="24">
        <v>6.2841920020000002</v>
      </c>
      <c r="G183" s="24">
        <v>2</v>
      </c>
      <c r="H183" s="32">
        <v>0</v>
      </c>
    </row>
    <row r="184" spans="2:8" x14ac:dyDescent="0.25">
      <c r="B184" s="25">
        <v>6</v>
      </c>
      <c r="C184" s="26">
        <v>2.610980407</v>
      </c>
      <c r="D184" s="26">
        <v>9.9563688999999997E-2</v>
      </c>
      <c r="E184" s="26" t="s">
        <v>8</v>
      </c>
      <c r="F184" s="26">
        <v>2.214089108</v>
      </c>
      <c r="G184" s="26">
        <v>2</v>
      </c>
      <c r="H184" s="33">
        <v>0</v>
      </c>
    </row>
    <row r="185" spans="2:8" x14ac:dyDescent="0.25">
      <c r="B185" s="23">
        <v>0</v>
      </c>
      <c r="C185" s="24">
        <v>6.5019118000000001E-2</v>
      </c>
      <c r="D185" s="24">
        <v>0.50515803500000001</v>
      </c>
      <c r="E185" s="24" t="s">
        <v>8</v>
      </c>
      <c r="F185" s="24">
        <v>2.8178613729999999</v>
      </c>
      <c r="G185" s="24">
        <v>1</v>
      </c>
      <c r="H185" s="32">
        <v>0</v>
      </c>
    </row>
    <row r="186" spans="2:8" x14ac:dyDescent="0.25">
      <c r="B186" s="25">
        <v>6</v>
      </c>
      <c r="C186" s="26">
        <v>0.55138161100000005</v>
      </c>
      <c r="D186" s="26">
        <v>0.51567768599999997</v>
      </c>
      <c r="E186" s="26" t="s">
        <v>8</v>
      </c>
      <c r="F186" s="26">
        <v>10.57907056</v>
      </c>
      <c r="G186" s="26">
        <v>2</v>
      </c>
      <c r="H186" s="33">
        <v>0</v>
      </c>
    </row>
    <row r="187" spans="2:8" x14ac:dyDescent="0.25">
      <c r="B187" s="23">
        <v>8</v>
      </c>
      <c r="C187" s="24">
        <v>1.187228943</v>
      </c>
      <c r="D187" s="24">
        <v>0.23014349200000001</v>
      </c>
      <c r="E187" s="24" t="s">
        <v>8</v>
      </c>
      <c r="F187" s="24">
        <v>1.7663763960000001</v>
      </c>
      <c r="G187" s="24">
        <v>2</v>
      </c>
      <c r="H187" s="32">
        <v>0</v>
      </c>
    </row>
    <row r="188" spans="2:8" x14ac:dyDescent="0.25">
      <c r="B188" s="25">
        <v>2</v>
      </c>
      <c r="C188" s="26">
        <v>0.20055332000000001</v>
      </c>
      <c r="D188" s="26">
        <v>0.27815138299999997</v>
      </c>
      <c r="E188" s="26" t="s">
        <v>8</v>
      </c>
      <c r="F188" s="26">
        <v>7.0220304249999996</v>
      </c>
      <c r="G188" s="26">
        <v>1</v>
      </c>
      <c r="H188" s="33">
        <v>0</v>
      </c>
    </row>
    <row r="189" spans="2:8" x14ac:dyDescent="0.25">
      <c r="B189" s="23">
        <v>5</v>
      </c>
      <c r="C189" s="24">
        <v>0.80491527799999996</v>
      </c>
      <c r="D189" s="24">
        <v>0.23817197100000001</v>
      </c>
      <c r="E189" s="24" t="s">
        <v>8</v>
      </c>
      <c r="F189" s="24">
        <v>10.92763109</v>
      </c>
      <c r="G189" s="24">
        <v>0</v>
      </c>
      <c r="H189" s="32">
        <v>0</v>
      </c>
    </row>
    <row r="190" spans="2:8" x14ac:dyDescent="0.25">
      <c r="B190" s="25">
        <v>5</v>
      </c>
      <c r="C190" s="26">
        <v>9.4318924959999997</v>
      </c>
      <c r="D190" s="26">
        <v>0.17655112000000001</v>
      </c>
      <c r="E190" s="26" t="s">
        <v>8</v>
      </c>
      <c r="F190" s="26">
        <v>1.9348074120000001</v>
      </c>
      <c r="G190" s="26">
        <v>0</v>
      </c>
      <c r="H190" s="33">
        <v>0</v>
      </c>
    </row>
    <row r="191" spans="2:8" x14ac:dyDescent="0.25">
      <c r="B191" s="23">
        <v>7</v>
      </c>
      <c r="C191" s="24">
        <v>1.1740193640000001</v>
      </c>
      <c r="D191" s="24">
        <v>0.240964295</v>
      </c>
      <c r="E191" s="24" t="s">
        <v>8</v>
      </c>
      <c r="F191" s="24">
        <v>3.8801861369999999</v>
      </c>
      <c r="G191" s="24">
        <v>1</v>
      </c>
      <c r="H191" s="32">
        <v>0</v>
      </c>
    </row>
    <row r="192" spans="2:8" x14ac:dyDescent="0.25">
      <c r="B192" s="25">
        <v>8</v>
      </c>
      <c r="C192" s="26">
        <v>2.3063907029999999</v>
      </c>
      <c r="D192" s="26">
        <v>0.112443484</v>
      </c>
      <c r="E192" s="26" t="s">
        <v>8</v>
      </c>
      <c r="F192" s="26">
        <v>0.36048158600000002</v>
      </c>
      <c r="G192" s="26">
        <v>1</v>
      </c>
      <c r="H192" s="33">
        <v>0</v>
      </c>
    </row>
    <row r="193" spans="2:8" x14ac:dyDescent="0.25">
      <c r="B193" s="23">
        <v>5</v>
      </c>
      <c r="C193" s="24">
        <v>2.8697179300000002</v>
      </c>
      <c r="D193" s="24">
        <v>0.100725548</v>
      </c>
      <c r="E193" s="24" t="s">
        <v>8</v>
      </c>
      <c r="F193" s="24">
        <v>1.330639294</v>
      </c>
      <c r="G193" s="24">
        <v>3</v>
      </c>
      <c r="H193" s="32">
        <v>0</v>
      </c>
    </row>
    <row r="194" spans="2:8" x14ac:dyDescent="0.25">
      <c r="B194" s="25">
        <v>6</v>
      </c>
      <c r="C194" s="26">
        <v>8.0604524560000002</v>
      </c>
      <c r="D194" s="26">
        <v>0.39574196499999997</v>
      </c>
      <c r="E194" s="26" t="s">
        <v>8</v>
      </c>
      <c r="F194" s="26">
        <v>2.7253613200000002</v>
      </c>
      <c r="G194" s="26">
        <v>4</v>
      </c>
      <c r="H194" s="33">
        <v>0</v>
      </c>
    </row>
    <row r="195" spans="2:8" x14ac:dyDescent="0.25">
      <c r="B195" s="23">
        <v>1</v>
      </c>
      <c r="C195" s="24">
        <v>2.0799956079999999</v>
      </c>
      <c r="D195" s="24">
        <v>0.24909422000000001</v>
      </c>
      <c r="E195" s="24" t="s">
        <v>8</v>
      </c>
      <c r="F195" s="24">
        <v>4.5344332280000001</v>
      </c>
      <c r="G195" s="24">
        <v>3</v>
      </c>
      <c r="H195" s="32">
        <v>1</v>
      </c>
    </row>
    <row r="196" spans="2:8" x14ac:dyDescent="0.25">
      <c r="B196" s="25">
        <v>3</v>
      </c>
      <c r="C196" s="26">
        <v>1.242133895</v>
      </c>
      <c r="D196" s="26">
        <v>0.416302695</v>
      </c>
      <c r="E196" s="26" t="s">
        <v>8</v>
      </c>
      <c r="F196" s="26">
        <v>1.6714623909999999</v>
      </c>
      <c r="G196" s="26">
        <v>2</v>
      </c>
      <c r="H196" s="33">
        <v>1</v>
      </c>
    </row>
    <row r="197" spans="2:8" x14ac:dyDescent="0.25">
      <c r="B197" s="23">
        <v>5</v>
      </c>
      <c r="C197" s="24">
        <v>3.2287615490000001</v>
      </c>
      <c r="D197" s="24">
        <v>0.20896748200000001</v>
      </c>
      <c r="E197" s="24" t="s">
        <v>8</v>
      </c>
      <c r="F197" s="24">
        <v>4.8473605790000001</v>
      </c>
      <c r="G197" s="24">
        <v>2</v>
      </c>
      <c r="H197" s="32">
        <v>1</v>
      </c>
    </row>
    <row r="198" spans="2:8" x14ac:dyDescent="0.25">
      <c r="B198" s="25">
        <v>3</v>
      </c>
      <c r="C198" s="26">
        <v>1.0528993419999999</v>
      </c>
      <c r="D198" s="26">
        <v>0.22629969999999999</v>
      </c>
      <c r="E198" s="26" t="s">
        <v>8</v>
      </c>
      <c r="F198" s="26">
        <v>0.203324897</v>
      </c>
      <c r="G198" s="26">
        <v>2</v>
      </c>
      <c r="H198" s="33">
        <v>0.89629119499999998</v>
      </c>
    </row>
    <row r="199" spans="2:8" x14ac:dyDescent="0.25">
      <c r="B199" s="23">
        <v>6</v>
      </c>
      <c r="C199" s="24">
        <v>1.49644504</v>
      </c>
      <c r="D199" s="24">
        <v>0.29302296300000003</v>
      </c>
      <c r="E199" s="24" t="s">
        <v>8</v>
      </c>
      <c r="F199" s="24">
        <v>2.4478074759999999</v>
      </c>
      <c r="G199" s="24">
        <v>4</v>
      </c>
      <c r="H199" s="32">
        <v>1</v>
      </c>
    </row>
    <row r="200" spans="2:8" x14ac:dyDescent="0.25">
      <c r="B200" s="25">
        <v>3</v>
      </c>
      <c r="C200" s="26">
        <v>5.3666952529999996</v>
      </c>
      <c r="D200" s="26">
        <v>0.452605812</v>
      </c>
      <c r="E200" s="26" t="s">
        <v>8</v>
      </c>
      <c r="F200" s="26">
        <v>2.888433112</v>
      </c>
      <c r="G200" s="26">
        <v>1</v>
      </c>
      <c r="H200" s="33">
        <v>1</v>
      </c>
    </row>
    <row r="201" spans="2:8" x14ac:dyDescent="0.25">
      <c r="B201" s="23">
        <v>7</v>
      </c>
      <c r="C201" s="24">
        <v>2.3292487390000001</v>
      </c>
      <c r="D201" s="24">
        <v>0.27111018100000001</v>
      </c>
      <c r="E201" s="24" t="s">
        <v>8</v>
      </c>
      <c r="F201" s="24">
        <v>9.2836426529999994</v>
      </c>
      <c r="G201" s="24">
        <v>2</v>
      </c>
      <c r="H201" s="32">
        <v>1</v>
      </c>
    </row>
    <row r="202" spans="2:8" x14ac:dyDescent="0.25">
      <c r="B202" s="25">
        <v>6</v>
      </c>
      <c r="C202" s="26">
        <v>6.0709649209999998</v>
      </c>
      <c r="D202" s="26">
        <v>0.52601805199999996</v>
      </c>
      <c r="E202" s="26" t="s">
        <v>8</v>
      </c>
      <c r="F202" s="26">
        <v>1.124477642</v>
      </c>
      <c r="G202" s="26">
        <v>2</v>
      </c>
      <c r="H202" s="33">
        <v>1</v>
      </c>
    </row>
    <row r="203" spans="2:8" x14ac:dyDescent="0.25">
      <c r="B203" s="23">
        <v>4</v>
      </c>
      <c r="C203" s="24">
        <v>0.108597705</v>
      </c>
      <c r="D203" s="24">
        <v>0.16232476600000001</v>
      </c>
      <c r="E203" s="24" t="s">
        <v>8</v>
      </c>
      <c r="F203" s="24">
        <v>5.6200352220000003</v>
      </c>
      <c r="G203" s="24">
        <v>1</v>
      </c>
      <c r="H203" s="32">
        <v>1</v>
      </c>
    </row>
    <row r="204" spans="2:8" x14ac:dyDescent="0.25">
      <c r="B204" s="25">
        <v>8</v>
      </c>
      <c r="C204" s="26">
        <v>0.538326309</v>
      </c>
      <c r="D204" s="26">
        <v>6.5283961000000001E-2</v>
      </c>
      <c r="E204" s="26" t="s">
        <v>8</v>
      </c>
      <c r="F204" s="26">
        <v>3.304261866</v>
      </c>
      <c r="G204" s="26">
        <v>2</v>
      </c>
      <c r="H204" s="33">
        <v>1</v>
      </c>
    </row>
    <row r="205" spans="2:8" x14ac:dyDescent="0.25">
      <c r="B205" s="23">
        <v>4</v>
      </c>
      <c r="C205" s="24">
        <v>5.6120436189999996</v>
      </c>
      <c r="D205" s="24">
        <v>7.1460783E-2</v>
      </c>
      <c r="E205" s="24" t="s">
        <v>8</v>
      </c>
      <c r="F205" s="24">
        <v>5.5863217430000001</v>
      </c>
      <c r="G205" s="24">
        <v>3</v>
      </c>
      <c r="H205" s="32">
        <v>1</v>
      </c>
    </row>
    <row r="206" spans="2:8" x14ac:dyDescent="0.25">
      <c r="B206" s="25">
        <v>4</v>
      </c>
      <c r="C206" s="26">
        <v>1.7715837160000001</v>
      </c>
      <c r="D206" s="26">
        <v>0.205809885</v>
      </c>
      <c r="E206" s="26" t="s">
        <v>8</v>
      </c>
      <c r="F206" s="26">
        <v>0.35485791100000003</v>
      </c>
      <c r="G206" s="26">
        <v>5</v>
      </c>
      <c r="H206" s="33">
        <v>1</v>
      </c>
    </row>
    <row r="207" spans="2:8" x14ac:dyDescent="0.25">
      <c r="B207" s="23">
        <v>4</v>
      </c>
      <c r="C207" s="24">
        <v>3.2261645080000001</v>
      </c>
      <c r="D207" s="24">
        <v>0.57564997699999998</v>
      </c>
      <c r="E207" s="24" t="s">
        <v>8</v>
      </c>
      <c r="F207" s="24">
        <v>5.6764436810000003</v>
      </c>
      <c r="G207" s="24">
        <v>3</v>
      </c>
      <c r="H207" s="32">
        <v>1</v>
      </c>
    </row>
    <row r="208" spans="2:8" x14ac:dyDescent="0.25">
      <c r="B208" s="25">
        <v>3</v>
      </c>
      <c r="C208" s="26">
        <v>1.364310183</v>
      </c>
      <c r="D208" s="26">
        <v>0.57291256400000001</v>
      </c>
      <c r="E208" s="26" t="s">
        <v>8</v>
      </c>
      <c r="F208" s="26">
        <v>4.5114888830000002</v>
      </c>
      <c r="G208" s="26">
        <v>0</v>
      </c>
      <c r="H208" s="33">
        <v>1</v>
      </c>
    </row>
    <row r="209" spans="2:8" x14ac:dyDescent="0.25">
      <c r="B209" s="23">
        <v>7</v>
      </c>
      <c r="C209" s="24">
        <v>0.61050083600000005</v>
      </c>
      <c r="D209" s="24">
        <v>0.637124888</v>
      </c>
      <c r="E209" s="24" t="s">
        <v>8</v>
      </c>
      <c r="F209" s="24">
        <v>6.0416809120000003</v>
      </c>
      <c r="G209" s="24">
        <v>0</v>
      </c>
      <c r="H209" s="32">
        <v>1</v>
      </c>
    </row>
    <row r="210" spans="2:8" x14ac:dyDescent="0.25">
      <c r="B210" s="25">
        <v>5</v>
      </c>
      <c r="C210" s="26">
        <v>1.0317134889999999</v>
      </c>
      <c r="D210" s="26">
        <v>0.62804822299999996</v>
      </c>
      <c r="E210" s="26" t="s">
        <v>8</v>
      </c>
      <c r="F210" s="26">
        <v>8.5839984030000007</v>
      </c>
      <c r="G210" s="26">
        <v>2</v>
      </c>
      <c r="H210" s="33">
        <v>1</v>
      </c>
    </row>
    <row r="211" spans="2:8" x14ac:dyDescent="0.25">
      <c r="B211" s="23">
        <v>4</v>
      </c>
      <c r="C211" s="24">
        <v>4.1319541580000001</v>
      </c>
      <c r="D211" s="24">
        <v>0.35389283300000002</v>
      </c>
      <c r="E211" s="24" t="s">
        <v>8</v>
      </c>
      <c r="F211" s="24">
        <v>2.666887145</v>
      </c>
      <c r="G211" s="24">
        <v>1</v>
      </c>
      <c r="H211" s="32">
        <v>1</v>
      </c>
    </row>
    <row r="212" spans="2:8" x14ac:dyDescent="0.25">
      <c r="B212" s="25">
        <v>4</v>
      </c>
      <c r="C212" s="26">
        <v>6.5760238040000001</v>
      </c>
      <c r="D212" s="26">
        <v>0.39400318600000001</v>
      </c>
      <c r="E212" s="26" t="s">
        <v>8</v>
      </c>
      <c r="F212" s="26">
        <v>3.7899326869999999</v>
      </c>
      <c r="G212" s="26">
        <v>0</v>
      </c>
      <c r="H212" s="33">
        <v>1</v>
      </c>
    </row>
    <row r="213" spans="2:8" x14ac:dyDescent="0.25">
      <c r="B213" s="23">
        <v>9</v>
      </c>
      <c r="C213" s="24">
        <v>4.6045242120000003</v>
      </c>
      <c r="D213" s="24">
        <v>0.107551314</v>
      </c>
      <c r="E213" s="24" t="s">
        <v>8</v>
      </c>
      <c r="F213" s="24">
        <v>3.8198289160000001</v>
      </c>
      <c r="G213" s="24">
        <v>2</v>
      </c>
      <c r="H213" s="32">
        <v>1</v>
      </c>
    </row>
    <row r="214" spans="2:8" x14ac:dyDescent="0.25">
      <c r="B214" s="25">
        <v>7</v>
      </c>
      <c r="C214" s="26">
        <v>2.7202303419999998</v>
      </c>
      <c r="D214" s="26">
        <v>0.30961451000000001</v>
      </c>
      <c r="E214" s="26" t="s">
        <v>8</v>
      </c>
      <c r="F214" s="26">
        <v>5.5118279929999998</v>
      </c>
      <c r="G214" s="26">
        <v>1</v>
      </c>
      <c r="H214" s="33">
        <v>1</v>
      </c>
    </row>
    <row r="215" spans="2:8" x14ac:dyDescent="0.25">
      <c r="B215" s="23">
        <v>2</v>
      </c>
      <c r="C215" s="24">
        <v>6.7143734009999996</v>
      </c>
      <c r="D215" s="24">
        <v>0.72943268900000002</v>
      </c>
      <c r="E215" s="24" t="s">
        <v>8</v>
      </c>
      <c r="F215" s="24">
        <v>5.0387687659999996</v>
      </c>
      <c r="G215" s="24">
        <v>3</v>
      </c>
      <c r="H215" s="32">
        <v>1</v>
      </c>
    </row>
    <row r="216" spans="2:8" x14ac:dyDescent="0.25">
      <c r="B216" s="25">
        <v>3</v>
      </c>
      <c r="C216" s="26">
        <v>0.60462891399999996</v>
      </c>
      <c r="D216" s="26">
        <v>0.228181676</v>
      </c>
      <c r="E216" s="26" t="s">
        <v>8</v>
      </c>
      <c r="F216" s="26">
        <v>1.998191439</v>
      </c>
      <c r="G216" s="26">
        <v>0</v>
      </c>
      <c r="H216" s="33">
        <v>0.77785836100000005</v>
      </c>
    </row>
    <row r="217" spans="2:8" x14ac:dyDescent="0.25">
      <c r="B217" s="23">
        <v>2</v>
      </c>
      <c r="C217" s="24">
        <v>4.193515552</v>
      </c>
      <c r="D217" s="24">
        <v>0.30820505500000001</v>
      </c>
      <c r="E217" s="24" t="s">
        <v>8</v>
      </c>
      <c r="F217" s="24">
        <v>2.3127003080000001</v>
      </c>
      <c r="G217" s="24">
        <v>1</v>
      </c>
      <c r="H217" s="32">
        <v>0</v>
      </c>
    </row>
    <row r="218" spans="2:8" x14ac:dyDescent="0.25">
      <c r="B218" s="25">
        <v>10</v>
      </c>
      <c r="C218" s="26">
        <v>2.6105295769999999</v>
      </c>
      <c r="D218" s="26">
        <v>0.38720929100000001</v>
      </c>
      <c r="E218" s="26" t="s">
        <v>8</v>
      </c>
      <c r="F218" s="26">
        <v>3.6361248750000001</v>
      </c>
      <c r="G218" s="26">
        <v>1</v>
      </c>
      <c r="H218" s="33">
        <v>0</v>
      </c>
    </row>
    <row r="219" spans="2:8" x14ac:dyDescent="0.25">
      <c r="B219" s="23">
        <v>5</v>
      </c>
      <c r="C219" s="24">
        <v>2.264424263</v>
      </c>
      <c r="D219" s="24">
        <v>0.34198109100000001</v>
      </c>
      <c r="E219" s="24" t="s">
        <v>8</v>
      </c>
      <c r="F219" s="24">
        <v>3.9482490449999998</v>
      </c>
      <c r="G219" s="24">
        <v>0</v>
      </c>
      <c r="H219" s="32">
        <v>0</v>
      </c>
    </row>
    <row r="220" spans="2:8" x14ac:dyDescent="0.25">
      <c r="B220" s="25">
        <v>7</v>
      </c>
      <c r="C220" s="26">
        <v>0.86522470500000004</v>
      </c>
      <c r="D220" s="26">
        <v>0.39881016699999999</v>
      </c>
      <c r="E220" s="26" t="s">
        <v>8</v>
      </c>
      <c r="F220" s="26">
        <v>3.831147165</v>
      </c>
      <c r="G220" s="26">
        <v>4</v>
      </c>
      <c r="H220" s="33">
        <v>0</v>
      </c>
    </row>
    <row r="221" spans="2:8" x14ac:dyDescent="0.25">
      <c r="B221" s="23">
        <v>1</v>
      </c>
      <c r="C221" s="24">
        <v>3.5591060470000002</v>
      </c>
      <c r="D221" s="24">
        <v>0.202370147</v>
      </c>
      <c r="E221" s="24" t="s">
        <v>8</v>
      </c>
      <c r="F221" s="24">
        <v>5.243938107</v>
      </c>
      <c r="G221" s="24">
        <v>1</v>
      </c>
      <c r="H221" s="32">
        <v>1</v>
      </c>
    </row>
    <row r="222" spans="2:8" x14ac:dyDescent="0.25">
      <c r="B222" s="25">
        <v>4</v>
      </c>
      <c r="C222" s="26">
        <v>5.815812684</v>
      </c>
      <c r="D222" s="26">
        <v>0.28095463100000001</v>
      </c>
      <c r="E222" s="26" t="s">
        <v>8</v>
      </c>
      <c r="F222" s="26">
        <v>0.15728794300000001</v>
      </c>
      <c r="G222" s="26">
        <v>3</v>
      </c>
      <c r="H222" s="33">
        <v>1</v>
      </c>
    </row>
    <row r="223" spans="2:8" x14ac:dyDescent="0.25">
      <c r="B223" s="23">
        <v>2</v>
      </c>
      <c r="C223" s="24">
        <v>0.29766171499999999</v>
      </c>
      <c r="D223" s="24">
        <v>0.31537474399999998</v>
      </c>
      <c r="E223" s="24" t="s">
        <v>8</v>
      </c>
      <c r="F223" s="24">
        <v>6.9066627049999996</v>
      </c>
      <c r="G223" s="24">
        <v>0</v>
      </c>
      <c r="H223" s="32">
        <v>1</v>
      </c>
    </row>
    <row r="224" spans="2:8" x14ac:dyDescent="0.25">
      <c r="B224" s="25">
        <v>2</v>
      </c>
      <c r="C224" s="26">
        <v>2.4072184089999999</v>
      </c>
      <c r="D224" s="26">
        <v>0.19503432000000001</v>
      </c>
      <c r="E224" s="26" t="s">
        <v>8</v>
      </c>
      <c r="F224" s="26">
        <v>3.571840575</v>
      </c>
      <c r="G224" s="26">
        <v>2</v>
      </c>
      <c r="H224" s="33">
        <v>1</v>
      </c>
    </row>
    <row r="225" spans="2:8" x14ac:dyDescent="0.25">
      <c r="B225" s="23">
        <v>6</v>
      </c>
      <c r="C225" s="24">
        <v>2.049306208</v>
      </c>
      <c r="D225" s="24">
        <v>0.33575509799999997</v>
      </c>
      <c r="E225" s="24" t="s">
        <v>8</v>
      </c>
      <c r="F225" s="24">
        <v>6.0537379500000004</v>
      </c>
      <c r="G225" s="24">
        <v>5</v>
      </c>
      <c r="H225" s="32">
        <v>1</v>
      </c>
    </row>
    <row r="226" spans="2:8" x14ac:dyDescent="0.25">
      <c r="B226" s="25">
        <v>3</v>
      </c>
      <c r="C226" s="26">
        <v>2.3804771769999999</v>
      </c>
      <c r="D226" s="26">
        <v>0.281209137</v>
      </c>
      <c r="E226" s="26" t="s">
        <v>8</v>
      </c>
      <c r="F226" s="26">
        <v>4.8749912230000003</v>
      </c>
      <c r="G226" s="26">
        <v>3</v>
      </c>
      <c r="H226" s="33">
        <v>1</v>
      </c>
    </row>
    <row r="227" spans="2:8" x14ac:dyDescent="0.25">
      <c r="B227" s="23">
        <v>2</v>
      </c>
      <c r="C227" s="24">
        <v>1.278663205</v>
      </c>
      <c r="D227" s="24">
        <v>0.19654379</v>
      </c>
      <c r="E227" s="24" t="s">
        <v>8</v>
      </c>
      <c r="F227" s="24">
        <v>0.97414867299999996</v>
      </c>
      <c r="G227" s="24">
        <v>4</v>
      </c>
      <c r="H227" s="32">
        <v>1</v>
      </c>
    </row>
    <row r="228" spans="2:8" x14ac:dyDescent="0.25">
      <c r="B228" s="25">
        <v>5</v>
      </c>
      <c r="C228" s="26">
        <v>2.1693805859999999</v>
      </c>
      <c r="D228" s="26">
        <v>0.44725990900000001</v>
      </c>
      <c r="E228" s="26" t="s">
        <v>8</v>
      </c>
      <c r="F228" s="26">
        <v>4.7692112379999996</v>
      </c>
      <c r="G228" s="26">
        <v>2</v>
      </c>
      <c r="H228" s="33">
        <v>1</v>
      </c>
    </row>
    <row r="229" spans="2:8" x14ac:dyDescent="0.25">
      <c r="B229" s="23">
        <v>4</v>
      </c>
      <c r="C229" s="24">
        <v>2.756959078</v>
      </c>
      <c r="D229" s="24">
        <v>0.214002952</v>
      </c>
      <c r="E229" s="24" t="s">
        <v>8</v>
      </c>
      <c r="F229" s="24">
        <v>2.3645493229999999</v>
      </c>
      <c r="G229" s="24">
        <v>1</v>
      </c>
      <c r="H229" s="32">
        <v>1</v>
      </c>
    </row>
    <row r="230" spans="2:8" x14ac:dyDescent="0.25">
      <c r="B230" s="25">
        <v>4</v>
      </c>
      <c r="C230" s="26">
        <v>1.6813503759999999</v>
      </c>
      <c r="D230" s="26">
        <v>0.26835850700000002</v>
      </c>
      <c r="E230" s="26" t="s">
        <v>8</v>
      </c>
      <c r="F230" s="26">
        <v>6.8233298839999996</v>
      </c>
      <c r="G230" s="26">
        <v>1</v>
      </c>
      <c r="H230" s="33">
        <v>1</v>
      </c>
    </row>
    <row r="231" spans="2:8" x14ac:dyDescent="0.25">
      <c r="B231" s="23">
        <v>4</v>
      </c>
      <c r="C231" s="24">
        <v>9.1891346830000007</v>
      </c>
      <c r="D231" s="24">
        <v>0.26511219899999999</v>
      </c>
      <c r="E231" s="24" t="s">
        <v>8</v>
      </c>
      <c r="F231" s="24">
        <v>9.8290917580000006</v>
      </c>
      <c r="G231" s="24">
        <v>0</v>
      </c>
      <c r="H231" s="32">
        <v>1</v>
      </c>
    </row>
    <row r="232" spans="2:8" x14ac:dyDescent="0.25">
      <c r="B232" s="25">
        <v>6</v>
      </c>
      <c r="C232" s="26">
        <v>8.1327570090000005</v>
      </c>
      <c r="D232" s="26">
        <v>0.14003729500000001</v>
      </c>
      <c r="E232" s="26" t="s">
        <v>8</v>
      </c>
      <c r="F232" s="26">
        <v>4.3786388260000004</v>
      </c>
      <c r="G232" s="26">
        <v>0</v>
      </c>
      <c r="H232" s="33">
        <v>1</v>
      </c>
    </row>
    <row r="233" spans="2:8" x14ac:dyDescent="0.25">
      <c r="B233" s="23">
        <v>4</v>
      </c>
      <c r="C233" s="24">
        <v>1.9728048419999999</v>
      </c>
      <c r="D233" s="24">
        <v>0.18611404500000001</v>
      </c>
      <c r="E233" s="24" t="s">
        <v>8</v>
      </c>
      <c r="F233" s="24">
        <v>1.981211251</v>
      </c>
      <c r="G233" s="24">
        <v>3</v>
      </c>
      <c r="H233" s="32">
        <v>0.92143523299999996</v>
      </c>
    </row>
    <row r="234" spans="2:8" x14ac:dyDescent="0.25">
      <c r="B234" s="25">
        <v>6</v>
      </c>
      <c r="C234" s="26">
        <v>10.388859</v>
      </c>
      <c r="D234" s="26">
        <v>0.46177679300000002</v>
      </c>
      <c r="E234" s="26" t="s">
        <v>8</v>
      </c>
      <c r="F234" s="26">
        <v>3.0909686980000002</v>
      </c>
      <c r="G234" s="26">
        <v>2</v>
      </c>
      <c r="H234" s="33">
        <v>1</v>
      </c>
    </row>
    <row r="235" spans="2:8" x14ac:dyDescent="0.25">
      <c r="B235" s="23">
        <v>10</v>
      </c>
      <c r="C235" s="24">
        <v>1.5874775080000001</v>
      </c>
      <c r="D235" s="24">
        <v>0.23690934999999999</v>
      </c>
      <c r="E235" s="24" t="s">
        <v>8</v>
      </c>
      <c r="F235" s="24">
        <v>10.88130389</v>
      </c>
      <c r="G235" s="24">
        <v>0</v>
      </c>
      <c r="H235" s="32">
        <v>1</v>
      </c>
    </row>
    <row r="236" spans="2:8" x14ac:dyDescent="0.25">
      <c r="B236" s="25">
        <v>2</v>
      </c>
      <c r="C236" s="26">
        <v>2.4291042479999998</v>
      </c>
      <c r="D236" s="26">
        <v>4.8278632000000002E-2</v>
      </c>
      <c r="E236" s="26" t="s">
        <v>8</v>
      </c>
      <c r="F236" s="26">
        <v>2.0005758849999999</v>
      </c>
      <c r="G236" s="26">
        <v>0</v>
      </c>
      <c r="H236" s="33">
        <v>1</v>
      </c>
    </row>
    <row r="237" spans="2:8" x14ac:dyDescent="0.25">
      <c r="B237" s="23">
        <v>4</v>
      </c>
      <c r="C237" s="24">
        <v>0.61996195700000001</v>
      </c>
      <c r="D237" s="24">
        <v>0.34300335799999998</v>
      </c>
      <c r="E237" s="24" t="s">
        <v>8</v>
      </c>
      <c r="F237" s="24">
        <v>4.0652041429999999</v>
      </c>
      <c r="G237" s="24">
        <v>1</v>
      </c>
      <c r="H237" s="32">
        <v>1</v>
      </c>
    </row>
    <row r="238" spans="2:8" x14ac:dyDescent="0.25">
      <c r="B238" s="25">
        <v>7</v>
      </c>
      <c r="C238" s="26">
        <v>1.918593631</v>
      </c>
      <c r="D238" s="26">
        <v>0.50508891899999997</v>
      </c>
      <c r="E238" s="26" t="s">
        <v>8</v>
      </c>
      <c r="F238" s="26">
        <v>2.8558613080000002</v>
      </c>
      <c r="G238" s="26">
        <v>3</v>
      </c>
      <c r="H238" s="33">
        <v>1</v>
      </c>
    </row>
    <row r="239" spans="2:8" x14ac:dyDescent="0.25">
      <c r="B239" s="23">
        <v>3</v>
      </c>
      <c r="C239" s="24">
        <v>0.48034689000000003</v>
      </c>
      <c r="D239" s="24">
        <v>0.29531756199999998</v>
      </c>
      <c r="E239" s="24" t="s">
        <v>8</v>
      </c>
      <c r="F239" s="24">
        <v>1.0256540249999999</v>
      </c>
      <c r="G239" s="24">
        <v>2</v>
      </c>
      <c r="H239" s="32">
        <v>1</v>
      </c>
    </row>
    <row r="240" spans="2:8" x14ac:dyDescent="0.25">
      <c r="B240" s="25">
        <v>4</v>
      </c>
      <c r="C240" s="26">
        <v>1.649814149</v>
      </c>
      <c r="D240" s="26">
        <v>0.25865722400000002</v>
      </c>
      <c r="E240" s="26" t="s">
        <v>8</v>
      </c>
      <c r="F240" s="26">
        <v>12.39653766</v>
      </c>
      <c r="G240" s="26">
        <v>1</v>
      </c>
      <c r="H240" s="33">
        <v>1</v>
      </c>
    </row>
    <row r="241" spans="2:8" x14ac:dyDescent="0.25">
      <c r="B241" s="23">
        <v>5</v>
      </c>
      <c r="C241" s="24">
        <v>0.102405645</v>
      </c>
      <c r="D241" s="24">
        <v>0.13703744000000001</v>
      </c>
      <c r="E241" s="24" t="s">
        <v>8</v>
      </c>
      <c r="F241" s="24">
        <v>5.4150001230000004</v>
      </c>
      <c r="G241" s="24">
        <v>0</v>
      </c>
      <c r="H241" s="32">
        <v>1</v>
      </c>
    </row>
    <row r="242" spans="2:8" x14ac:dyDescent="0.25">
      <c r="B242" s="25">
        <v>5</v>
      </c>
      <c r="C242" s="26">
        <v>3.2491692790000002</v>
      </c>
      <c r="D242" s="26">
        <v>0.218931917</v>
      </c>
      <c r="E242" s="26" t="s">
        <v>8</v>
      </c>
      <c r="F242" s="26">
        <v>1.8908188829999999</v>
      </c>
      <c r="G242" s="26">
        <v>7</v>
      </c>
      <c r="H242" s="33">
        <v>1</v>
      </c>
    </row>
    <row r="243" spans="2:8" x14ac:dyDescent="0.25">
      <c r="B243" s="23">
        <v>7</v>
      </c>
      <c r="C243" s="24">
        <v>3.0884077589999999</v>
      </c>
      <c r="D243" s="24">
        <v>0.38654864799999999</v>
      </c>
      <c r="E243" s="24" t="s">
        <v>8</v>
      </c>
      <c r="F243" s="24">
        <v>5.3132314840000001</v>
      </c>
      <c r="G243" s="24">
        <v>4</v>
      </c>
      <c r="H243" s="32">
        <v>1</v>
      </c>
    </row>
    <row r="244" spans="2:8" x14ac:dyDescent="0.25">
      <c r="B244" s="25">
        <v>7</v>
      </c>
      <c r="C244" s="26">
        <v>3.4920747159999999</v>
      </c>
      <c r="D244" s="26">
        <v>0.203047373</v>
      </c>
      <c r="E244" s="26" t="s">
        <v>8</v>
      </c>
      <c r="F244" s="26">
        <v>2.026297987</v>
      </c>
      <c r="G244" s="26">
        <v>1</v>
      </c>
      <c r="H244" s="33">
        <v>1</v>
      </c>
    </row>
    <row r="245" spans="2:8" x14ac:dyDescent="0.25">
      <c r="B245" s="23">
        <v>2</v>
      </c>
      <c r="C245" s="24">
        <v>1.006034834</v>
      </c>
      <c r="D245" s="24">
        <v>0.46955369800000002</v>
      </c>
      <c r="E245" s="24" t="s">
        <v>8</v>
      </c>
      <c r="F245" s="24">
        <v>2.1318309449999999</v>
      </c>
      <c r="G245" s="24">
        <v>4</v>
      </c>
      <c r="H245" s="32">
        <v>1</v>
      </c>
    </row>
    <row r="246" spans="2:8" x14ac:dyDescent="0.25">
      <c r="B246" s="25">
        <v>4</v>
      </c>
      <c r="C246" s="26">
        <v>6.7905409509999997</v>
      </c>
      <c r="D246" s="26">
        <v>0.20561771600000001</v>
      </c>
      <c r="E246" s="26" t="s">
        <v>8</v>
      </c>
      <c r="F246" s="26">
        <v>4.8293369540000004</v>
      </c>
      <c r="G246" s="26">
        <v>0</v>
      </c>
      <c r="H246" s="33">
        <v>1</v>
      </c>
    </row>
    <row r="247" spans="2:8" x14ac:dyDescent="0.25">
      <c r="B247" s="23">
        <v>5</v>
      </c>
      <c r="C247" s="24">
        <v>8.5018368019999997</v>
      </c>
      <c r="D247" s="24">
        <v>0.366438088</v>
      </c>
      <c r="E247" s="24" t="s">
        <v>8</v>
      </c>
      <c r="F247" s="24">
        <v>4.199388635</v>
      </c>
      <c r="G247" s="24">
        <v>4</v>
      </c>
      <c r="H247" s="32">
        <v>1</v>
      </c>
    </row>
    <row r="248" spans="2:8" x14ac:dyDescent="0.25">
      <c r="B248" s="25">
        <v>1</v>
      </c>
      <c r="C248" s="26">
        <v>2.994728517</v>
      </c>
      <c r="D248" s="26">
        <v>0.49394607600000001</v>
      </c>
      <c r="E248" s="26" t="s">
        <v>8</v>
      </c>
      <c r="F248" s="26">
        <v>3.1706110810000001</v>
      </c>
      <c r="G248" s="26">
        <v>2</v>
      </c>
      <c r="H248" s="33">
        <v>1</v>
      </c>
    </row>
    <row r="249" spans="2:8" x14ac:dyDescent="0.25">
      <c r="B249" s="23">
        <v>4</v>
      </c>
      <c r="C249" s="24">
        <v>0.77035188799999998</v>
      </c>
      <c r="D249" s="24">
        <v>9.2592168000000002E-2</v>
      </c>
      <c r="E249" s="24" t="s">
        <v>8</v>
      </c>
      <c r="F249" s="24">
        <v>1.7010997750000001</v>
      </c>
      <c r="G249" s="24">
        <v>4</v>
      </c>
      <c r="H249" s="32">
        <v>1</v>
      </c>
    </row>
    <row r="250" spans="2:8" x14ac:dyDescent="0.25">
      <c r="B250" s="25">
        <v>8</v>
      </c>
      <c r="C250" s="26">
        <v>8.7564355519999992</v>
      </c>
      <c r="D250" s="26">
        <v>0.59292858999999998</v>
      </c>
      <c r="E250" s="26" t="s">
        <v>8</v>
      </c>
      <c r="F250" s="26">
        <v>0.822736307</v>
      </c>
      <c r="G250" s="26">
        <v>2</v>
      </c>
      <c r="H250" s="33">
        <v>1</v>
      </c>
    </row>
    <row r="251" spans="2:8" x14ac:dyDescent="0.25">
      <c r="B251" s="23">
        <v>6</v>
      </c>
      <c r="C251" s="24">
        <v>13.95858846</v>
      </c>
      <c r="D251" s="24">
        <v>0.159577303</v>
      </c>
      <c r="E251" s="24" t="s">
        <v>8</v>
      </c>
      <c r="F251" s="24">
        <v>6.6240832080000001</v>
      </c>
      <c r="G251" s="24">
        <v>1</v>
      </c>
      <c r="H251" s="32">
        <v>1</v>
      </c>
    </row>
    <row r="252" spans="2:8" x14ac:dyDescent="0.25">
      <c r="B252" s="25">
        <v>3</v>
      </c>
      <c r="C252" s="26">
        <v>0.61724920400000005</v>
      </c>
      <c r="D252" s="26">
        <v>0.47787709099999998</v>
      </c>
      <c r="E252" s="26" t="s">
        <v>8</v>
      </c>
      <c r="F252" s="26">
        <v>3.6179726630000002</v>
      </c>
      <c r="G252" s="26">
        <v>0</v>
      </c>
      <c r="H252" s="33">
        <v>1</v>
      </c>
    </row>
    <row r="253" spans="2:8" x14ac:dyDescent="0.25">
      <c r="B253" s="23">
        <v>6</v>
      </c>
      <c r="C253" s="24">
        <v>5.2785224350000002</v>
      </c>
      <c r="D253" s="24">
        <v>0.33769691600000001</v>
      </c>
      <c r="E253" s="24" t="s">
        <v>8</v>
      </c>
      <c r="F253" s="24">
        <v>2.9396064719999999</v>
      </c>
      <c r="G253" s="24">
        <v>1</v>
      </c>
      <c r="H253" s="32">
        <v>1</v>
      </c>
    </row>
    <row r="254" spans="2:8" x14ac:dyDescent="0.25">
      <c r="B254" s="25">
        <v>6</v>
      </c>
      <c r="C254" s="26">
        <v>3.9288352610000001</v>
      </c>
      <c r="D254" s="26">
        <v>0.39649084800000001</v>
      </c>
      <c r="E254" s="26" t="s">
        <v>8</v>
      </c>
      <c r="F254" s="26">
        <v>1.208185335</v>
      </c>
      <c r="G254" s="26">
        <v>3</v>
      </c>
      <c r="H254" s="33">
        <v>1</v>
      </c>
    </row>
    <row r="255" spans="2:8" x14ac:dyDescent="0.25">
      <c r="B255" s="23">
        <v>11</v>
      </c>
      <c r="C255" s="24">
        <v>0.97263027199999996</v>
      </c>
      <c r="D255" s="24">
        <v>0.29726297400000001</v>
      </c>
      <c r="E255" s="24" t="s">
        <v>8</v>
      </c>
      <c r="F255" s="24">
        <v>0.87751310299999996</v>
      </c>
      <c r="G255" s="24">
        <v>2</v>
      </c>
      <c r="H255" s="32">
        <v>1</v>
      </c>
    </row>
    <row r="256" spans="2:8" x14ac:dyDescent="0.25">
      <c r="B256" s="25">
        <v>5</v>
      </c>
      <c r="C256" s="26">
        <v>3.5834520360000002</v>
      </c>
      <c r="D256" s="26">
        <v>0.428913247</v>
      </c>
      <c r="E256" s="26" t="s">
        <v>8</v>
      </c>
      <c r="F256" s="26">
        <v>1.3598957469999999</v>
      </c>
      <c r="G256" s="26">
        <v>1</v>
      </c>
      <c r="H256" s="33">
        <v>0.94145444300000003</v>
      </c>
    </row>
    <row r="257" spans="2:8" x14ac:dyDescent="0.25">
      <c r="B257" s="23">
        <v>6</v>
      </c>
      <c r="C257" s="24">
        <v>4.1316156E-2</v>
      </c>
      <c r="D257" s="24">
        <v>0.321779759</v>
      </c>
      <c r="E257" s="24" t="s">
        <v>8</v>
      </c>
      <c r="F257" s="24">
        <v>2.3421982479999999</v>
      </c>
      <c r="G257" s="24">
        <v>0</v>
      </c>
      <c r="H257" s="32">
        <v>0.84444641899999995</v>
      </c>
    </row>
    <row r="258" spans="2:8" x14ac:dyDescent="0.25">
      <c r="B258" s="25">
        <v>6</v>
      </c>
      <c r="C258" s="26">
        <v>1.316134557</v>
      </c>
      <c r="D258" s="26">
        <v>5.8377518000000003E-2</v>
      </c>
      <c r="E258" s="26" t="s">
        <v>8</v>
      </c>
      <c r="F258" s="26">
        <v>3.1438483549999998</v>
      </c>
      <c r="G258" s="26">
        <v>2</v>
      </c>
      <c r="H258" s="33">
        <v>1</v>
      </c>
    </row>
    <row r="259" spans="2:8" x14ac:dyDescent="0.25">
      <c r="B259" s="23">
        <v>4</v>
      </c>
      <c r="C259" s="24">
        <v>2.6124101579999999</v>
      </c>
      <c r="D259" s="24">
        <v>2.1873403E-2</v>
      </c>
      <c r="E259" s="24" t="s">
        <v>8</v>
      </c>
      <c r="F259" s="24">
        <v>7.5520434270000001</v>
      </c>
      <c r="G259" s="24">
        <v>3</v>
      </c>
      <c r="H259" s="32">
        <v>1</v>
      </c>
    </row>
    <row r="260" spans="2:8" x14ac:dyDescent="0.25">
      <c r="B260" s="25">
        <v>3</v>
      </c>
      <c r="C260" s="26">
        <v>10.135636910000001</v>
      </c>
      <c r="D260" s="26">
        <v>0.36262536000000001</v>
      </c>
      <c r="E260" s="26" t="s">
        <v>8</v>
      </c>
      <c r="F260" s="26">
        <v>2.2882764130000002</v>
      </c>
      <c r="G260" s="26">
        <v>2</v>
      </c>
      <c r="H260" s="33">
        <v>1</v>
      </c>
    </row>
    <row r="261" spans="2:8" x14ac:dyDescent="0.25">
      <c r="B261" s="23">
        <v>4</v>
      </c>
      <c r="C261" s="24">
        <v>0.44160575400000002</v>
      </c>
      <c r="D261" s="24">
        <v>0.27265582300000002</v>
      </c>
      <c r="E261" s="24" t="s">
        <v>8</v>
      </c>
      <c r="F261" s="24">
        <v>3.7020566869999998</v>
      </c>
      <c r="G261" s="24">
        <v>1</v>
      </c>
      <c r="H261" s="32">
        <v>0</v>
      </c>
    </row>
    <row r="262" spans="2:8" x14ac:dyDescent="0.25">
      <c r="B262" s="25">
        <v>6</v>
      </c>
      <c r="C262" s="26">
        <v>5.3430813070000003</v>
      </c>
      <c r="D262" s="26">
        <v>0.54361748799999998</v>
      </c>
      <c r="E262" s="26" t="s">
        <v>8</v>
      </c>
      <c r="F262" s="26">
        <v>6.8205776140000003</v>
      </c>
      <c r="G262" s="26">
        <v>0</v>
      </c>
      <c r="H262" s="33">
        <v>0</v>
      </c>
    </row>
    <row r="263" spans="2:8" x14ac:dyDescent="0.25">
      <c r="B263" s="23">
        <v>8</v>
      </c>
      <c r="C263" s="24">
        <v>3.6017866230000002</v>
      </c>
      <c r="D263" s="24">
        <v>0.33597519300000001</v>
      </c>
      <c r="E263" s="24" t="s">
        <v>8</v>
      </c>
      <c r="F263" s="24">
        <v>1.3740837100000001</v>
      </c>
      <c r="G263" s="24">
        <v>4</v>
      </c>
      <c r="H263" s="32">
        <v>0</v>
      </c>
    </row>
    <row r="264" spans="2:8" x14ac:dyDescent="0.25">
      <c r="B264" s="25">
        <v>1</v>
      </c>
      <c r="C264" s="26">
        <v>2.2723828290000001</v>
      </c>
      <c r="D264" s="26">
        <v>0.12984997100000001</v>
      </c>
      <c r="E264" s="26" t="s">
        <v>8</v>
      </c>
      <c r="F264" s="26">
        <v>0.32932740900000002</v>
      </c>
      <c r="G264" s="26">
        <v>1</v>
      </c>
      <c r="H264" s="33">
        <v>0</v>
      </c>
    </row>
    <row r="265" spans="2:8" x14ac:dyDescent="0.25">
      <c r="B265" s="23">
        <v>5</v>
      </c>
      <c r="C265" s="24">
        <v>0.47479317399999998</v>
      </c>
      <c r="D265" s="24">
        <v>0.12519722999999999</v>
      </c>
      <c r="E265" s="24" t="s">
        <v>8</v>
      </c>
      <c r="F265" s="24">
        <v>5.5863443930000001</v>
      </c>
      <c r="G265" s="24">
        <v>1</v>
      </c>
      <c r="H265" s="32">
        <v>0</v>
      </c>
    </row>
    <row r="266" spans="2:8" x14ac:dyDescent="0.25">
      <c r="B266" s="25">
        <v>8</v>
      </c>
      <c r="C266" s="26">
        <v>1.0094887109999999</v>
      </c>
      <c r="D266" s="26">
        <v>0.57458701599999995</v>
      </c>
      <c r="E266" s="26" t="s">
        <v>8</v>
      </c>
      <c r="F266" s="26">
        <v>7.5076641390000001</v>
      </c>
      <c r="G266" s="26">
        <v>3</v>
      </c>
      <c r="H266" s="33">
        <v>0</v>
      </c>
    </row>
    <row r="267" spans="2:8" x14ac:dyDescent="0.25">
      <c r="B267" s="23">
        <v>4</v>
      </c>
      <c r="C267" s="24">
        <v>1.0949966870000001</v>
      </c>
      <c r="D267" s="24">
        <v>0.23616099400000001</v>
      </c>
      <c r="E267" s="24" t="s">
        <v>8</v>
      </c>
      <c r="F267" s="24">
        <v>2.9848005240000002</v>
      </c>
      <c r="G267" s="24">
        <v>0</v>
      </c>
      <c r="H267" s="32">
        <v>0</v>
      </c>
    </row>
    <row r="268" spans="2:8" x14ac:dyDescent="0.25">
      <c r="B268" s="25">
        <v>2</v>
      </c>
      <c r="C268" s="26">
        <v>3.3462871280000002</v>
      </c>
      <c r="D268" s="26">
        <v>0.23158278600000001</v>
      </c>
      <c r="E268" s="26" t="s">
        <v>8</v>
      </c>
      <c r="F268" s="26">
        <v>4.4816672979999996</v>
      </c>
      <c r="G268" s="26">
        <v>3</v>
      </c>
      <c r="H268" s="33">
        <v>0</v>
      </c>
    </row>
    <row r="269" spans="2:8" x14ac:dyDescent="0.25">
      <c r="B269" s="23">
        <v>4</v>
      </c>
      <c r="C269" s="24">
        <v>0.87710385800000001</v>
      </c>
      <c r="D269" s="24">
        <v>0.33507557199999999</v>
      </c>
      <c r="E269" s="24" t="s">
        <v>8</v>
      </c>
      <c r="F269" s="24">
        <v>1.4183861019999999</v>
      </c>
      <c r="G269" s="24">
        <v>2</v>
      </c>
      <c r="H269" s="32">
        <v>0</v>
      </c>
    </row>
    <row r="270" spans="2:8" x14ac:dyDescent="0.25">
      <c r="B270" s="25">
        <v>8</v>
      </c>
      <c r="C270" s="26">
        <v>3.3254662220000002</v>
      </c>
      <c r="D270" s="26">
        <v>0.144155968</v>
      </c>
      <c r="E270" s="26" t="s">
        <v>8</v>
      </c>
      <c r="F270" s="26">
        <v>5.1315920689999999</v>
      </c>
      <c r="G270" s="26">
        <v>2</v>
      </c>
      <c r="H270" s="33">
        <v>0</v>
      </c>
    </row>
    <row r="271" spans="2:8" x14ac:dyDescent="0.25">
      <c r="B271" s="23">
        <v>3</v>
      </c>
      <c r="C271" s="24">
        <v>0.68682651500000003</v>
      </c>
      <c r="D271" s="24">
        <v>0.23948275899999999</v>
      </c>
      <c r="E271" s="24" t="s">
        <v>8</v>
      </c>
      <c r="F271" s="24">
        <v>0.93307288899999996</v>
      </c>
      <c r="G271" s="24">
        <v>2</v>
      </c>
      <c r="H271" s="32">
        <v>0</v>
      </c>
    </row>
  </sheetData>
  <mergeCells count="12">
    <mergeCell ref="K32:L32"/>
    <mergeCell ref="M32:O32"/>
    <mergeCell ref="M33:O33"/>
    <mergeCell ref="M34:O34"/>
    <mergeCell ref="K37:M37"/>
    <mergeCell ref="N37:P37"/>
    <mergeCell ref="K5:N5"/>
    <mergeCell ref="K9:N9"/>
    <mergeCell ref="K15:N15"/>
    <mergeCell ref="K21:N21"/>
    <mergeCell ref="K27:N27"/>
    <mergeCell ref="K31:O31"/>
  </mergeCells>
  <conditionalFormatting sqref="B2:H271">
    <cfRule type="containsBlanks" priority="1">
      <formula>LEN(TRIM(B2))=0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936F-02F1-41F3-A64F-EED805F8CE68}">
  <dimension ref="B1:O29"/>
  <sheetViews>
    <sheetView topLeftCell="H11" workbookViewId="0">
      <selection activeCell="K29" sqref="K29"/>
    </sheetView>
  </sheetViews>
  <sheetFormatPr defaultRowHeight="15" x14ac:dyDescent="0.25"/>
  <cols>
    <col min="2" max="2" width="15.140625" bestFit="1" customWidth="1"/>
    <col min="3" max="3" width="24.140625" bestFit="1" customWidth="1"/>
    <col min="4" max="4" width="28.7109375" bestFit="1" customWidth="1"/>
    <col min="7" max="7" width="13.140625" bestFit="1" customWidth="1"/>
    <col min="8" max="8" width="28.7109375" bestFit="1" customWidth="1"/>
    <col min="9" max="9" width="24" bestFit="1" customWidth="1"/>
    <col min="10" max="10" width="24.28515625" bestFit="1" customWidth="1"/>
    <col min="11" max="11" width="20.85546875" bestFit="1" customWidth="1"/>
    <col min="12" max="12" width="22.140625" bestFit="1" customWidth="1"/>
    <col min="13" max="13" width="28.7109375" bestFit="1" customWidth="1"/>
    <col min="14" max="14" width="28.85546875" bestFit="1" customWidth="1"/>
  </cols>
  <sheetData>
    <row r="1" spans="2:15" ht="15.75" thickBot="1" x14ac:dyDescent="0.3"/>
    <row r="2" spans="2:15" ht="27" thickBot="1" x14ac:dyDescent="0.45">
      <c r="B2" s="20" t="s">
        <v>13</v>
      </c>
      <c r="C2" s="21"/>
      <c r="D2" s="19"/>
      <c r="H2" s="71" t="s">
        <v>46</v>
      </c>
      <c r="I2" s="21"/>
      <c r="J2" s="21"/>
      <c r="K2" s="21"/>
      <c r="L2" s="19"/>
    </row>
    <row r="3" spans="2:15" ht="15.75" thickBot="1" x14ac:dyDescent="0.3">
      <c r="B3" s="2"/>
      <c r="D3" s="3"/>
      <c r="G3" s="67" t="s">
        <v>3</v>
      </c>
      <c r="H3" s="67" t="s">
        <v>28</v>
      </c>
      <c r="I3" s="66" t="s">
        <v>29</v>
      </c>
      <c r="J3" s="67" t="s">
        <v>30</v>
      </c>
      <c r="K3" s="67" t="s">
        <v>42</v>
      </c>
      <c r="L3" s="67" t="s">
        <v>43</v>
      </c>
      <c r="M3" s="67" t="s">
        <v>44</v>
      </c>
    </row>
    <row r="4" spans="2:15" ht="15.75" thickBot="1" x14ac:dyDescent="0.3">
      <c r="B4" s="8" t="s">
        <v>12</v>
      </c>
      <c r="C4" s="9" t="s">
        <v>14</v>
      </c>
      <c r="D4" s="10" t="s">
        <v>13</v>
      </c>
      <c r="G4" s="46" t="s">
        <v>10</v>
      </c>
      <c r="H4" s="46">
        <v>1072</v>
      </c>
      <c r="I4" s="9">
        <v>2.69</v>
      </c>
      <c r="J4" s="46">
        <v>0.28000000000000003</v>
      </c>
      <c r="K4" s="46">
        <v>3.95</v>
      </c>
      <c r="L4" s="46">
        <v>2.0699999999999998</v>
      </c>
      <c r="M4" s="68">
        <v>0.11</v>
      </c>
    </row>
    <row r="5" spans="2:15" ht="15.75" thickBot="1" x14ac:dyDescent="0.3">
      <c r="B5" s="2" t="s">
        <v>15</v>
      </c>
      <c r="C5">
        <f>COUNTIF(Table1[Conversion Rate],1)</f>
        <v>1206</v>
      </c>
      <c r="D5" s="4">
        <f>COUNTIF(Table1[Conversion Rate],1)/COUNT(Table1[Conversion Rate])</f>
        <v>0.60299999999999998</v>
      </c>
      <c r="G5" s="46" t="s">
        <v>7</v>
      </c>
      <c r="H5" s="46">
        <v>1500</v>
      </c>
      <c r="I5" s="9">
        <v>3.1</v>
      </c>
      <c r="J5" s="46">
        <v>0.28000000000000003</v>
      </c>
      <c r="K5" s="46">
        <v>3.98</v>
      </c>
      <c r="L5" s="46">
        <v>1.98</v>
      </c>
      <c r="M5" s="68">
        <v>0.41</v>
      </c>
    </row>
    <row r="6" spans="2:15" ht="15.75" thickBot="1" x14ac:dyDescent="0.3">
      <c r="B6" s="5" t="s">
        <v>16</v>
      </c>
      <c r="C6" s="6">
        <f>COUNTIF(Table1[Conversion Rate],0)</f>
        <v>634</v>
      </c>
      <c r="D6" s="7">
        <f>COUNTIF(Table1[Conversion Rate],0)/COUNT(Table1[Conversion Rate])</f>
        <v>0.317</v>
      </c>
      <c r="G6" s="46" t="s">
        <v>9</v>
      </c>
      <c r="H6" s="46">
        <v>2116</v>
      </c>
      <c r="I6" s="9">
        <v>2.94</v>
      </c>
      <c r="J6" s="69">
        <v>0.3</v>
      </c>
      <c r="K6" s="46">
        <v>4.09</v>
      </c>
      <c r="L6" s="46">
        <v>2.04</v>
      </c>
      <c r="M6" s="68">
        <v>0.2</v>
      </c>
    </row>
    <row r="7" spans="2:15" ht="15.75" thickBot="1" x14ac:dyDescent="0.3">
      <c r="G7" s="46" t="s">
        <v>45</v>
      </c>
      <c r="H7" s="46">
        <v>3950</v>
      </c>
      <c r="I7" s="9">
        <v>3.3</v>
      </c>
      <c r="J7" s="46">
        <v>0.27</v>
      </c>
      <c r="K7" s="70">
        <v>3.98</v>
      </c>
      <c r="L7" s="70">
        <v>1.94</v>
      </c>
      <c r="M7" s="68">
        <v>0.15</v>
      </c>
    </row>
    <row r="8" spans="2:15" ht="15.75" thickBot="1" x14ac:dyDescent="0.3">
      <c r="G8" s="46" t="s">
        <v>8</v>
      </c>
      <c r="H8" s="46">
        <v>1263</v>
      </c>
      <c r="I8" s="9">
        <v>3.06</v>
      </c>
      <c r="J8" s="69">
        <v>0.3</v>
      </c>
      <c r="K8" s="46">
        <v>4.1900000000000004</v>
      </c>
      <c r="L8" s="46">
        <v>1.83</v>
      </c>
      <c r="M8" s="68">
        <v>0.13</v>
      </c>
    </row>
    <row r="9" spans="2:15" ht="15.75" thickBot="1" x14ac:dyDescent="0.3">
      <c r="B9" s="29"/>
      <c r="C9" s="29"/>
      <c r="D9" s="29"/>
    </row>
    <row r="10" spans="2:15" ht="21.75" thickBot="1" x14ac:dyDescent="0.4">
      <c r="B10" s="65" t="s">
        <v>36</v>
      </c>
      <c r="C10" s="21"/>
      <c r="D10" s="19"/>
    </row>
    <row r="11" spans="2:15" x14ac:dyDescent="0.25">
      <c r="B11" s="41" t="s">
        <v>37</v>
      </c>
      <c r="C11" s="42"/>
      <c r="D11" s="43"/>
    </row>
    <row r="12" spans="2:15" ht="15.75" thickBot="1" x14ac:dyDescent="0.3">
      <c r="B12" s="58" t="s">
        <v>38</v>
      </c>
      <c r="C12" s="53"/>
      <c r="D12" s="59"/>
      <c r="E12" s="52"/>
      <c r="F12" s="44"/>
    </row>
    <row r="13" spans="2:15" ht="24" thickBot="1" x14ac:dyDescent="0.4">
      <c r="B13" s="60" t="s">
        <v>39</v>
      </c>
      <c r="C13" s="54"/>
      <c r="D13" s="61"/>
      <c r="E13" s="52"/>
      <c r="F13" s="44"/>
      <c r="G13" s="34"/>
      <c r="H13" s="81" t="s">
        <v>47</v>
      </c>
      <c r="I13" s="21"/>
      <c r="J13" s="21"/>
      <c r="K13" s="21"/>
      <c r="L13" s="21"/>
      <c r="M13" s="21"/>
      <c r="N13" s="21"/>
      <c r="O13" s="36"/>
    </row>
    <row r="14" spans="2:15" x14ac:dyDescent="0.25">
      <c r="B14" s="62" t="s">
        <v>40</v>
      </c>
      <c r="C14" s="63"/>
      <c r="D14" s="64"/>
      <c r="E14" s="52"/>
      <c r="F14" s="44"/>
      <c r="G14" s="2"/>
      <c r="H14" s="75"/>
      <c r="I14" s="73" t="s">
        <v>28</v>
      </c>
      <c r="J14" s="73" t="s">
        <v>29</v>
      </c>
      <c r="K14" s="73" t="s">
        <v>30</v>
      </c>
      <c r="L14" s="73" t="s">
        <v>42</v>
      </c>
      <c r="M14" s="73" t="s">
        <v>43</v>
      </c>
      <c r="N14" s="76" t="s">
        <v>44</v>
      </c>
      <c r="O14" s="3"/>
    </row>
    <row r="15" spans="2:15" x14ac:dyDescent="0.25">
      <c r="B15" s="62" t="s">
        <v>41</v>
      </c>
      <c r="C15" s="63"/>
      <c r="D15" s="64"/>
      <c r="E15" s="52"/>
      <c r="F15" s="44"/>
      <c r="G15" s="2"/>
      <c r="H15" s="77" t="s">
        <v>28</v>
      </c>
      <c r="I15" s="74">
        <v>1</v>
      </c>
      <c r="J15" s="74"/>
      <c r="K15" s="74"/>
      <c r="L15" s="74"/>
      <c r="M15" s="74"/>
      <c r="N15" s="78"/>
      <c r="O15" s="3"/>
    </row>
    <row r="16" spans="2:15" ht="15.75" thickBot="1" x14ac:dyDescent="0.3">
      <c r="B16" s="57"/>
      <c r="C16" s="6"/>
      <c r="D16" s="30"/>
      <c r="E16" s="52"/>
      <c r="F16" s="44"/>
      <c r="G16" s="2"/>
      <c r="H16" s="77" t="s">
        <v>29</v>
      </c>
      <c r="I16" s="74">
        <v>0.73633997855403699</v>
      </c>
      <c r="J16" s="74">
        <v>1</v>
      </c>
      <c r="K16" s="74"/>
      <c r="L16" s="74"/>
      <c r="M16" s="74"/>
      <c r="N16" s="78"/>
      <c r="O16" s="3"/>
    </row>
    <row r="17" spans="2:15" x14ac:dyDescent="0.25">
      <c r="B17" s="55"/>
      <c r="G17" s="2"/>
      <c r="H17" s="77" t="s">
        <v>30</v>
      </c>
      <c r="I17" s="74">
        <v>-0.49924139862773187</v>
      </c>
      <c r="J17" s="74">
        <v>-0.29376875145869064</v>
      </c>
      <c r="K17" s="74">
        <v>1</v>
      </c>
      <c r="L17" s="74"/>
      <c r="M17" s="74"/>
      <c r="N17" s="78"/>
      <c r="O17" s="3"/>
    </row>
    <row r="18" spans="2:15" x14ac:dyDescent="0.25">
      <c r="B18" s="55"/>
      <c r="G18" s="2"/>
      <c r="H18" s="77" t="s">
        <v>42</v>
      </c>
      <c r="I18" s="74">
        <v>-0.2310301244113892</v>
      </c>
      <c r="J18" s="74">
        <v>0.11183671058511323</v>
      </c>
      <c r="K18" s="74">
        <v>0.86531640543691302</v>
      </c>
      <c r="L18" s="74">
        <v>1</v>
      </c>
      <c r="M18" s="74"/>
      <c r="N18" s="78"/>
      <c r="O18" s="3"/>
    </row>
    <row r="19" spans="2:15" ht="16.5" x14ac:dyDescent="0.25">
      <c r="B19" s="56"/>
      <c r="G19" s="2"/>
      <c r="H19" s="77" t="s">
        <v>43</v>
      </c>
      <c r="I19" s="74">
        <v>-0.10171324077033513</v>
      </c>
      <c r="J19" s="74">
        <v>-0.61212317778158831</v>
      </c>
      <c r="K19" s="74">
        <v>-0.22950911348024261</v>
      </c>
      <c r="L19" s="74">
        <v>-0.66871418097368662</v>
      </c>
      <c r="M19" s="74">
        <v>1</v>
      </c>
      <c r="N19" s="78"/>
      <c r="O19" s="3"/>
    </row>
    <row r="20" spans="2:15" ht="15.75" thickBot="1" x14ac:dyDescent="0.3">
      <c r="G20" s="2"/>
      <c r="H20" s="79" t="s">
        <v>44</v>
      </c>
      <c r="I20" s="72">
        <v>-0.11804408286944992</v>
      </c>
      <c r="J20" s="72">
        <v>0.2708955700692724</v>
      </c>
      <c r="K20" s="72">
        <v>-0.13738936977137062</v>
      </c>
      <c r="L20" s="72">
        <v>-0.24491387247204663</v>
      </c>
      <c r="M20" s="72">
        <v>9.5683651596194394E-2</v>
      </c>
      <c r="N20" s="80">
        <v>1</v>
      </c>
      <c r="O20" s="3"/>
    </row>
    <row r="21" spans="2:15" ht="15.75" thickBot="1" x14ac:dyDescent="0.3">
      <c r="G21" s="5"/>
      <c r="H21" s="6"/>
      <c r="I21" s="6"/>
      <c r="J21" s="6"/>
      <c r="K21" s="6"/>
      <c r="L21" s="6"/>
      <c r="M21" s="6"/>
      <c r="N21" s="6"/>
      <c r="O21" s="30"/>
    </row>
    <row r="22" spans="2:15" x14ac:dyDescent="0.25">
      <c r="B22" s="29"/>
      <c r="C22" s="29"/>
      <c r="D22" s="29"/>
      <c r="E22" s="29"/>
    </row>
    <row r="23" spans="2:15" x14ac:dyDescent="0.25">
      <c r="B23" s="29"/>
      <c r="C23" s="29"/>
      <c r="D23" s="40"/>
      <c r="E23" s="29"/>
    </row>
    <row r="24" spans="2:15" x14ac:dyDescent="0.25">
      <c r="B24" s="29"/>
      <c r="C24" s="29"/>
      <c r="D24" s="40"/>
      <c r="E24" s="29"/>
    </row>
    <row r="25" spans="2:15" x14ac:dyDescent="0.25">
      <c r="B25" s="29"/>
      <c r="C25" s="29"/>
      <c r="D25" s="40"/>
      <c r="E25" s="29"/>
    </row>
    <row r="26" spans="2:15" x14ac:dyDescent="0.25">
      <c r="B26" s="29"/>
      <c r="C26" s="29"/>
      <c r="D26" s="40"/>
      <c r="E26" s="29"/>
    </row>
    <row r="27" spans="2:15" x14ac:dyDescent="0.25">
      <c r="B27" s="29"/>
      <c r="C27" s="29"/>
      <c r="D27" s="40"/>
      <c r="E27" s="29"/>
    </row>
    <row r="28" spans="2:15" x14ac:dyDescent="0.25">
      <c r="B28" s="29"/>
      <c r="C28" s="29"/>
      <c r="D28" s="40"/>
      <c r="E28" s="29"/>
    </row>
    <row r="29" spans="2:15" x14ac:dyDescent="0.25">
      <c r="B29" s="29"/>
      <c r="C29" s="29"/>
      <c r="D29" s="29"/>
      <c r="E29" s="29"/>
    </row>
  </sheetData>
  <mergeCells count="9">
    <mergeCell ref="B12:D12"/>
    <mergeCell ref="B13:D13"/>
    <mergeCell ref="B14:D14"/>
    <mergeCell ref="B15:D15"/>
    <mergeCell ref="H2:L2"/>
    <mergeCell ref="H13:N13"/>
    <mergeCell ref="B2:D2"/>
    <mergeCell ref="B10:D10"/>
    <mergeCell ref="B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website Trafficing</vt:lpstr>
      <vt:lpstr>Privot Table (KPIs)</vt:lpstr>
      <vt:lpstr>Traffic Source Direct</vt:lpstr>
      <vt:lpstr>Traffic Source Organic</vt:lpstr>
      <vt:lpstr>Traffic Source Paid</vt:lpstr>
      <vt:lpstr>Traffic Source Referral</vt:lpstr>
      <vt:lpstr>Traffic Source Social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nawreen afaz</cp:lastModifiedBy>
  <dcterms:created xsi:type="dcterms:W3CDTF">2025-06-19T10:10:17Z</dcterms:created>
  <dcterms:modified xsi:type="dcterms:W3CDTF">2025-06-23T12:09:17Z</dcterms:modified>
</cp:coreProperties>
</file>