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-final" sheetId="1" r:id="rId3"/>
    <sheet state="visible" name="mapea-feature-goal-model" sheetId="2" r:id="rId4"/>
  </sheets>
  <definedNames/>
  <calcPr/>
  <extLst>
    <ext uri="GoogleSheetsCustomDataVersion1">
      <go:sheetsCustomData xmlns:go="http://customooxmlschemas.google.com/" r:id="rId5" roundtripDataSignature="AMtx7mj8XpsDf+c+hQLKoeqVkL8l5+NH6w=="/>
    </ext>
  </extLst>
</workbook>
</file>

<file path=xl/sharedStrings.xml><?xml version="1.0" encoding="utf-8"?>
<sst xmlns="http://schemas.openxmlformats.org/spreadsheetml/2006/main" count="242" uniqueCount="104">
  <si>
    <t>Tipo</t>
  </si>
  <si>
    <t>Peso</t>
  </si>
  <si>
    <t>Sprint</t>
  </si>
  <si>
    <t>Features</t>
  </si>
  <si>
    <t>Complexidade</t>
  </si>
  <si>
    <t>criar assunto especifico</t>
  </si>
  <si>
    <t>Ok</t>
  </si>
  <si>
    <t>criar assunto geral</t>
  </si>
  <si>
    <t>ok</t>
  </si>
  <si>
    <t>criar posto/graduação</t>
  </si>
  <si>
    <t>criar tipo de documento</t>
  </si>
  <si>
    <t>criar qualificacao militar</t>
  </si>
  <si>
    <t>visualizar assunto especifico</t>
  </si>
  <si>
    <t>visualizar assunto geral</t>
  </si>
  <si>
    <t>visualizar postos/graduações</t>
  </si>
  <si>
    <t>visualizar tipos de documento</t>
  </si>
  <si>
    <t>visualizar qualificações militar</t>
  </si>
  <si>
    <t>excluir assunto especifico</t>
  </si>
  <si>
    <t>atualizar assunto especifico</t>
  </si>
  <si>
    <t>excluir assunto geral</t>
  </si>
  <si>
    <t>atualizar assunto geral</t>
  </si>
  <si>
    <t>excluir posto/graduação</t>
  </si>
  <si>
    <t>atualizar posto/graduação</t>
  </si>
  <si>
    <t>excluir tipo de documento</t>
  </si>
  <si>
    <t>atualizar tipo de documento</t>
  </si>
  <si>
    <t>excluir qualificação militar</t>
  </si>
  <si>
    <t>atualizar qualificacao militar</t>
  </si>
  <si>
    <t>visualizar tipos de boletim</t>
  </si>
  <si>
    <t>excluir tipo de boletim</t>
  </si>
  <si>
    <t>atualizar tipo de boletim</t>
  </si>
  <si>
    <t>criar tipo de boletim</t>
  </si>
  <si>
    <t>visualizar categoria</t>
  </si>
  <si>
    <t>excluir categoria</t>
  </si>
  <si>
    <t>atualizar categoria</t>
  </si>
  <si>
    <t>criar categoria</t>
  </si>
  <si>
    <t>Visualizar Militar</t>
  </si>
  <si>
    <t>Excluir Militar</t>
  </si>
  <si>
    <t>Atualizar Militar</t>
  </si>
  <si>
    <t>Cadastrar Militar</t>
  </si>
  <si>
    <t>visualizar parte boletim</t>
  </si>
  <si>
    <t>excluir parte boletim</t>
  </si>
  <si>
    <t>atualizar parte boletim</t>
  </si>
  <si>
    <t>criar parte boletim</t>
  </si>
  <si>
    <t>visualizar secao</t>
  </si>
  <si>
    <t>atualizar secao</t>
  </si>
  <si>
    <t>excluir secao</t>
  </si>
  <si>
    <t>cadastrar secao</t>
  </si>
  <si>
    <t>visualizar organizacao militar</t>
  </si>
  <si>
    <t>excluir organizacao militar</t>
  </si>
  <si>
    <t>atualizar organizacao militar</t>
  </si>
  <si>
    <t>criar organizacao militar</t>
  </si>
  <si>
    <t>visualizar secao boletim</t>
  </si>
  <si>
    <t>excluir secao boletim</t>
  </si>
  <si>
    <t>atualizar secao boletim</t>
  </si>
  <si>
    <t>criar secao boletim</t>
  </si>
  <si>
    <t>visualizar notas</t>
  </si>
  <si>
    <t>criar notas para boletim</t>
  </si>
  <si>
    <t>criar boletins</t>
  </si>
  <si>
    <t>excluir nota</t>
  </si>
  <si>
    <t>alterar notas</t>
  </si>
  <si>
    <t>gerar pdf de nota</t>
  </si>
  <si>
    <t>visualizar funcao</t>
  </si>
  <si>
    <t>excluir funcao</t>
  </si>
  <si>
    <t>atualizar funcao</t>
  </si>
  <si>
    <t>cadastrar funcao</t>
  </si>
  <si>
    <t>enviar notas para aprovação</t>
  </si>
  <si>
    <t>Enviar Notas para publicação</t>
  </si>
  <si>
    <t>#6CFA4B</t>
  </si>
  <si>
    <t>Excluir Nota do Boletim</t>
  </si>
  <si>
    <t>Enviar Notas para o Boletim</t>
  </si>
  <si>
    <t>excluir boletim</t>
  </si>
  <si>
    <t>alterar boletins</t>
  </si>
  <si>
    <t>associar notas publicadas a um boletim</t>
  </si>
  <si>
    <t>visualizar boletim</t>
  </si>
  <si>
    <t>dessassociar notas publicadas a um boletim</t>
  </si>
  <si>
    <t>visualizar tempo de serviço</t>
  </si>
  <si>
    <t>cadastrar tempo de serviço</t>
  </si>
  <si>
    <t>atualizar tempo de serviço</t>
  </si>
  <si>
    <t>excluir tempo de serviço</t>
  </si>
  <si>
    <t xml:space="preserve">gerar pdf </t>
  </si>
  <si>
    <t>visualizar workflow</t>
  </si>
  <si>
    <t>criar workflow</t>
  </si>
  <si>
    <t>atualizar workflow</t>
  </si>
  <si>
    <t>excluir worflow</t>
  </si>
  <si>
    <t>visualizar OM</t>
  </si>
  <si>
    <t>criar OM</t>
  </si>
  <si>
    <t>atualizar OM</t>
  </si>
  <si>
    <t>excluir OM</t>
  </si>
  <si>
    <t>Skiped</t>
  </si>
  <si>
    <t>Fail</t>
  </si>
  <si>
    <t>Sucess</t>
  </si>
  <si>
    <t>Cenários</t>
  </si>
  <si>
    <t>Feature</t>
  </si>
  <si>
    <t>Total 
Cenários</t>
  </si>
  <si>
    <t>Status 
Atual</t>
  </si>
  <si>
    <t>Status
Ideal</t>
  </si>
  <si>
    <t>Satisfação</t>
  </si>
  <si>
    <t>DT Local</t>
  </si>
  <si>
    <t>associar notas publicadas boletim</t>
  </si>
  <si>
    <t>Evolução da Dívida Técnica</t>
  </si>
  <si>
    <t>Sprints</t>
  </si>
  <si>
    <t>Atual</t>
  </si>
  <si>
    <t>Ideal</t>
  </si>
  <si>
    <t>DT 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</si>
</sst>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3">
    <font>
      <sz val="11.0"/>
      <color rgb="FF000000"/>
      <name val="Calibri"/>
    </font>
    <font>
      <sz val="9.0"/>
      <name val="Calibri"/>
    </font>
    <font>
      <b/>
      <sz val="9.0"/>
      <name val="Calibri"/>
    </font>
    <font/>
    <font>
      <color rgb="FFFF0000"/>
    </font>
    <font>
      <color rgb="FFCC0000"/>
    </font>
    <font>
      <b/>
      <sz val="9.0"/>
      <color rgb="FFFF0000"/>
    </font>
    <font>
      <i/>
      <sz val="9.0"/>
      <name val="Calibri"/>
    </font>
    <font>
      <b/>
    </font>
    <font>
      <b/>
      <sz val="9.0"/>
    </font>
    <font>
      <b/>
      <color rgb="FFFFFFFF"/>
    </font>
    <font>
      <b/>
      <sz val="10.0"/>
      <name val="Calibri"/>
    </font>
    <font>
      <sz val="10.0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073763"/>
        <bgColor rgb="FF07376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CCCCCC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2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3" fillId="0" fontId="2" numFmtId="0" xfId="0" applyAlignment="1" applyBorder="1" applyFont="1">
      <alignment horizontal="center" vertical="center"/>
    </xf>
    <xf borderId="4" fillId="0" fontId="3" numFmtId="0" xfId="0" applyBorder="1" applyFont="1"/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  <xf borderId="0" fillId="4" fontId="3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3" numFmtId="0" xfId="0" applyFont="1"/>
    <xf borderId="1" fillId="5" fontId="7" numFmtId="0" xfId="0" applyAlignment="1" applyBorder="1" applyFill="1" applyFont="1">
      <alignment horizontal="center" vertical="center"/>
    </xf>
    <xf borderId="1" fillId="6" fontId="7" numFmtId="0" xfId="0" applyAlignment="1" applyBorder="1" applyFill="1" applyFont="1">
      <alignment horizontal="center" vertical="center"/>
    </xf>
    <xf borderId="1" fillId="7" fontId="7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8" numFmtId="0" xfId="0" applyAlignment="1" applyFont="1">
      <alignment readingOrder="0"/>
    </xf>
    <xf borderId="5" fillId="0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5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1" fillId="8" fontId="7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/>
    </xf>
    <xf borderId="0" fillId="2" fontId="1" numFmtId="0" xfId="0" applyAlignment="1" applyFont="1">
      <alignment horizontal="center" readingOrder="0"/>
    </xf>
    <xf borderId="8" fillId="0" fontId="3" numFmtId="0" xfId="0" applyBorder="1" applyFont="1"/>
    <xf borderId="3" fillId="2" fontId="1" numFmtId="0" xfId="0" applyAlignment="1" applyBorder="1" applyFont="1">
      <alignment horizontal="center"/>
    </xf>
    <xf borderId="3" fillId="3" fontId="1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 readingOrder="0"/>
    </xf>
    <xf borderId="3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left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164" xfId="0" applyAlignment="1" applyFont="1" applyNumberFormat="1">
      <alignment horizontal="center" readingOrder="0"/>
    </xf>
    <xf borderId="9" fillId="9" fontId="9" numFmtId="2" xfId="0" applyAlignment="1" applyBorder="1" applyFill="1" applyFont="1" applyNumberFormat="1">
      <alignment horizontal="center" readingOrder="0"/>
    </xf>
    <xf borderId="0" fillId="10" fontId="10" numFmtId="0" xfId="0" applyAlignment="1" applyFill="1" applyFont="1">
      <alignment horizontal="center" readingOrder="0" vertical="center"/>
    </xf>
    <xf borderId="1" fillId="0" fontId="11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/>
    </xf>
    <xf borderId="1" fillId="0" fontId="12" numFmtId="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/>
            </a:pPr>
            <a:r>
              <a:t>Evolução da Dívida Técnica Global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'features-final'!$K$75:$K$76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2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cat>
            <c:strRef>
              <c:f>'features-final'!$H$77:$H$92</c:f>
            </c:strRef>
          </c:cat>
          <c:val>
            <c:numRef>
              <c:f>'features-final'!$K$77:$K$92</c:f>
            </c:numRef>
          </c:val>
          <c:smooth val="0"/>
        </c:ser>
        <c:ser>
          <c:idx val="1"/>
          <c:order val="1"/>
          <c:tx>
            <c:strRef>
              <c:f>'features-final'!$L$75:$L$76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circle"/>
            <c:size val="2"/>
            <c:spPr>
              <a:solidFill>
                <a:srgbClr val="DC3912"/>
              </a:solidFill>
              <a:ln cmpd="sng">
                <a:solidFill>
                  <a:srgbClr val="DC3912"/>
                </a:solidFill>
              </a:ln>
            </c:spPr>
          </c:marker>
          <c:cat>
            <c:strRef>
              <c:f>'features-final'!$H$77:$H$92</c:f>
            </c:strRef>
          </c:cat>
          <c:val>
            <c:numRef>
              <c:f>'features-final'!$L$77:$L$92</c:f>
            </c:numRef>
          </c:val>
          <c:smooth val="0"/>
        </c:ser>
        <c:axId val="1650011666"/>
        <c:axId val="215746920"/>
      </c:lineChart>
      <c:catAx>
        <c:axId val="16500116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Sprints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215746920"/>
      </c:catAx>
      <c:valAx>
        <c:axId val="215746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50011666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74</xdr:row>
      <xdr:rowOff>0</xdr:rowOff>
    </xdr:from>
    <xdr:ext cx="3790950" cy="2343150"/>
    <xdr:graphicFrame>
      <xdr:nvGraphicFramePr>
        <xdr:cNvPr id="23009158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5.29"/>
    <col customWidth="1" min="3" max="3" width="24.0"/>
    <col customWidth="1" min="4" max="4" width="11.14"/>
    <col customWidth="1" min="5" max="8" width="7.14"/>
    <col customWidth="1" min="9" max="10" width="6.29"/>
    <col customWidth="1" min="11" max="11" width="9.71"/>
    <col customWidth="1" min="12" max="12" width="7.86"/>
    <col customWidth="1" min="13" max="13" width="6.29"/>
  </cols>
  <sheetData>
    <row r="1">
      <c r="C1" s="1"/>
      <c r="D1" s="1"/>
      <c r="E1" s="1"/>
      <c r="F1" s="1"/>
      <c r="G1" s="1"/>
      <c r="H1" s="1"/>
    </row>
    <row r="2">
      <c r="C2" s="1"/>
      <c r="D2" s="2" t="s">
        <v>0</v>
      </c>
      <c r="E2" s="21" t="s">
        <v>88</v>
      </c>
      <c r="F2" s="22" t="s">
        <v>89</v>
      </c>
      <c r="G2" s="23" t="s">
        <v>90</v>
      </c>
      <c r="H2" s="1"/>
      <c r="M2" s="24"/>
    </row>
    <row r="3">
      <c r="C3" s="1"/>
      <c r="D3" s="2" t="s">
        <v>1</v>
      </c>
      <c r="E3" s="25">
        <v>0.0</v>
      </c>
      <c r="F3" s="25">
        <v>1.0</v>
      </c>
      <c r="G3" s="25">
        <v>2.0</v>
      </c>
      <c r="H3" s="1"/>
    </row>
    <row r="4">
      <c r="B4" s="3"/>
      <c r="L4" s="4"/>
      <c r="M4" s="26"/>
    </row>
    <row r="5">
      <c r="B5" s="5" t="s">
        <v>2</v>
      </c>
      <c r="C5" s="6" t="s">
        <v>3</v>
      </c>
      <c r="D5" s="6" t="s">
        <v>4</v>
      </c>
      <c r="E5" s="27" t="s">
        <v>91</v>
      </c>
      <c r="F5" s="28"/>
      <c r="G5" s="28"/>
      <c r="H5" s="29"/>
      <c r="I5" s="30" t="s">
        <v>92</v>
      </c>
      <c r="J5" s="28"/>
      <c r="K5" s="28"/>
      <c r="L5" s="29"/>
      <c r="M5" s="31"/>
    </row>
    <row r="6">
      <c r="B6" s="7"/>
      <c r="C6" s="7"/>
      <c r="D6" s="7"/>
      <c r="E6" s="32" t="s">
        <v>88</v>
      </c>
      <c r="F6" s="22" t="s">
        <v>89</v>
      </c>
      <c r="G6" s="23" t="s">
        <v>90</v>
      </c>
      <c r="H6" s="2" t="s">
        <v>93</v>
      </c>
      <c r="I6" s="33" t="s">
        <v>94</v>
      </c>
      <c r="J6" s="33" t="s">
        <v>95</v>
      </c>
      <c r="K6" s="33" t="s">
        <v>96</v>
      </c>
      <c r="L6" s="33" t="s">
        <v>97</v>
      </c>
      <c r="M6" s="31"/>
    </row>
    <row r="7">
      <c r="B7" s="34">
        <v>1.0</v>
      </c>
      <c r="C7" s="9" t="s">
        <v>5</v>
      </c>
      <c r="D7" s="8">
        <v>1.0</v>
      </c>
      <c r="E7" s="8">
        <v>0.0</v>
      </c>
      <c r="F7" s="8">
        <v>0.0</v>
      </c>
      <c r="G7" s="8">
        <v>2.0</v>
      </c>
      <c r="H7" s="8">
        <v>2.0</v>
      </c>
      <c r="I7" s="35">
        <f t="shared" ref="I7:I72" si="1">((E7*E$3)+(F7*F$3)+(G7*G$3)) * D7</f>
        <v>4</v>
      </c>
      <c r="J7" s="35">
        <f t="shared" ref="J7:J72" si="2">(H7*$G$3) * D7</f>
        <v>4</v>
      </c>
      <c r="K7" s="35">
        <f t="shared" ref="K7:K73" si="3">(I7*100)/J7</f>
        <v>100</v>
      </c>
      <c r="L7" s="35">
        <f t="shared" ref="L7:L73" si="4">1-(I7/J7)</f>
        <v>0</v>
      </c>
      <c r="M7" s="36"/>
    </row>
    <row r="8">
      <c r="B8" s="37"/>
      <c r="C8" s="9" t="s">
        <v>7</v>
      </c>
      <c r="D8" s="8">
        <v>1.0</v>
      </c>
      <c r="E8" s="8">
        <v>0.0</v>
      </c>
      <c r="F8" s="8">
        <v>0.0</v>
      </c>
      <c r="G8" s="8">
        <v>5.0</v>
      </c>
      <c r="H8" s="8">
        <v>5.0</v>
      </c>
      <c r="I8" s="35">
        <f t="shared" si="1"/>
        <v>10</v>
      </c>
      <c r="J8" s="35">
        <f t="shared" si="2"/>
        <v>10</v>
      </c>
      <c r="K8" s="35">
        <f t="shared" si="3"/>
        <v>100</v>
      </c>
      <c r="L8" s="35">
        <f t="shared" si="4"/>
        <v>0</v>
      </c>
      <c r="M8" s="36"/>
    </row>
    <row r="9">
      <c r="B9" s="37"/>
      <c r="C9" s="9" t="s">
        <v>9</v>
      </c>
      <c r="D9" s="8">
        <v>1.0</v>
      </c>
      <c r="E9" s="8">
        <v>0.0</v>
      </c>
      <c r="F9" s="8">
        <v>0.0</v>
      </c>
      <c r="G9" s="8">
        <v>3.0</v>
      </c>
      <c r="H9" s="8">
        <v>3.0</v>
      </c>
      <c r="I9" s="35">
        <f t="shared" si="1"/>
        <v>6</v>
      </c>
      <c r="J9" s="35">
        <f t="shared" si="2"/>
        <v>6</v>
      </c>
      <c r="K9" s="35">
        <f t="shared" si="3"/>
        <v>100</v>
      </c>
      <c r="L9" s="35">
        <f t="shared" si="4"/>
        <v>0</v>
      </c>
      <c r="M9" s="36"/>
    </row>
    <row r="10">
      <c r="B10" s="37"/>
      <c r="C10" s="9" t="s">
        <v>10</v>
      </c>
      <c r="D10" s="8">
        <v>1.0</v>
      </c>
      <c r="E10" s="8">
        <v>0.0</v>
      </c>
      <c r="F10" s="35">
        <v>0.0</v>
      </c>
      <c r="G10" s="8">
        <v>2.0</v>
      </c>
      <c r="H10" s="8">
        <v>2.0</v>
      </c>
      <c r="I10" s="35">
        <f t="shared" si="1"/>
        <v>4</v>
      </c>
      <c r="J10" s="35">
        <f t="shared" si="2"/>
        <v>4</v>
      </c>
      <c r="K10" s="35">
        <f t="shared" si="3"/>
        <v>100</v>
      </c>
      <c r="L10" s="35">
        <f t="shared" si="4"/>
        <v>0</v>
      </c>
      <c r="M10" s="36"/>
    </row>
    <row r="11">
      <c r="B11" s="7"/>
      <c r="C11" s="9" t="s">
        <v>11</v>
      </c>
      <c r="D11" s="8">
        <v>1.0</v>
      </c>
      <c r="E11" s="8">
        <v>0.0</v>
      </c>
      <c r="F11" s="8">
        <v>0.0</v>
      </c>
      <c r="G11" s="8">
        <v>6.0</v>
      </c>
      <c r="H11" s="8">
        <v>6.0</v>
      </c>
      <c r="I11" s="35">
        <f t="shared" si="1"/>
        <v>12</v>
      </c>
      <c r="J11" s="35">
        <f t="shared" si="2"/>
        <v>12</v>
      </c>
      <c r="K11" s="35">
        <f t="shared" si="3"/>
        <v>100</v>
      </c>
      <c r="L11" s="38">
        <f t="shared" si="4"/>
        <v>0</v>
      </c>
      <c r="M11" s="36"/>
    </row>
    <row r="12">
      <c r="B12" s="39">
        <v>2.0</v>
      </c>
      <c r="C12" s="12" t="s">
        <v>12</v>
      </c>
      <c r="D12" s="11">
        <v>1.0</v>
      </c>
      <c r="E12" s="11">
        <v>0.0</v>
      </c>
      <c r="F12" s="11">
        <v>0.0</v>
      </c>
      <c r="G12" s="11">
        <v>2.0</v>
      </c>
      <c r="H12" s="11">
        <v>2.0</v>
      </c>
      <c r="I12" s="40">
        <f t="shared" si="1"/>
        <v>4</v>
      </c>
      <c r="J12" s="40">
        <f t="shared" si="2"/>
        <v>4</v>
      </c>
      <c r="K12" s="41">
        <f t="shared" si="3"/>
        <v>100</v>
      </c>
      <c r="L12" s="40">
        <f t="shared" si="4"/>
        <v>0</v>
      </c>
      <c r="M12" s="36"/>
    </row>
    <row r="13">
      <c r="B13" s="37"/>
      <c r="C13" s="12" t="s">
        <v>13</v>
      </c>
      <c r="D13" s="11">
        <v>1.0</v>
      </c>
      <c r="E13" s="11">
        <v>0.0</v>
      </c>
      <c r="F13" s="11">
        <v>0.0</v>
      </c>
      <c r="G13" s="11">
        <v>1.0</v>
      </c>
      <c r="H13" s="11">
        <v>1.0</v>
      </c>
      <c r="I13" s="40">
        <f t="shared" si="1"/>
        <v>2</v>
      </c>
      <c r="J13" s="40">
        <f t="shared" si="2"/>
        <v>2</v>
      </c>
      <c r="K13" s="41">
        <f t="shared" si="3"/>
        <v>100</v>
      </c>
      <c r="L13" s="40">
        <f t="shared" si="4"/>
        <v>0</v>
      </c>
      <c r="M13" s="36"/>
    </row>
    <row r="14">
      <c r="B14" s="37"/>
      <c r="C14" s="12" t="s">
        <v>14</v>
      </c>
      <c r="D14" s="11">
        <v>1.0</v>
      </c>
      <c r="E14" s="11">
        <v>0.0</v>
      </c>
      <c r="F14" s="11">
        <v>0.0</v>
      </c>
      <c r="G14" s="11">
        <v>1.0</v>
      </c>
      <c r="H14" s="11">
        <v>1.0</v>
      </c>
      <c r="I14" s="40">
        <f t="shared" si="1"/>
        <v>2</v>
      </c>
      <c r="J14" s="40">
        <f t="shared" si="2"/>
        <v>2</v>
      </c>
      <c r="K14" s="41">
        <f t="shared" si="3"/>
        <v>100</v>
      </c>
      <c r="L14" s="40">
        <f t="shared" si="4"/>
        <v>0</v>
      </c>
      <c r="M14" s="36"/>
    </row>
    <row r="15">
      <c r="B15" s="37"/>
      <c r="C15" s="12" t="s">
        <v>15</v>
      </c>
      <c r="D15" s="11">
        <v>1.0</v>
      </c>
      <c r="E15" s="11">
        <v>0.0</v>
      </c>
      <c r="F15" s="11">
        <v>0.0</v>
      </c>
      <c r="G15" s="11">
        <v>1.0</v>
      </c>
      <c r="H15" s="11">
        <v>1.0</v>
      </c>
      <c r="I15" s="40">
        <f t="shared" si="1"/>
        <v>2</v>
      </c>
      <c r="J15" s="40">
        <f t="shared" si="2"/>
        <v>2</v>
      </c>
      <c r="K15" s="41">
        <f t="shared" si="3"/>
        <v>100</v>
      </c>
      <c r="L15" s="40">
        <f t="shared" si="4"/>
        <v>0</v>
      </c>
      <c r="M15" s="36"/>
    </row>
    <row r="16">
      <c r="B16" s="7"/>
      <c r="C16" s="12" t="s">
        <v>16</v>
      </c>
      <c r="D16" s="11">
        <v>1.0</v>
      </c>
      <c r="E16" s="11">
        <v>0.0</v>
      </c>
      <c r="F16" s="11">
        <v>0.0</v>
      </c>
      <c r="G16" s="11">
        <v>1.0</v>
      </c>
      <c r="H16" s="11">
        <v>1.0</v>
      </c>
      <c r="I16" s="40">
        <f t="shared" si="1"/>
        <v>2</v>
      </c>
      <c r="J16" s="40">
        <f t="shared" si="2"/>
        <v>2</v>
      </c>
      <c r="K16" s="41">
        <f t="shared" si="3"/>
        <v>100</v>
      </c>
      <c r="L16" s="40">
        <f t="shared" si="4"/>
        <v>0</v>
      </c>
      <c r="M16" s="36"/>
    </row>
    <row r="17">
      <c r="B17" s="34">
        <v>3.0</v>
      </c>
      <c r="C17" s="9" t="s">
        <v>17</v>
      </c>
      <c r="D17" s="8">
        <v>1.0</v>
      </c>
      <c r="E17" s="8">
        <v>0.0</v>
      </c>
      <c r="F17" s="8">
        <v>0.0</v>
      </c>
      <c r="G17" s="8">
        <v>2.0</v>
      </c>
      <c r="H17" s="8">
        <v>2.0</v>
      </c>
      <c r="I17" s="35">
        <f t="shared" si="1"/>
        <v>4</v>
      </c>
      <c r="J17" s="35">
        <f t="shared" si="2"/>
        <v>4</v>
      </c>
      <c r="K17" s="35">
        <f t="shared" si="3"/>
        <v>100</v>
      </c>
      <c r="L17" s="42">
        <f t="shared" si="4"/>
        <v>0</v>
      </c>
      <c r="M17" s="43"/>
    </row>
    <row r="18">
      <c r="B18" s="37"/>
      <c r="C18" s="9" t="s">
        <v>18</v>
      </c>
      <c r="D18" s="8">
        <v>1.0</v>
      </c>
      <c r="E18" s="8">
        <v>0.0</v>
      </c>
      <c r="F18" s="8">
        <v>0.0</v>
      </c>
      <c r="G18" s="8">
        <v>2.0</v>
      </c>
      <c r="H18" s="8">
        <v>2.0</v>
      </c>
      <c r="I18" s="35">
        <f t="shared" si="1"/>
        <v>4</v>
      </c>
      <c r="J18" s="35">
        <f t="shared" si="2"/>
        <v>4</v>
      </c>
      <c r="K18" s="35">
        <f t="shared" si="3"/>
        <v>100</v>
      </c>
      <c r="L18" s="35">
        <f t="shared" si="4"/>
        <v>0</v>
      </c>
      <c r="M18" s="43"/>
    </row>
    <row r="19">
      <c r="B19" s="37"/>
      <c r="C19" s="9" t="s">
        <v>19</v>
      </c>
      <c r="D19" s="8">
        <v>1.0</v>
      </c>
      <c r="E19" s="8">
        <v>0.0</v>
      </c>
      <c r="F19" s="8">
        <v>0.0</v>
      </c>
      <c r="G19" s="8">
        <v>2.0</v>
      </c>
      <c r="H19" s="8">
        <v>2.0</v>
      </c>
      <c r="I19" s="35">
        <f t="shared" si="1"/>
        <v>4</v>
      </c>
      <c r="J19" s="35">
        <f t="shared" si="2"/>
        <v>4</v>
      </c>
      <c r="K19" s="35">
        <f t="shared" si="3"/>
        <v>100</v>
      </c>
      <c r="L19" s="35">
        <f t="shared" si="4"/>
        <v>0</v>
      </c>
    </row>
    <row r="20">
      <c r="B20" s="37"/>
      <c r="C20" s="9" t="s">
        <v>20</v>
      </c>
      <c r="D20" s="8">
        <v>1.0</v>
      </c>
      <c r="E20" s="8">
        <v>0.0</v>
      </c>
      <c r="F20" s="8">
        <v>0.0</v>
      </c>
      <c r="G20" s="8">
        <v>6.0</v>
      </c>
      <c r="H20" s="8">
        <v>6.0</v>
      </c>
      <c r="I20" s="35">
        <f t="shared" si="1"/>
        <v>12</v>
      </c>
      <c r="J20" s="35">
        <f t="shared" si="2"/>
        <v>12</v>
      </c>
      <c r="K20" s="35">
        <f t="shared" si="3"/>
        <v>100</v>
      </c>
      <c r="L20" s="35">
        <f t="shared" si="4"/>
        <v>0</v>
      </c>
    </row>
    <row r="21">
      <c r="B21" s="37"/>
      <c r="C21" s="9" t="s">
        <v>21</v>
      </c>
      <c r="D21" s="8">
        <v>1.0</v>
      </c>
      <c r="E21" s="8">
        <v>0.0</v>
      </c>
      <c r="F21" s="8">
        <v>0.0</v>
      </c>
      <c r="G21" s="8">
        <v>1.0</v>
      </c>
      <c r="H21" s="8">
        <v>1.0</v>
      </c>
      <c r="I21" s="35">
        <f t="shared" si="1"/>
        <v>2</v>
      </c>
      <c r="J21" s="35">
        <f t="shared" si="2"/>
        <v>2</v>
      </c>
      <c r="K21" s="35">
        <f t="shared" si="3"/>
        <v>100</v>
      </c>
      <c r="L21" s="35">
        <f t="shared" si="4"/>
        <v>0</v>
      </c>
    </row>
    <row r="22">
      <c r="B22" s="7"/>
      <c r="C22" s="9" t="s">
        <v>22</v>
      </c>
      <c r="D22" s="8">
        <v>1.0</v>
      </c>
      <c r="E22" s="8">
        <v>0.0</v>
      </c>
      <c r="F22" s="8">
        <v>0.0</v>
      </c>
      <c r="G22" s="8">
        <v>2.0</v>
      </c>
      <c r="H22" s="8">
        <v>2.0</v>
      </c>
      <c r="I22" s="35">
        <f t="shared" si="1"/>
        <v>4</v>
      </c>
      <c r="J22" s="35">
        <f t="shared" si="2"/>
        <v>4</v>
      </c>
      <c r="K22" s="35">
        <f t="shared" si="3"/>
        <v>100</v>
      </c>
      <c r="L22" s="35">
        <f t="shared" si="4"/>
        <v>0</v>
      </c>
    </row>
    <row r="23">
      <c r="B23" s="39">
        <v>4.0</v>
      </c>
      <c r="C23" s="12" t="s">
        <v>23</v>
      </c>
      <c r="D23" s="11">
        <v>1.0</v>
      </c>
      <c r="E23" s="11">
        <v>0.0</v>
      </c>
      <c r="F23" s="11">
        <v>0.0</v>
      </c>
      <c r="G23" s="11">
        <v>1.0</v>
      </c>
      <c r="H23" s="11">
        <v>1.0</v>
      </c>
      <c r="I23" s="40">
        <f t="shared" si="1"/>
        <v>2</v>
      </c>
      <c r="J23" s="40">
        <f t="shared" si="2"/>
        <v>2</v>
      </c>
      <c r="K23" s="40">
        <f t="shared" si="3"/>
        <v>100</v>
      </c>
      <c r="L23" s="40">
        <f t="shared" si="4"/>
        <v>0</v>
      </c>
      <c r="M23" s="43"/>
    </row>
    <row r="24">
      <c r="B24" s="37"/>
      <c r="C24" s="12" t="s">
        <v>24</v>
      </c>
      <c r="D24" s="11">
        <v>1.0</v>
      </c>
      <c r="E24" s="11">
        <v>0.0</v>
      </c>
      <c r="F24" s="11">
        <v>0.0</v>
      </c>
      <c r="G24" s="11">
        <v>1.0</v>
      </c>
      <c r="H24" s="11">
        <v>1.0</v>
      </c>
      <c r="I24" s="40">
        <f t="shared" si="1"/>
        <v>2</v>
      </c>
      <c r="J24" s="40">
        <f t="shared" si="2"/>
        <v>2</v>
      </c>
      <c r="K24" s="40">
        <f t="shared" si="3"/>
        <v>100</v>
      </c>
      <c r="L24" s="40">
        <f t="shared" si="4"/>
        <v>0</v>
      </c>
      <c r="M24" s="43"/>
    </row>
    <row r="25">
      <c r="B25" s="37"/>
      <c r="C25" s="12" t="s">
        <v>25</v>
      </c>
      <c r="D25" s="11">
        <v>1.0</v>
      </c>
      <c r="E25" s="11">
        <v>0.0</v>
      </c>
      <c r="F25" s="11">
        <v>0.0</v>
      </c>
      <c r="G25" s="11">
        <v>1.0</v>
      </c>
      <c r="H25" s="11">
        <v>1.0</v>
      </c>
      <c r="I25" s="40">
        <f t="shared" si="1"/>
        <v>2</v>
      </c>
      <c r="J25" s="40">
        <f t="shared" si="2"/>
        <v>2</v>
      </c>
      <c r="K25" s="40">
        <f t="shared" si="3"/>
        <v>100</v>
      </c>
      <c r="L25" s="40">
        <f t="shared" si="4"/>
        <v>0</v>
      </c>
      <c r="M25" s="43"/>
    </row>
    <row r="26">
      <c r="B26" s="37"/>
      <c r="C26" s="12" t="s">
        <v>26</v>
      </c>
      <c r="D26" s="11">
        <v>1.0</v>
      </c>
      <c r="E26" s="11">
        <v>0.0</v>
      </c>
      <c r="F26" s="11">
        <v>0.0</v>
      </c>
      <c r="G26" s="11">
        <v>1.0</v>
      </c>
      <c r="H26" s="11">
        <v>1.0</v>
      </c>
      <c r="I26" s="40">
        <f t="shared" si="1"/>
        <v>2</v>
      </c>
      <c r="J26" s="40">
        <f t="shared" si="2"/>
        <v>2</v>
      </c>
      <c r="K26" s="40">
        <f t="shared" si="3"/>
        <v>100</v>
      </c>
      <c r="L26" s="40">
        <f t="shared" si="4"/>
        <v>0</v>
      </c>
      <c r="M26" s="43"/>
    </row>
    <row r="27">
      <c r="B27" s="37"/>
      <c r="C27" s="12" t="s">
        <v>27</v>
      </c>
      <c r="D27" s="11">
        <v>1.0</v>
      </c>
      <c r="E27" s="11">
        <v>0.0</v>
      </c>
      <c r="F27" s="11">
        <v>0.0</v>
      </c>
      <c r="G27" s="11">
        <v>1.0</v>
      </c>
      <c r="H27" s="11">
        <v>1.0</v>
      </c>
      <c r="I27" s="40">
        <f t="shared" si="1"/>
        <v>2</v>
      </c>
      <c r="J27" s="40">
        <f t="shared" si="2"/>
        <v>2</v>
      </c>
      <c r="K27" s="40">
        <f t="shared" si="3"/>
        <v>100</v>
      </c>
      <c r="L27" s="40">
        <f t="shared" si="4"/>
        <v>0</v>
      </c>
      <c r="M27" s="43"/>
    </row>
    <row r="28">
      <c r="B28" s="7"/>
      <c r="C28" s="12" t="s">
        <v>28</v>
      </c>
      <c r="D28" s="11">
        <v>1.0</v>
      </c>
      <c r="E28" s="11">
        <v>0.0</v>
      </c>
      <c r="F28" s="11">
        <v>0.0</v>
      </c>
      <c r="G28" s="11">
        <v>1.0</v>
      </c>
      <c r="H28" s="11">
        <v>1.0</v>
      </c>
      <c r="I28" s="40">
        <f t="shared" si="1"/>
        <v>2</v>
      </c>
      <c r="J28" s="40">
        <f t="shared" si="2"/>
        <v>2</v>
      </c>
      <c r="K28" s="40">
        <f t="shared" si="3"/>
        <v>100</v>
      </c>
      <c r="L28" s="40">
        <f t="shared" si="4"/>
        <v>0</v>
      </c>
      <c r="M28" s="43"/>
    </row>
    <row r="29">
      <c r="B29" s="34">
        <v>5.0</v>
      </c>
      <c r="C29" s="9" t="s">
        <v>29</v>
      </c>
      <c r="D29" s="8">
        <v>1.0</v>
      </c>
      <c r="E29" s="8">
        <v>0.0</v>
      </c>
      <c r="F29" s="8">
        <v>0.0</v>
      </c>
      <c r="G29" s="8">
        <v>2.0</v>
      </c>
      <c r="H29" s="8">
        <v>2.0</v>
      </c>
      <c r="I29" s="35">
        <f t="shared" si="1"/>
        <v>4</v>
      </c>
      <c r="J29" s="35">
        <f t="shared" si="2"/>
        <v>4</v>
      </c>
      <c r="K29" s="35">
        <f t="shared" si="3"/>
        <v>100</v>
      </c>
      <c r="L29" s="35">
        <f t="shared" si="4"/>
        <v>0</v>
      </c>
      <c r="M29" s="43"/>
    </row>
    <row r="30">
      <c r="B30" s="37"/>
      <c r="C30" s="9" t="s">
        <v>30</v>
      </c>
      <c r="D30" s="8">
        <v>1.0</v>
      </c>
      <c r="E30" s="8">
        <v>0.0</v>
      </c>
      <c r="F30" s="8">
        <v>0.0</v>
      </c>
      <c r="G30" s="8">
        <v>9.0</v>
      </c>
      <c r="H30" s="8">
        <v>9.0</v>
      </c>
      <c r="I30" s="35">
        <f t="shared" si="1"/>
        <v>18</v>
      </c>
      <c r="J30" s="35">
        <f t="shared" si="2"/>
        <v>18</v>
      </c>
      <c r="K30" s="35">
        <f t="shared" si="3"/>
        <v>100</v>
      </c>
      <c r="L30" s="35">
        <f t="shared" si="4"/>
        <v>0</v>
      </c>
      <c r="M30" s="43"/>
    </row>
    <row r="31">
      <c r="B31" s="37"/>
      <c r="C31" s="9" t="s">
        <v>31</v>
      </c>
      <c r="D31" s="8">
        <v>1.0</v>
      </c>
      <c r="E31" s="8">
        <v>0.0</v>
      </c>
      <c r="F31" s="8">
        <v>0.0</v>
      </c>
      <c r="G31" s="8">
        <v>2.0</v>
      </c>
      <c r="H31" s="8">
        <v>2.0</v>
      </c>
      <c r="I31" s="35">
        <f t="shared" si="1"/>
        <v>4</v>
      </c>
      <c r="J31" s="35">
        <f t="shared" si="2"/>
        <v>4</v>
      </c>
      <c r="K31" s="35">
        <f t="shared" si="3"/>
        <v>100</v>
      </c>
      <c r="L31" s="35">
        <f t="shared" si="4"/>
        <v>0</v>
      </c>
      <c r="M31" s="43"/>
    </row>
    <row r="32">
      <c r="B32" s="7"/>
      <c r="C32" s="9" t="s">
        <v>32</v>
      </c>
      <c r="D32" s="8">
        <v>1.0</v>
      </c>
      <c r="E32" s="8">
        <v>0.0</v>
      </c>
      <c r="F32" s="8">
        <v>0.0</v>
      </c>
      <c r="G32" s="8">
        <v>2.0</v>
      </c>
      <c r="H32" s="8">
        <v>2.0</v>
      </c>
      <c r="I32" s="35">
        <f t="shared" si="1"/>
        <v>4</v>
      </c>
      <c r="J32" s="35">
        <f t="shared" si="2"/>
        <v>4</v>
      </c>
      <c r="K32" s="35">
        <f t="shared" si="3"/>
        <v>100</v>
      </c>
      <c r="L32" s="35">
        <f t="shared" si="4"/>
        <v>0</v>
      </c>
      <c r="M32" s="43"/>
    </row>
    <row r="33">
      <c r="B33" s="39">
        <v>6.0</v>
      </c>
      <c r="C33" s="12" t="s">
        <v>33</v>
      </c>
      <c r="D33" s="11">
        <v>1.0</v>
      </c>
      <c r="E33" s="11">
        <v>0.0</v>
      </c>
      <c r="F33" s="11">
        <v>0.0</v>
      </c>
      <c r="G33" s="11">
        <v>1.0</v>
      </c>
      <c r="H33" s="11">
        <v>1.0</v>
      </c>
      <c r="I33" s="40">
        <f t="shared" si="1"/>
        <v>2</v>
      </c>
      <c r="J33" s="40">
        <f t="shared" si="2"/>
        <v>2</v>
      </c>
      <c r="K33" s="40">
        <f t="shared" si="3"/>
        <v>100</v>
      </c>
      <c r="L33" s="40">
        <f t="shared" si="4"/>
        <v>0</v>
      </c>
      <c r="M33" s="43"/>
    </row>
    <row r="34">
      <c r="B34" s="37"/>
      <c r="C34" s="12" t="s">
        <v>34</v>
      </c>
      <c r="D34" s="11">
        <v>1.0</v>
      </c>
      <c r="E34" s="11">
        <v>0.0</v>
      </c>
      <c r="F34" s="11">
        <v>0.0</v>
      </c>
      <c r="G34" s="11">
        <v>4.0</v>
      </c>
      <c r="H34" s="11">
        <v>4.0</v>
      </c>
      <c r="I34" s="40">
        <f t="shared" si="1"/>
        <v>8</v>
      </c>
      <c r="J34" s="40">
        <f t="shared" si="2"/>
        <v>8</v>
      </c>
      <c r="K34" s="40">
        <f t="shared" si="3"/>
        <v>100</v>
      </c>
      <c r="L34" s="40">
        <f t="shared" si="4"/>
        <v>0</v>
      </c>
      <c r="M34" s="43"/>
    </row>
    <row r="35">
      <c r="B35" s="37"/>
      <c r="C35" s="12" t="s">
        <v>35</v>
      </c>
      <c r="D35" s="11">
        <v>1.0</v>
      </c>
      <c r="E35" s="11">
        <v>0.0</v>
      </c>
      <c r="F35" s="11">
        <v>0.0</v>
      </c>
      <c r="G35" s="11">
        <v>2.0</v>
      </c>
      <c r="H35" s="11">
        <v>2.0</v>
      </c>
      <c r="I35" s="40">
        <f t="shared" si="1"/>
        <v>4</v>
      </c>
      <c r="J35" s="40">
        <f t="shared" si="2"/>
        <v>4</v>
      </c>
      <c r="K35" s="40">
        <f t="shared" si="3"/>
        <v>100</v>
      </c>
      <c r="L35" s="40">
        <f t="shared" si="4"/>
        <v>0</v>
      </c>
      <c r="M35" s="43"/>
    </row>
    <row r="36">
      <c r="B36" s="7"/>
      <c r="C36" s="12" t="s">
        <v>36</v>
      </c>
      <c r="D36" s="11">
        <v>1.0</v>
      </c>
      <c r="E36" s="11">
        <v>0.0</v>
      </c>
      <c r="F36" s="11">
        <v>0.0</v>
      </c>
      <c r="G36" s="11">
        <v>2.0</v>
      </c>
      <c r="H36" s="11">
        <v>2.0</v>
      </c>
      <c r="I36" s="40">
        <f t="shared" si="1"/>
        <v>4</v>
      </c>
      <c r="J36" s="40">
        <f t="shared" si="2"/>
        <v>4</v>
      </c>
      <c r="K36" s="40">
        <f t="shared" si="3"/>
        <v>100</v>
      </c>
      <c r="L36" s="40">
        <f t="shared" si="4"/>
        <v>0</v>
      </c>
      <c r="M36" s="43"/>
    </row>
    <row r="37">
      <c r="B37" s="34">
        <v>7.0</v>
      </c>
      <c r="C37" s="9" t="s">
        <v>37</v>
      </c>
      <c r="D37" s="8">
        <v>1.0</v>
      </c>
      <c r="E37" s="8">
        <v>0.0</v>
      </c>
      <c r="F37" s="8">
        <v>0.0</v>
      </c>
      <c r="G37" s="8">
        <v>11.0</v>
      </c>
      <c r="H37" s="8">
        <v>11.0</v>
      </c>
      <c r="I37" s="35">
        <f t="shared" si="1"/>
        <v>22</v>
      </c>
      <c r="J37" s="35">
        <f t="shared" si="2"/>
        <v>22</v>
      </c>
      <c r="K37" s="35">
        <f t="shared" si="3"/>
        <v>100</v>
      </c>
      <c r="L37" s="35">
        <f t="shared" si="4"/>
        <v>0</v>
      </c>
      <c r="M37" s="43"/>
    </row>
    <row r="38">
      <c r="B38" s="37"/>
      <c r="C38" s="9" t="s">
        <v>38</v>
      </c>
      <c r="D38" s="8">
        <v>1.0</v>
      </c>
      <c r="E38" s="8">
        <v>0.0</v>
      </c>
      <c r="F38" s="8">
        <v>0.0</v>
      </c>
      <c r="G38" s="8">
        <v>14.0</v>
      </c>
      <c r="H38" s="8">
        <v>14.0</v>
      </c>
      <c r="I38" s="35">
        <f t="shared" si="1"/>
        <v>28</v>
      </c>
      <c r="J38" s="35">
        <f t="shared" si="2"/>
        <v>28</v>
      </c>
      <c r="K38" s="35">
        <f t="shared" si="3"/>
        <v>100</v>
      </c>
      <c r="L38" s="35">
        <f t="shared" si="4"/>
        <v>0</v>
      </c>
      <c r="M38" s="43"/>
    </row>
    <row r="39">
      <c r="B39" s="7"/>
      <c r="C39" s="9" t="s">
        <v>39</v>
      </c>
      <c r="D39" s="8">
        <v>1.0</v>
      </c>
      <c r="E39" s="8">
        <v>0.0</v>
      </c>
      <c r="F39" s="8">
        <v>0.0</v>
      </c>
      <c r="G39" s="8">
        <v>2.0</v>
      </c>
      <c r="H39" s="8">
        <v>2.0</v>
      </c>
      <c r="I39" s="35">
        <f t="shared" si="1"/>
        <v>4</v>
      </c>
      <c r="J39" s="35">
        <f t="shared" si="2"/>
        <v>4</v>
      </c>
      <c r="K39" s="35">
        <f t="shared" si="3"/>
        <v>100</v>
      </c>
      <c r="L39" s="35">
        <f t="shared" si="4"/>
        <v>0</v>
      </c>
      <c r="M39" s="43"/>
    </row>
    <row r="40">
      <c r="B40" s="39">
        <v>8.0</v>
      </c>
      <c r="C40" s="12" t="s">
        <v>40</v>
      </c>
      <c r="D40" s="11">
        <v>1.0</v>
      </c>
      <c r="E40" s="11">
        <v>0.0</v>
      </c>
      <c r="F40" s="11">
        <v>0.0</v>
      </c>
      <c r="G40" s="11">
        <v>2.0</v>
      </c>
      <c r="H40" s="11">
        <v>2.0</v>
      </c>
      <c r="I40" s="40">
        <f t="shared" si="1"/>
        <v>4</v>
      </c>
      <c r="J40" s="40">
        <f t="shared" si="2"/>
        <v>4</v>
      </c>
      <c r="K40" s="40">
        <f t="shared" si="3"/>
        <v>100</v>
      </c>
      <c r="L40" s="40">
        <f t="shared" si="4"/>
        <v>0</v>
      </c>
      <c r="M40" s="43"/>
    </row>
    <row r="41">
      <c r="B41" s="37"/>
      <c r="C41" s="12" t="s">
        <v>41</v>
      </c>
      <c r="D41" s="11">
        <v>1.0</v>
      </c>
      <c r="E41" s="11">
        <v>0.0</v>
      </c>
      <c r="F41" s="11">
        <v>0.0</v>
      </c>
      <c r="G41" s="11">
        <v>2.0</v>
      </c>
      <c r="H41" s="11">
        <v>2.0</v>
      </c>
      <c r="I41" s="40">
        <f t="shared" si="1"/>
        <v>4</v>
      </c>
      <c r="J41" s="40">
        <f t="shared" si="2"/>
        <v>4</v>
      </c>
      <c r="K41" s="40">
        <f t="shared" si="3"/>
        <v>100</v>
      </c>
      <c r="L41" s="40">
        <f t="shared" si="4"/>
        <v>0</v>
      </c>
      <c r="M41" s="43"/>
    </row>
    <row r="42">
      <c r="B42" s="37"/>
      <c r="C42" s="12" t="s">
        <v>42</v>
      </c>
      <c r="D42" s="11">
        <v>1.0</v>
      </c>
      <c r="E42" s="11">
        <v>0.0</v>
      </c>
      <c r="F42" s="11">
        <v>0.0</v>
      </c>
      <c r="G42" s="11">
        <v>5.0</v>
      </c>
      <c r="H42" s="11">
        <v>5.0</v>
      </c>
      <c r="I42" s="40">
        <f t="shared" si="1"/>
        <v>10</v>
      </c>
      <c r="J42" s="40">
        <f t="shared" si="2"/>
        <v>10</v>
      </c>
      <c r="K42" s="40">
        <f t="shared" si="3"/>
        <v>100</v>
      </c>
      <c r="L42" s="40">
        <f t="shared" si="4"/>
        <v>0</v>
      </c>
      <c r="M42" s="43"/>
    </row>
    <row r="43">
      <c r="B43" s="7"/>
      <c r="C43" s="12" t="s">
        <v>43</v>
      </c>
      <c r="D43" s="11">
        <v>1.0</v>
      </c>
      <c r="E43" s="11">
        <v>0.0</v>
      </c>
      <c r="F43" s="11">
        <v>0.0</v>
      </c>
      <c r="G43" s="11">
        <v>2.0</v>
      </c>
      <c r="H43" s="11">
        <v>2.0</v>
      </c>
      <c r="I43" s="40">
        <f t="shared" si="1"/>
        <v>4</v>
      </c>
      <c r="J43" s="40">
        <f t="shared" si="2"/>
        <v>4</v>
      </c>
      <c r="K43" s="40">
        <f t="shared" si="3"/>
        <v>100</v>
      </c>
      <c r="L43" s="40">
        <f t="shared" si="4"/>
        <v>0</v>
      </c>
      <c r="M43" s="43"/>
    </row>
    <row r="44">
      <c r="B44" s="34">
        <v>9.0</v>
      </c>
      <c r="C44" s="9" t="s">
        <v>44</v>
      </c>
      <c r="D44" s="8">
        <v>1.0</v>
      </c>
      <c r="E44" s="8">
        <v>0.0</v>
      </c>
      <c r="F44" s="8">
        <v>0.0</v>
      </c>
      <c r="G44" s="8">
        <v>3.0</v>
      </c>
      <c r="H44" s="8">
        <v>3.0</v>
      </c>
      <c r="I44" s="35">
        <f t="shared" si="1"/>
        <v>6</v>
      </c>
      <c r="J44" s="35">
        <f t="shared" si="2"/>
        <v>6</v>
      </c>
      <c r="K44" s="35">
        <f t="shared" si="3"/>
        <v>100</v>
      </c>
      <c r="L44" s="35">
        <f t="shared" si="4"/>
        <v>0</v>
      </c>
      <c r="M44" s="43"/>
    </row>
    <row r="45">
      <c r="B45" s="37"/>
      <c r="C45" s="9" t="s">
        <v>45</v>
      </c>
      <c r="D45" s="8">
        <v>1.0</v>
      </c>
      <c r="E45" s="8">
        <v>0.0</v>
      </c>
      <c r="F45" s="8">
        <v>0.0</v>
      </c>
      <c r="G45" s="8">
        <v>2.0</v>
      </c>
      <c r="H45" s="8">
        <v>2.0</v>
      </c>
      <c r="I45" s="35">
        <f t="shared" si="1"/>
        <v>4</v>
      </c>
      <c r="J45" s="35">
        <f t="shared" si="2"/>
        <v>4</v>
      </c>
      <c r="K45" s="35">
        <f t="shared" si="3"/>
        <v>100</v>
      </c>
      <c r="L45" s="35">
        <f t="shared" si="4"/>
        <v>0</v>
      </c>
      <c r="M45" s="43"/>
    </row>
    <row r="46">
      <c r="B46" s="7"/>
      <c r="C46" s="9" t="s">
        <v>46</v>
      </c>
      <c r="D46" s="8">
        <v>1.0</v>
      </c>
      <c r="E46" s="8">
        <v>0.0</v>
      </c>
      <c r="F46" s="8">
        <v>0.0</v>
      </c>
      <c r="G46" s="8">
        <v>3.0</v>
      </c>
      <c r="H46" s="8">
        <v>3.0</v>
      </c>
      <c r="I46" s="35">
        <f t="shared" si="1"/>
        <v>6</v>
      </c>
      <c r="J46" s="35">
        <f t="shared" si="2"/>
        <v>6</v>
      </c>
      <c r="K46" s="35">
        <f t="shared" si="3"/>
        <v>100</v>
      </c>
      <c r="L46" s="35">
        <f t="shared" si="4"/>
        <v>0</v>
      </c>
      <c r="M46" s="43"/>
    </row>
    <row r="47">
      <c r="B47" s="39">
        <v>10.0</v>
      </c>
      <c r="C47" s="12" t="s">
        <v>47</v>
      </c>
      <c r="D47" s="11">
        <v>1.0</v>
      </c>
      <c r="E47" s="11">
        <v>0.0</v>
      </c>
      <c r="F47" s="11">
        <v>0.0</v>
      </c>
      <c r="G47" s="11">
        <v>2.0</v>
      </c>
      <c r="H47" s="11">
        <v>2.0</v>
      </c>
      <c r="I47" s="40">
        <f t="shared" si="1"/>
        <v>4</v>
      </c>
      <c r="J47" s="40">
        <f t="shared" si="2"/>
        <v>4</v>
      </c>
      <c r="K47" s="40">
        <f t="shared" si="3"/>
        <v>100</v>
      </c>
      <c r="L47" s="40">
        <f t="shared" si="4"/>
        <v>0</v>
      </c>
      <c r="M47" s="43"/>
    </row>
    <row r="48">
      <c r="B48" s="37"/>
      <c r="C48" s="12" t="s">
        <v>48</v>
      </c>
      <c r="D48" s="11">
        <v>1.0</v>
      </c>
      <c r="E48" s="11">
        <v>0.0</v>
      </c>
      <c r="F48" s="11">
        <v>0.0</v>
      </c>
      <c r="G48" s="11">
        <v>2.0</v>
      </c>
      <c r="H48" s="11">
        <v>2.0</v>
      </c>
      <c r="I48" s="40">
        <f t="shared" si="1"/>
        <v>4</v>
      </c>
      <c r="J48" s="40">
        <f t="shared" si="2"/>
        <v>4</v>
      </c>
      <c r="K48" s="40">
        <f t="shared" si="3"/>
        <v>100</v>
      </c>
      <c r="L48" s="40">
        <f t="shared" si="4"/>
        <v>0</v>
      </c>
      <c r="M48" s="43"/>
    </row>
    <row r="49">
      <c r="B49" s="37"/>
      <c r="C49" s="12" t="s">
        <v>49</v>
      </c>
      <c r="D49" s="11">
        <v>1.0</v>
      </c>
      <c r="E49" s="11">
        <v>0.0</v>
      </c>
      <c r="F49" s="11">
        <v>0.0</v>
      </c>
      <c r="G49" s="11">
        <v>6.0</v>
      </c>
      <c r="H49" s="11">
        <v>6.0</v>
      </c>
      <c r="I49" s="40">
        <f t="shared" si="1"/>
        <v>12</v>
      </c>
      <c r="J49" s="40">
        <f t="shared" si="2"/>
        <v>12</v>
      </c>
      <c r="K49" s="40">
        <f t="shared" si="3"/>
        <v>100</v>
      </c>
      <c r="L49" s="40">
        <f t="shared" si="4"/>
        <v>0</v>
      </c>
      <c r="M49" s="43"/>
    </row>
    <row r="50">
      <c r="B50" s="7"/>
      <c r="C50" s="12" t="s">
        <v>50</v>
      </c>
      <c r="D50" s="11">
        <v>1.0</v>
      </c>
      <c r="E50" s="11">
        <v>0.0</v>
      </c>
      <c r="F50" s="11">
        <v>0.0</v>
      </c>
      <c r="G50" s="11">
        <v>6.0</v>
      </c>
      <c r="H50" s="11">
        <v>6.0</v>
      </c>
      <c r="I50" s="40">
        <f t="shared" si="1"/>
        <v>12</v>
      </c>
      <c r="J50" s="40">
        <f t="shared" si="2"/>
        <v>12</v>
      </c>
      <c r="K50" s="40">
        <f t="shared" si="3"/>
        <v>100</v>
      </c>
      <c r="L50" s="40">
        <f t="shared" si="4"/>
        <v>0</v>
      </c>
      <c r="M50" s="43"/>
    </row>
    <row r="51">
      <c r="B51" s="34">
        <v>11.0</v>
      </c>
      <c r="C51" s="9" t="s">
        <v>51</v>
      </c>
      <c r="D51" s="8">
        <v>1.0</v>
      </c>
      <c r="E51" s="8">
        <v>0.0</v>
      </c>
      <c r="F51" s="8">
        <v>0.0</v>
      </c>
      <c r="G51" s="8">
        <v>2.0</v>
      </c>
      <c r="H51" s="8">
        <v>2.0</v>
      </c>
      <c r="I51" s="35">
        <f t="shared" si="1"/>
        <v>4</v>
      </c>
      <c r="J51" s="35">
        <f t="shared" si="2"/>
        <v>4</v>
      </c>
      <c r="K51" s="35">
        <f t="shared" si="3"/>
        <v>100</v>
      </c>
      <c r="L51" s="35">
        <f t="shared" si="4"/>
        <v>0</v>
      </c>
      <c r="M51" s="43"/>
    </row>
    <row r="52">
      <c r="B52" s="37"/>
      <c r="C52" s="9" t="s">
        <v>52</v>
      </c>
      <c r="D52" s="8">
        <v>1.0</v>
      </c>
      <c r="E52" s="8">
        <v>0.0</v>
      </c>
      <c r="F52" s="8">
        <v>0.0</v>
      </c>
      <c r="G52" s="8">
        <v>2.0</v>
      </c>
      <c r="H52" s="8">
        <v>2.0</v>
      </c>
      <c r="I52" s="35">
        <f t="shared" si="1"/>
        <v>4</v>
      </c>
      <c r="J52" s="35">
        <f t="shared" si="2"/>
        <v>4</v>
      </c>
      <c r="K52" s="35">
        <f t="shared" si="3"/>
        <v>100</v>
      </c>
      <c r="L52" s="35">
        <f t="shared" si="4"/>
        <v>0</v>
      </c>
      <c r="M52" s="43"/>
    </row>
    <row r="53">
      <c r="B53" s="37"/>
      <c r="C53" s="9" t="s">
        <v>53</v>
      </c>
      <c r="D53" s="8">
        <v>1.0</v>
      </c>
      <c r="E53" s="8">
        <v>0.0</v>
      </c>
      <c r="F53" s="8">
        <v>0.0</v>
      </c>
      <c r="G53" s="8">
        <v>2.0</v>
      </c>
      <c r="H53" s="8">
        <v>2.0</v>
      </c>
      <c r="I53" s="35">
        <f t="shared" si="1"/>
        <v>4</v>
      </c>
      <c r="J53" s="35">
        <f t="shared" si="2"/>
        <v>4</v>
      </c>
      <c r="K53" s="35">
        <f t="shared" si="3"/>
        <v>100</v>
      </c>
      <c r="L53" s="35">
        <f t="shared" si="4"/>
        <v>0</v>
      </c>
      <c r="M53" s="43"/>
    </row>
    <row r="54">
      <c r="B54" s="7"/>
      <c r="C54" s="9" t="s">
        <v>54</v>
      </c>
      <c r="D54" s="8">
        <v>1.0</v>
      </c>
      <c r="E54" s="8">
        <v>0.0</v>
      </c>
      <c r="F54" s="8">
        <v>0.0</v>
      </c>
      <c r="G54" s="8">
        <v>5.0</v>
      </c>
      <c r="H54" s="8">
        <v>5.0</v>
      </c>
      <c r="I54" s="35">
        <f t="shared" si="1"/>
        <v>10</v>
      </c>
      <c r="J54" s="35">
        <f t="shared" si="2"/>
        <v>10</v>
      </c>
      <c r="K54" s="35">
        <f t="shared" si="3"/>
        <v>100</v>
      </c>
      <c r="L54" s="35">
        <f t="shared" si="4"/>
        <v>0</v>
      </c>
      <c r="M54" s="43"/>
    </row>
    <row r="55">
      <c r="B55" s="39">
        <v>12.0</v>
      </c>
      <c r="C55" s="12" t="s">
        <v>55</v>
      </c>
      <c r="D55" s="11">
        <v>2.0</v>
      </c>
      <c r="E55" s="11">
        <v>0.0</v>
      </c>
      <c r="F55" s="11">
        <v>0.0</v>
      </c>
      <c r="G55" s="11">
        <v>6.0</v>
      </c>
      <c r="H55" s="11">
        <v>6.0</v>
      </c>
      <c r="I55" s="40">
        <f t="shared" si="1"/>
        <v>24</v>
      </c>
      <c r="J55" s="40">
        <f t="shared" si="2"/>
        <v>24</v>
      </c>
      <c r="K55" s="40">
        <f t="shared" si="3"/>
        <v>100</v>
      </c>
      <c r="L55" s="40">
        <f t="shared" si="4"/>
        <v>0</v>
      </c>
      <c r="M55" s="43"/>
    </row>
    <row r="56">
      <c r="B56" s="7"/>
      <c r="C56" s="12" t="s">
        <v>56</v>
      </c>
      <c r="D56" s="11">
        <v>2.0</v>
      </c>
      <c r="E56" s="11">
        <v>0.0</v>
      </c>
      <c r="F56" s="11">
        <v>0.0</v>
      </c>
      <c r="G56" s="11">
        <v>3.0</v>
      </c>
      <c r="H56" s="11">
        <v>3.0</v>
      </c>
      <c r="I56" s="40">
        <f t="shared" si="1"/>
        <v>12</v>
      </c>
      <c r="J56" s="40">
        <f t="shared" si="2"/>
        <v>12</v>
      </c>
      <c r="K56" s="40">
        <f t="shared" si="3"/>
        <v>100</v>
      </c>
      <c r="L56" s="40">
        <f t="shared" si="4"/>
        <v>0</v>
      </c>
      <c r="M56" s="43"/>
    </row>
    <row r="57">
      <c r="B57" s="34">
        <v>13.0</v>
      </c>
      <c r="C57" s="9" t="s">
        <v>57</v>
      </c>
      <c r="D57" s="8">
        <v>2.0</v>
      </c>
      <c r="E57" s="8">
        <v>0.0</v>
      </c>
      <c r="F57" s="8">
        <v>0.0</v>
      </c>
      <c r="G57" s="8">
        <v>2.0</v>
      </c>
      <c r="H57" s="8">
        <v>2.0</v>
      </c>
      <c r="I57" s="35">
        <f t="shared" si="1"/>
        <v>8</v>
      </c>
      <c r="J57" s="35">
        <f t="shared" si="2"/>
        <v>8</v>
      </c>
      <c r="K57" s="35">
        <f t="shared" si="3"/>
        <v>100</v>
      </c>
      <c r="L57" s="35">
        <f t="shared" si="4"/>
        <v>0</v>
      </c>
      <c r="M57" s="43"/>
    </row>
    <row r="58">
      <c r="B58" s="37"/>
      <c r="C58" s="9" t="s">
        <v>58</v>
      </c>
      <c r="D58" s="8">
        <v>1.0</v>
      </c>
      <c r="E58" s="8">
        <v>0.0</v>
      </c>
      <c r="F58" s="8">
        <v>0.0</v>
      </c>
      <c r="G58" s="8">
        <v>2.0</v>
      </c>
      <c r="H58" s="8">
        <v>2.0</v>
      </c>
      <c r="I58" s="35">
        <f t="shared" si="1"/>
        <v>4</v>
      </c>
      <c r="J58" s="35">
        <f t="shared" si="2"/>
        <v>4</v>
      </c>
      <c r="K58" s="35">
        <f t="shared" si="3"/>
        <v>100</v>
      </c>
      <c r="L58" s="35">
        <f t="shared" si="4"/>
        <v>0</v>
      </c>
      <c r="M58" s="43"/>
    </row>
    <row r="59">
      <c r="B59" s="7"/>
      <c r="C59" s="9" t="s">
        <v>59</v>
      </c>
      <c r="D59" s="8">
        <v>1.0</v>
      </c>
      <c r="E59" s="8">
        <v>0.0</v>
      </c>
      <c r="F59" s="8">
        <v>0.0</v>
      </c>
      <c r="G59" s="8">
        <v>2.0</v>
      </c>
      <c r="H59" s="8">
        <v>2.0</v>
      </c>
      <c r="I59" s="35">
        <f t="shared" si="1"/>
        <v>4</v>
      </c>
      <c r="J59" s="35">
        <f t="shared" si="2"/>
        <v>4</v>
      </c>
      <c r="K59" s="35">
        <f t="shared" si="3"/>
        <v>100</v>
      </c>
      <c r="L59" s="35">
        <f t="shared" si="4"/>
        <v>0</v>
      </c>
      <c r="M59" s="43"/>
    </row>
    <row r="60">
      <c r="B60" s="39">
        <v>14.0</v>
      </c>
      <c r="C60" s="12" t="s">
        <v>60</v>
      </c>
      <c r="D60" s="11">
        <v>3.0</v>
      </c>
      <c r="E60" s="11">
        <v>0.0</v>
      </c>
      <c r="F60" s="11">
        <v>0.0</v>
      </c>
      <c r="G60" s="11">
        <v>2.0</v>
      </c>
      <c r="H60" s="11">
        <v>2.0</v>
      </c>
      <c r="I60" s="40">
        <f t="shared" si="1"/>
        <v>12</v>
      </c>
      <c r="J60" s="40">
        <f t="shared" si="2"/>
        <v>12</v>
      </c>
      <c r="K60" s="40">
        <f t="shared" si="3"/>
        <v>100</v>
      </c>
      <c r="L60" s="40">
        <f t="shared" si="4"/>
        <v>0</v>
      </c>
      <c r="M60" s="43"/>
    </row>
    <row r="61">
      <c r="B61" s="37"/>
      <c r="C61" s="12" t="s">
        <v>61</v>
      </c>
      <c r="D61" s="11">
        <v>1.0</v>
      </c>
      <c r="E61" s="11">
        <v>0.0</v>
      </c>
      <c r="F61" s="11">
        <v>0.0</v>
      </c>
      <c r="G61" s="11">
        <v>2.0</v>
      </c>
      <c r="H61" s="11">
        <v>2.0</v>
      </c>
      <c r="I61" s="40">
        <f t="shared" si="1"/>
        <v>4</v>
      </c>
      <c r="J61" s="40">
        <f t="shared" si="2"/>
        <v>4</v>
      </c>
      <c r="K61" s="40">
        <f t="shared" si="3"/>
        <v>100</v>
      </c>
      <c r="L61" s="40">
        <f t="shared" si="4"/>
        <v>0</v>
      </c>
      <c r="M61" s="43"/>
    </row>
    <row r="62">
      <c r="B62" s="37"/>
      <c r="C62" s="12" t="s">
        <v>62</v>
      </c>
      <c r="D62" s="11">
        <v>1.0</v>
      </c>
      <c r="E62" s="11">
        <v>0.0</v>
      </c>
      <c r="F62" s="11">
        <v>0.0</v>
      </c>
      <c r="G62" s="11">
        <v>2.0</v>
      </c>
      <c r="H62" s="11">
        <v>2.0</v>
      </c>
      <c r="I62" s="40">
        <f t="shared" si="1"/>
        <v>4</v>
      </c>
      <c r="J62" s="40">
        <f t="shared" si="2"/>
        <v>4</v>
      </c>
      <c r="K62" s="40">
        <f t="shared" si="3"/>
        <v>100</v>
      </c>
      <c r="L62" s="40">
        <f t="shared" si="4"/>
        <v>0</v>
      </c>
      <c r="M62" s="43"/>
    </row>
    <row r="63">
      <c r="B63" s="37"/>
      <c r="C63" s="12" t="s">
        <v>63</v>
      </c>
      <c r="D63" s="11">
        <v>1.0</v>
      </c>
      <c r="E63" s="11">
        <v>0.0</v>
      </c>
      <c r="F63" s="11">
        <v>0.0</v>
      </c>
      <c r="G63" s="11">
        <v>6.0</v>
      </c>
      <c r="H63" s="11">
        <v>6.0</v>
      </c>
      <c r="I63" s="40">
        <f t="shared" si="1"/>
        <v>12</v>
      </c>
      <c r="J63" s="40">
        <f t="shared" si="2"/>
        <v>12</v>
      </c>
      <c r="K63" s="40">
        <f t="shared" si="3"/>
        <v>100</v>
      </c>
      <c r="L63" s="40">
        <f t="shared" si="4"/>
        <v>0</v>
      </c>
      <c r="M63" s="43"/>
    </row>
    <row r="64">
      <c r="B64" s="7"/>
      <c r="C64" s="12" t="s">
        <v>64</v>
      </c>
      <c r="D64" s="11">
        <v>1.0</v>
      </c>
      <c r="E64" s="11">
        <v>0.0</v>
      </c>
      <c r="F64" s="11">
        <v>0.0</v>
      </c>
      <c r="G64" s="11">
        <v>7.0</v>
      </c>
      <c r="H64" s="11">
        <v>7.0</v>
      </c>
      <c r="I64" s="40">
        <f t="shared" si="1"/>
        <v>14</v>
      </c>
      <c r="J64" s="40">
        <f t="shared" si="2"/>
        <v>14</v>
      </c>
      <c r="K64" s="40">
        <f t="shared" si="3"/>
        <v>100</v>
      </c>
      <c r="L64" s="40">
        <f t="shared" si="4"/>
        <v>0</v>
      </c>
      <c r="M64" s="43"/>
    </row>
    <row r="65">
      <c r="B65" s="34">
        <v>15.0</v>
      </c>
      <c r="C65" s="9" t="s">
        <v>65</v>
      </c>
      <c r="D65" s="8">
        <v>3.0</v>
      </c>
      <c r="E65" s="8">
        <v>0.0</v>
      </c>
      <c r="F65" s="8">
        <v>0.0</v>
      </c>
      <c r="G65" s="8">
        <v>1.0</v>
      </c>
      <c r="H65" s="8">
        <v>1.0</v>
      </c>
      <c r="I65" s="35">
        <f t="shared" si="1"/>
        <v>6</v>
      </c>
      <c r="J65" s="35">
        <f t="shared" si="2"/>
        <v>6</v>
      </c>
      <c r="K65" s="35">
        <f t="shared" si="3"/>
        <v>100</v>
      </c>
      <c r="L65" s="35">
        <f t="shared" si="4"/>
        <v>0</v>
      </c>
      <c r="M65" s="43"/>
    </row>
    <row r="66">
      <c r="B66" s="37"/>
      <c r="C66" s="9" t="s">
        <v>66</v>
      </c>
      <c r="D66" s="8">
        <v>2.0</v>
      </c>
      <c r="E66" s="8">
        <v>0.0</v>
      </c>
      <c r="F66" s="8">
        <v>0.0</v>
      </c>
      <c r="G66" s="8">
        <v>2.0</v>
      </c>
      <c r="H66" s="8">
        <v>2.0</v>
      </c>
      <c r="I66" s="35">
        <f t="shared" si="1"/>
        <v>8</v>
      </c>
      <c r="J66" s="35">
        <f t="shared" si="2"/>
        <v>8</v>
      </c>
      <c r="K66" s="35">
        <f t="shared" si="3"/>
        <v>100</v>
      </c>
      <c r="L66" s="35">
        <f t="shared" si="4"/>
        <v>0</v>
      </c>
      <c r="M66" s="43"/>
    </row>
    <row r="67">
      <c r="B67" s="37"/>
      <c r="C67" s="9" t="s">
        <v>68</v>
      </c>
      <c r="D67" s="8">
        <v>1.0</v>
      </c>
      <c r="E67" s="8">
        <v>0.0</v>
      </c>
      <c r="F67" s="8">
        <v>0.0</v>
      </c>
      <c r="G67" s="8">
        <v>2.0</v>
      </c>
      <c r="H67" s="8">
        <v>2.0</v>
      </c>
      <c r="I67" s="35">
        <f t="shared" si="1"/>
        <v>4</v>
      </c>
      <c r="J67" s="35">
        <f t="shared" si="2"/>
        <v>4</v>
      </c>
      <c r="K67" s="35">
        <f t="shared" si="3"/>
        <v>100</v>
      </c>
      <c r="L67" s="35">
        <f t="shared" si="4"/>
        <v>0</v>
      </c>
      <c r="M67" s="43"/>
    </row>
    <row r="68">
      <c r="B68" s="7"/>
      <c r="C68" s="9" t="s">
        <v>69</v>
      </c>
      <c r="D68" s="8">
        <v>2.0</v>
      </c>
      <c r="E68" s="8">
        <v>0.0</v>
      </c>
      <c r="F68" s="8">
        <v>0.0</v>
      </c>
      <c r="G68" s="8">
        <v>2.0</v>
      </c>
      <c r="H68" s="8">
        <v>2.0</v>
      </c>
      <c r="I68" s="35">
        <f t="shared" si="1"/>
        <v>8</v>
      </c>
      <c r="J68" s="35">
        <f t="shared" si="2"/>
        <v>8</v>
      </c>
      <c r="K68" s="35">
        <f t="shared" si="3"/>
        <v>100</v>
      </c>
      <c r="L68" s="35">
        <f t="shared" si="4"/>
        <v>0</v>
      </c>
      <c r="M68" s="43"/>
    </row>
    <row r="69">
      <c r="B69" s="44">
        <v>16.0</v>
      </c>
      <c r="C69" s="15" t="s">
        <v>70</v>
      </c>
      <c r="D69" s="14">
        <v>1.0</v>
      </c>
      <c r="E69" s="14">
        <v>0.0</v>
      </c>
      <c r="F69" s="14">
        <v>0.0</v>
      </c>
      <c r="G69" s="14">
        <v>2.0</v>
      </c>
      <c r="H69" s="14">
        <v>2.0</v>
      </c>
      <c r="I69" s="45">
        <f t="shared" si="1"/>
        <v>4</v>
      </c>
      <c r="J69" s="45">
        <f t="shared" si="2"/>
        <v>4</v>
      </c>
      <c r="K69" s="45">
        <f t="shared" si="3"/>
        <v>100</v>
      </c>
      <c r="L69" s="45">
        <f t="shared" si="4"/>
        <v>0</v>
      </c>
      <c r="M69" s="43"/>
    </row>
    <row r="70">
      <c r="B70" s="37"/>
      <c r="C70" s="15" t="s">
        <v>71</v>
      </c>
      <c r="D70" s="14">
        <v>2.0</v>
      </c>
      <c r="E70" s="14">
        <v>0.0</v>
      </c>
      <c r="F70" s="14">
        <v>0.0</v>
      </c>
      <c r="G70" s="14">
        <v>2.0</v>
      </c>
      <c r="H70" s="14">
        <v>2.0</v>
      </c>
      <c r="I70" s="45">
        <f t="shared" si="1"/>
        <v>8</v>
      </c>
      <c r="J70" s="45">
        <f t="shared" si="2"/>
        <v>8</v>
      </c>
      <c r="K70" s="45">
        <f t="shared" si="3"/>
        <v>100</v>
      </c>
      <c r="L70" s="45">
        <f t="shared" si="4"/>
        <v>0</v>
      </c>
      <c r="M70" s="43"/>
    </row>
    <row r="71">
      <c r="B71" s="37"/>
      <c r="C71" s="46" t="s">
        <v>98</v>
      </c>
      <c r="D71" s="14">
        <v>5.0</v>
      </c>
      <c r="E71" s="14">
        <v>0.0</v>
      </c>
      <c r="F71" s="14">
        <v>0.0</v>
      </c>
      <c r="G71" s="14">
        <v>4.0</v>
      </c>
      <c r="H71" s="14">
        <v>4.0</v>
      </c>
      <c r="I71" s="45">
        <f t="shared" si="1"/>
        <v>40</v>
      </c>
      <c r="J71" s="45">
        <f t="shared" si="2"/>
        <v>40</v>
      </c>
      <c r="K71" s="45">
        <f t="shared" si="3"/>
        <v>100</v>
      </c>
      <c r="L71" s="45">
        <f t="shared" si="4"/>
        <v>0</v>
      </c>
      <c r="M71" s="43"/>
    </row>
    <row r="72">
      <c r="B72" s="7"/>
      <c r="C72" s="15" t="s">
        <v>73</v>
      </c>
      <c r="D72" s="14">
        <v>3.0</v>
      </c>
      <c r="E72" s="14">
        <v>0.0</v>
      </c>
      <c r="F72" s="14">
        <v>0.0</v>
      </c>
      <c r="G72" s="14">
        <v>1.0</v>
      </c>
      <c r="H72" s="14">
        <v>1.0</v>
      </c>
      <c r="I72" s="45">
        <f t="shared" si="1"/>
        <v>6</v>
      </c>
      <c r="J72" s="45">
        <f t="shared" si="2"/>
        <v>6</v>
      </c>
      <c r="K72" s="45">
        <f t="shared" si="3"/>
        <v>100</v>
      </c>
      <c r="L72" s="45">
        <f t="shared" si="4"/>
        <v>0</v>
      </c>
      <c r="M72" s="43"/>
    </row>
    <row r="73">
      <c r="D73" s="47">
        <f>SUM(D7:D72)</f>
        <v>82</v>
      </c>
      <c r="I73" s="48">
        <f t="shared" ref="I73:J73" si="5">SUM(I7:I72)</f>
        <v>466</v>
      </c>
      <c r="J73" s="48">
        <f t="shared" si="5"/>
        <v>466</v>
      </c>
      <c r="K73" s="49">
        <f t="shared" si="3"/>
        <v>100</v>
      </c>
      <c r="L73" s="50">
        <f t="shared" si="4"/>
        <v>0</v>
      </c>
      <c r="M73" s="43"/>
    </row>
    <row r="74">
      <c r="I74" s="47"/>
      <c r="J74" s="47"/>
      <c r="M74" s="43"/>
    </row>
    <row r="75">
      <c r="H75" s="51" t="s">
        <v>99</v>
      </c>
      <c r="M75" s="43"/>
    </row>
    <row r="76">
      <c r="H76" s="52" t="s">
        <v>100</v>
      </c>
      <c r="I76" s="52" t="s">
        <v>101</v>
      </c>
      <c r="J76" s="52" t="s">
        <v>102</v>
      </c>
      <c r="K76" s="52" t="s">
        <v>96</v>
      </c>
      <c r="L76" s="52" t="s">
        <v>103</v>
      </c>
      <c r="M76" s="43"/>
    </row>
    <row r="77">
      <c r="H77" s="53">
        <v>1.0</v>
      </c>
      <c r="I77" s="54">
        <v>36.0</v>
      </c>
      <c r="J77" s="54">
        <v>466.0</v>
      </c>
      <c r="K77" s="55">
        <v>0.077</v>
      </c>
      <c r="L77" s="54">
        <v>0.92</v>
      </c>
    </row>
    <row r="78">
      <c r="H78" s="53">
        <v>2.0</v>
      </c>
      <c r="I78" s="54">
        <v>48.0</v>
      </c>
      <c r="J78" s="54">
        <v>466.0</v>
      </c>
      <c r="K78" s="55">
        <v>0.10300000000000001</v>
      </c>
      <c r="L78" s="56">
        <v>0.9</v>
      </c>
    </row>
    <row r="79">
      <c r="H79" s="53">
        <v>3.0</v>
      </c>
      <c r="I79" s="54">
        <v>78.0</v>
      </c>
      <c r="J79" s="54">
        <v>466.0</v>
      </c>
      <c r="K79" s="55">
        <v>0.16699999999999998</v>
      </c>
      <c r="L79" s="54">
        <v>0.83</v>
      </c>
    </row>
    <row r="80">
      <c r="H80" s="53">
        <v>4.0</v>
      </c>
      <c r="I80" s="54">
        <v>90.0</v>
      </c>
      <c r="J80" s="54">
        <v>466.0</v>
      </c>
      <c r="K80" s="55">
        <v>0.193</v>
      </c>
      <c r="L80" s="54">
        <v>0.81</v>
      </c>
    </row>
    <row r="81">
      <c r="H81" s="53">
        <v>5.0</v>
      </c>
      <c r="I81" s="54">
        <v>120.0</v>
      </c>
      <c r="J81" s="54">
        <v>466.0</v>
      </c>
      <c r="K81" s="55">
        <v>0.258</v>
      </c>
      <c r="L81" s="54">
        <v>0.74</v>
      </c>
    </row>
    <row r="82">
      <c r="H82" s="53">
        <v>6.0</v>
      </c>
      <c r="I82" s="54">
        <v>138.0</v>
      </c>
      <c r="J82" s="54">
        <v>466.0</v>
      </c>
      <c r="K82" s="55">
        <v>0.29600000000000004</v>
      </c>
      <c r="L82" s="56">
        <v>0.7</v>
      </c>
    </row>
    <row r="83">
      <c r="H83" s="53">
        <v>7.0</v>
      </c>
      <c r="I83" s="54">
        <v>192.0</v>
      </c>
      <c r="J83" s="54">
        <v>466.0</v>
      </c>
      <c r="K83" s="55">
        <v>0.41200000000000003</v>
      </c>
      <c r="L83" s="54">
        <v>0.59</v>
      </c>
    </row>
    <row r="84">
      <c r="H84" s="53">
        <v>8.0</v>
      </c>
      <c r="I84" s="54">
        <v>214.0</v>
      </c>
      <c r="J84" s="54">
        <v>466.0</v>
      </c>
      <c r="K84" s="55">
        <v>0.45899999999999996</v>
      </c>
      <c r="L84" s="54">
        <v>0.54</v>
      </c>
    </row>
    <row r="85">
      <c r="H85" s="53">
        <v>9.0</v>
      </c>
      <c r="I85" s="54">
        <v>230.0</v>
      </c>
      <c r="J85" s="54">
        <v>466.0</v>
      </c>
      <c r="K85" s="55">
        <v>0.494</v>
      </c>
      <c r="L85" s="54">
        <v>0.51</v>
      </c>
    </row>
    <row r="86">
      <c r="H86" s="53">
        <v>10.0</v>
      </c>
      <c r="I86" s="54">
        <v>262.0</v>
      </c>
      <c r="J86" s="54">
        <v>466.0</v>
      </c>
      <c r="K86" s="55">
        <v>0.562</v>
      </c>
      <c r="L86" s="54">
        <v>0.44</v>
      </c>
    </row>
    <row r="87">
      <c r="H87" s="53">
        <v>11.0</v>
      </c>
      <c r="I87" s="54">
        <v>284.0</v>
      </c>
      <c r="J87" s="54">
        <v>466.0</v>
      </c>
      <c r="K87" s="55">
        <v>0.609</v>
      </c>
      <c r="L87" s="54">
        <v>0.39</v>
      </c>
    </row>
    <row r="88">
      <c r="H88" s="57">
        <v>12.0</v>
      </c>
      <c r="I88" s="54">
        <v>320.0</v>
      </c>
      <c r="J88" s="54">
        <v>466.0</v>
      </c>
      <c r="K88" s="58">
        <v>0.687</v>
      </c>
      <c r="L88" s="54">
        <v>0.31</v>
      </c>
    </row>
    <row r="89">
      <c r="H89" s="57">
        <v>13.0</v>
      </c>
      <c r="I89" s="54">
        <v>366.0</v>
      </c>
      <c r="J89" s="54">
        <v>466.0</v>
      </c>
      <c r="K89" s="58">
        <v>0.721</v>
      </c>
      <c r="L89" s="54">
        <v>0.28</v>
      </c>
    </row>
    <row r="90">
      <c r="H90" s="57">
        <v>14.0</v>
      </c>
      <c r="I90" s="54">
        <v>382.0</v>
      </c>
      <c r="J90" s="54">
        <v>466.0</v>
      </c>
      <c r="K90" s="58">
        <v>0.82</v>
      </c>
      <c r="L90" s="54">
        <v>0.18</v>
      </c>
    </row>
    <row r="91">
      <c r="H91" s="57">
        <v>15.0</v>
      </c>
      <c r="I91" s="54">
        <v>408.0</v>
      </c>
      <c r="J91" s="54">
        <v>466.0</v>
      </c>
      <c r="K91" s="55">
        <v>0.8759999999999999</v>
      </c>
      <c r="L91" s="54">
        <v>0.12</v>
      </c>
    </row>
    <row r="92">
      <c r="H92" s="57">
        <v>16.0</v>
      </c>
      <c r="I92" s="54">
        <v>466.0</v>
      </c>
      <c r="J92" s="54">
        <v>466.0</v>
      </c>
      <c r="K92" s="55">
        <v>1.0</v>
      </c>
      <c r="L92" s="54">
        <v>0.0</v>
      </c>
    </row>
  </sheetData>
  <mergeCells count="23">
    <mergeCell ref="B65:B68"/>
    <mergeCell ref="B69:B72"/>
    <mergeCell ref="H75:L75"/>
    <mergeCell ref="B40:B43"/>
    <mergeCell ref="B44:B46"/>
    <mergeCell ref="B47:B50"/>
    <mergeCell ref="B51:B54"/>
    <mergeCell ref="B55:B56"/>
    <mergeCell ref="B57:B59"/>
    <mergeCell ref="B60:B64"/>
    <mergeCell ref="I5:L5"/>
    <mergeCell ref="E5:H5"/>
    <mergeCell ref="B4:L4"/>
    <mergeCell ref="C5:C6"/>
    <mergeCell ref="D5:D6"/>
    <mergeCell ref="B5:B6"/>
    <mergeCell ref="B7:B11"/>
    <mergeCell ref="B12:B16"/>
    <mergeCell ref="B17:B22"/>
    <mergeCell ref="B23:B28"/>
    <mergeCell ref="B29:B32"/>
    <mergeCell ref="B33:B36"/>
    <mergeCell ref="B37:B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43"/>
    <col customWidth="1" min="3" max="3" width="27.71"/>
    <col customWidth="1" min="4" max="4" width="11.0"/>
  </cols>
  <sheetData>
    <row r="1">
      <c r="C1" s="1"/>
      <c r="D1" s="1"/>
    </row>
    <row r="2">
      <c r="C2" s="1"/>
      <c r="D2" s="2" t="s">
        <v>0</v>
      </c>
    </row>
    <row r="3">
      <c r="C3" s="1"/>
      <c r="D3" s="2" t="s">
        <v>1</v>
      </c>
    </row>
    <row r="4">
      <c r="B4" s="3"/>
      <c r="D4" s="4"/>
    </row>
    <row r="5">
      <c r="B5" s="5" t="s">
        <v>2</v>
      </c>
      <c r="C5" s="6" t="s">
        <v>3</v>
      </c>
      <c r="D5" s="6" t="s">
        <v>4</v>
      </c>
    </row>
    <row r="6">
      <c r="B6" s="7"/>
      <c r="C6" s="7"/>
      <c r="D6" s="7"/>
    </row>
    <row r="7">
      <c r="B7" s="8">
        <v>1.0</v>
      </c>
      <c r="C7" s="9" t="s">
        <v>5</v>
      </c>
      <c r="D7" s="8">
        <v>1.0</v>
      </c>
      <c r="E7" s="10" t="s">
        <v>6</v>
      </c>
    </row>
    <row r="8">
      <c r="B8" s="8">
        <v>1.0</v>
      </c>
      <c r="C8" s="9" t="s">
        <v>7</v>
      </c>
      <c r="D8" s="8">
        <v>1.0</v>
      </c>
      <c r="E8" s="10" t="s">
        <v>8</v>
      </c>
    </row>
    <row r="9">
      <c r="B9" s="8">
        <v>1.0</v>
      </c>
      <c r="C9" s="9" t="s">
        <v>9</v>
      </c>
      <c r="D9" s="8">
        <v>1.0</v>
      </c>
      <c r="E9" s="10" t="s">
        <v>8</v>
      </c>
    </row>
    <row r="10">
      <c r="B10" s="8">
        <v>1.0</v>
      </c>
      <c r="C10" s="9" t="s">
        <v>10</v>
      </c>
      <c r="D10" s="8">
        <v>1.0</v>
      </c>
      <c r="E10" s="10" t="s">
        <v>8</v>
      </c>
    </row>
    <row r="11">
      <c r="B11" s="8">
        <v>1.0</v>
      </c>
      <c r="C11" s="9" t="s">
        <v>11</v>
      </c>
      <c r="D11" s="8">
        <v>1.0</v>
      </c>
      <c r="E11" s="10" t="s">
        <v>8</v>
      </c>
    </row>
    <row r="12">
      <c r="B12" s="11">
        <v>2.0</v>
      </c>
      <c r="C12" s="12" t="s">
        <v>12</v>
      </c>
      <c r="D12" s="11">
        <v>1.0</v>
      </c>
      <c r="E12" s="10" t="s">
        <v>8</v>
      </c>
    </row>
    <row r="13">
      <c r="B13" s="11">
        <v>2.0</v>
      </c>
      <c r="C13" s="12" t="s">
        <v>13</v>
      </c>
      <c r="D13" s="11">
        <v>1.0</v>
      </c>
      <c r="E13" s="10" t="s">
        <v>8</v>
      </c>
    </row>
    <row r="14">
      <c r="B14" s="11">
        <v>2.0</v>
      </c>
      <c r="C14" s="12" t="s">
        <v>14</v>
      </c>
      <c r="D14" s="11">
        <v>1.0</v>
      </c>
      <c r="E14" s="10" t="s">
        <v>8</v>
      </c>
    </row>
    <row r="15">
      <c r="B15" s="11">
        <v>2.0</v>
      </c>
      <c r="C15" s="12" t="s">
        <v>15</v>
      </c>
      <c r="D15" s="11">
        <v>1.0</v>
      </c>
      <c r="E15" s="10" t="s">
        <v>8</v>
      </c>
    </row>
    <row r="16">
      <c r="B16" s="11">
        <v>2.0</v>
      </c>
      <c r="C16" s="12" t="s">
        <v>16</v>
      </c>
      <c r="D16" s="11">
        <v>1.0</v>
      </c>
      <c r="E16" s="10" t="s">
        <v>8</v>
      </c>
    </row>
    <row r="17">
      <c r="B17" s="8">
        <v>3.0</v>
      </c>
      <c r="C17" s="9" t="s">
        <v>17</v>
      </c>
      <c r="D17" s="8">
        <v>1.0</v>
      </c>
      <c r="E17" s="10" t="s">
        <v>8</v>
      </c>
    </row>
    <row r="18">
      <c r="B18" s="8">
        <v>3.0</v>
      </c>
      <c r="C18" s="9" t="s">
        <v>18</v>
      </c>
      <c r="D18" s="8">
        <v>1.0</v>
      </c>
      <c r="E18" s="10" t="s">
        <v>8</v>
      </c>
    </row>
    <row r="19">
      <c r="B19" s="8">
        <v>3.0</v>
      </c>
      <c r="C19" s="9" t="s">
        <v>19</v>
      </c>
      <c r="D19" s="8">
        <v>1.0</v>
      </c>
      <c r="E19" s="10" t="s">
        <v>8</v>
      </c>
    </row>
    <row r="20">
      <c r="B20" s="8">
        <v>3.0</v>
      </c>
      <c r="C20" s="9" t="s">
        <v>20</v>
      </c>
      <c r="D20" s="8">
        <v>1.0</v>
      </c>
      <c r="E20" s="10" t="s">
        <v>8</v>
      </c>
    </row>
    <row r="21">
      <c r="B21" s="8">
        <v>3.0</v>
      </c>
      <c r="C21" s="9" t="s">
        <v>21</v>
      </c>
      <c r="D21" s="8">
        <v>1.0</v>
      </c>
      <c r="E21" s="10" t="s">
        <v>8</v>
      </c>
    </row>
    <row r="22">
      <c r="B22" s="8">
        <v>3.0</v>
      </c>
      <c r="C22" s="9" t="s">
        <v>22</v>
      </c>
      <c r="D22" s="8">
        <v>1.0</v>
      </c>
      <c r="E22" s="10" t="s">
        <v>8</v>
      </c>
    </row>
    <row r="23">
      <c r="B23" s="11">
        <v>4.0</v>
      </c>
      <c r="C23" s="12" t="s">
        <v>23</v>
      </c>
      <c r="D23" s="11">
        <v>1.0</v>
      </c>
      <c r="E23" s="10" t="s">
        <v>8</v>
      </c>
    </row>
    <row r="24">
      <c r="B24" s="11">
        <v>4.0</v>
      </c>
      <c r="C24" s="12" t="s">
        <v>24</v>
      </c>
      <c r="D24" s="11">
        <v>1.0</v>
      </c>
      <c r="E24" s="10" t="s">
        <v>8</v>
      </c>
    </row>
    <row r="25">
      <c r="B25" s="11">
        <v>4.0</v>
      </c>
      <c r="C25" s="12" t="s">
        <v>25</v>
      </c>
      <c r="D25" s="11">
        <v>1.0</v>
      </c>
      <c r="E25" s="10" t="s">
        <v>8</v>
      </c>
    </row>
    <row r="26">
      <c r="B26" s="11">
        <v>4.0</v>
      </c>
      <c r="C26" s="12" t="s">
        <v>26</v>
      </c>
      <c r="D26" s="11">
        <v>1.0</v>
      </c>
      <c r="E26" s="10" t="s">
        <v>8</v>
      </c>
    </row>
    <row r="27">
      <c r="B27" s="11">
        <v>4.0</v>
      </c>
      <c r="C27" s="12" t="s">
        <v>27</v>
      </c>
      <c r="D27" s="11">
        <v>1.0</v>
      </c>
      <c r="E27" s="10" t="s">
        <v>8</v>
      </c>
    </row>
    <row r="28">
      <c r="B28" s="11">
        <v>4.0</v>
      </c>
      <c r="C28" s="12" t="s">
        <v>28</v>
      </c>
      <c r="D28" s="11">
        <v>1.0</v>
      </c>
      <c r="E28" s="10" t="s">
        <v>8</v>
      </c>
    </row>
    <row r="29">
      <c r="B29" s="8">
        <v>5.0</v>
      </c>
      <c r="C29" s="9" t="s">
        <v>29</v>
      </c>
      <c r="D29" s="8">
        <v>1.0</v>
      </c>
      <c r="E29" s="10" t="s">
        <v>8</v>
      </c>
    </row>
    <row r="30">
      <c r="B30" s="8">
        <v>5.0</v>
      </c>
      <c r="C30" s="9" t="s">
        <v>30</v>
      </c>
      <c r="D30" s="8">
        <v>1.0</v>
      </c>
      <c r="E30" s="10" t="s">
        <v>8</v>
      </c>
    </row>
    <row r="31">
      <c r="B31" s="8">
        <v>5.0</v>
      </c>
      <c r="C31" s="9" t="s">
        <v>31</v>
      </c>
      <c r="D31" s="8">
        <v>1.0</v>
      </c>
      <c r="E31" s="10" t="s">
        <v>8</v>
      </c>
    </row>
    <row r="32">
      <c r="B32" s="8">
        <v>5.0</v>
      </c>
      <c r="C32" s="9" t="s">
        <v>32</v>
      </c>
      <c r="D32" s="8">
        <v>1.0</v>
      </c>
      <c r="E32" s="10" t="s">
        <v>8</v>
      </c>
    </row>
    <row r="33">
      <c r="B33" s="11">
        <v>6.0</v>
      </c>
      <c r="C33" s="12" t="s">
        <v>33</v>
      </c>
      <c r="D33" s="11">
        <v>1.0</v>
      </c>
      <c r="E33" s="10" t="s">
        <v>8</v>
      </c>
    </row>
    <row r="34">
      <c r="B34" s="11">
        <v>6.0</v>
      </c>
      <c r="C34" s="12" t="s">
        <v>34</v>
      </c>
      <c r="D34" s="11">
        <v>1.0</v>
      </c>
      <c r="E34" s="10" t="s">
        <v>8</v>
      </c>
    </row>
    <row r="35">
      <c r="B35" s="11">
        <v>6.0</v>
      </c>
      <c r="C35" s="12" t="s">
        <v>35</v>
      </c>
      <c r="D35" s="11">
        <v>1.0</v>
      </c>
      <c r="E35" s="13" t="s">
        <v>8</v>
      </c>
    </row>
    <row r="36">
      <c r="B36" s="11">
        <v>6.0</v>
      </c>
      <c r="C36" s="12" t="s">
        <v>36</v>
      </c>
      <c r="D36" s="11">
        <v>1.0</v>
      </c>
      <c r="E36" s="13" t="s">
        <v>8</v>
      </c>
    </row>
    <row r="37">
      <c r="B37" s="8">
        <v>7.0</v>
      </c>
      <c r="C37" s="9" t="s">
        <v>37</v>
      </c>
      <c r="D37" s="8">
        <v>1.0</v>
      </c>
      <c r="E37" s="13" t="s">
        <v>8</v>
      </c>
    </row>
    <row r="38">
      <c r="B38" s="8">
        <v>7.0</v>
      </c>
      <c r="C38" s="9" t="s">
        <v>38</v>
      </c>
      <c r="D38" s="8">
        <v>1.0</v>
      </c>
      <c r="E38" s="13" t="s">
        <v>8</v>
      </c>
    </row>
    <row r="39">
      <c r="B39" s="8">
        <v>7.0</v>
      </c>
      <c r="C39" s="9" t="s">
        <v>39</v>
      </c>
      <c r="D39" s="8">
        <v>1.0</v>
      </c>
      <c r="E39" s="10" t="s">
        <v>8</v>
      </c>
    </row>
    <row r="40">
      <c r="B40" s="11">
        <v>8.0</v>
      </c>
      <c r="C40" s="12" t="s">
        <v>40</v>
      </c>
      <c r="D40" s="11">
        <v>1.0</v>
      </c>
      <c r="E40" s="10" t="s">
        <v>8</v>
      </c>
    </row>
    <row r="41">
      <c r="B41" s="11">
        <v>8.0</v>
      </c>
      <c r="C41" s="12" t="s">
        <v>41</v>
      </c>
      <c r="D41" s="11">
        <v>1.0</v>
      </c>
      <c r="E41" s="10" t="s">
        <v>8</v>
      </c>
    </row>
    <row r="42">
      <c r="B42" s="11">
        <v>8.0</v>
      </c>
      <c r="C42" s="12" t="s">
        <v>42</v>
      </c>
      <c r="D42" s="11">
        <v>1.0</v>
      </c>
      <c r="E42" s="10" t="s">
        <v>8</v>
      </c>
    </row>
    <row r="43">
      <c r="B43" s="11">
        <v>8.0</v>
      </c>
      <c r="C43" s="12" t="s">
        <v>43</v>
      </c>
      <c r="D43" s="11">
        <v>1.0</v>
      </c>
      <c r="E43" s="10" t="s">
        <v>8</v>
      </c>
    </row>
    <row r="44">
      <c r="B44" s="8">
        <v>9.0</v>
      </c>
      <c r="C44" s="9" t="s">
        <v>44</v>
      </c>
      <c r="D44" s="8">
        <v>1.0</v>
      </c>
      <c r="E44" s="10" t="s">
        <v>8</v>
      </c>
    </row>
    <row r="45">
      <c r="B45" s="8">
        <v>9.0</v>
      </c>
      <c r="C45" s="9" t="s">
        <v>45</v>
      </c>
      <c r="D45" s="8">
        <v>1.0</v>
      </c>
      <c r="E45" s="10" t="s">
        <v>8</v>
      </c>
    </row>
    <row r="46">
      <c r="B46" s="8">
        <v>9.0</v>
      </c>
      <c r="C46" s="9" t="s">
        <v>46</v>
      </c>
      <c r="D46" s="8">
        <v>1.0</v>
      </c>
      <c r="E46" s="10" t="s">
        <v>8</v>
      </c>
    </row>
    <row r="47">
      <c r="B47" s="11">
        <v>10.0</v>
      </c>
      <c r="C47" s="12" t="s">
        <v>47</v>
      </c>
      <c r="D47" s="11">
        <v>1.0</v>
      </c>
      <c r="E47" s="10" t="s">
        <v>8</v>
      </c>
    </row>
    <row r="48">
      <c r="B48" s="11">
        <v>10.0</v>
      </c>
      <c r="C48" s="12" t="s">
        <v>48</v>
      </c>
      <c r="D48" s="11">
        <v>1.0</v>
      </c>
      <c r="E48" s="10" t="s">
        <v>8</v>
      </c>
    </row>
    <row r="49">
      <c r="B49" s="11">
        <v>10.0</v>
      </c>
      <c r="C49" s="12" t="s">
        <v>49</v>
      </c>
      <c r="D49" s="11">
        <v>1.0</v>
      </c>
      <c r="E49" s="10" t="s">
        <v>8</v>
      </c>
    </row>
    <row r="50">
      <c r="B50" s="11">
        <v>10.0</v>
      </c>
      <c r="C50" s="12" t="s">
        <v>50</v>
      </c>
      <c r="D50" s="11">
        <v>1.0</v>
      </c>
      <c r="E50" s="10" t="s">
        <v>8</v>
      </c>
    </row>
    <row r="51">
      <c r="B51" s="8">
        <v>11.0</v>
      </c>
      <c r="C51" s="9" t="s">
        <v>51</v>
      </c>
      <c r="D51" s="8">
        <v>1.0</v>
      </c>
      <c r="E51" s="10" t="s">
        <v>8</v>
      </c>
    </row>
    <row r="52">
      <c r="B52" s="8">
        <v>11.0</v>
      </c>
      <c r="C52" s="9" t="s">
        <v>52</v>
      </c>
      <c r="D52" s="8">
        <v>1.0</v>
      </c>
      <c r="E52" s="10" t="s">
        <v>8</v>
      </c>
    </row>
    <row r="53">
      <c r="B53" s="8">
        <v>11.0</v>
      </c>
      <c r="C53" s="9" t="s">
        <v>53</v>
      </c>
      <c r="D53" s="8">
        <v>1.0</v>
      </c>
      <c r="E53" s="10" t="s">
        <v>8</v>
      </c>
    </row>
    <row r="54">
      <c r="B54" s="8">
        <v>11.0</v>
      </c>
      <c r="C54" s="9" t="s">
        <v>54</v>
      </c>
      <c r="D54" s="8">
        <v>1.0</v>
      </c>
      <c r="E54" s="10" t="s">
        <v>8</v>
      </c>
    </row>
    <row r="55">
      <c r="B55" s="11">
        <v>12.0</v>
      </c>
      <c r="C55" s="12" t="s">
        <v>55</v>
      </c>
      <c r="D55" s="11">
        <v>2.0</v>
      </c>
      <c r="E55" s="10" t="s">
        <v>8</v>
      </c>
    </row>
    <row r="56">
      <c r="B56" s="11">
        <v>12.0</v>
      </c>
      <c r="C56" s="12" t="s">
        <v>56</v>
      </c>
      <c r="D56" s="11">
        <v>2.0</v>
      </c>
      <c r="E56" s="10" t="s">
        <v>8</v>
      </c>
    </row>
    <row r="57">
      <c r="B57" s="8">
        <v>13.0</v>
      </c>
      <c r="C57" s="9" t="s">
        <v>57</v>
      </c>
      <c r="D57" s="8">
        <v>2.0</v>
      </c>
      <c r="E57" s="10" t="s">
        <v>8</v>
      </c>
    </row>
    <row r="58">
      <c r="B58" s="8">
        <v>13.0</v>
      </c>
      <c r="C58" s="9" t="s">
        <v>58</v>
      </c>
      <c r="D58" s="8">
        <v>1.0</v>
      </c>
      <c r="E58" s="10" t="s">
        <v>8</v>
      </c>
    </row>
    <row r="59">
      <c r="B59" s="8">
        <v>13.0</v>
      </c>
      <c r="C59" s="9" t="s">
        <v>59</v>
      </c>
      <c r="D59" s="8">
        <v>1.0</v>
      </c>
      <c r="E59" s="10" t="s">
        <v>8</v>
      </c>
    </row>
    <row r="60">
      <c r="B60" s="11">
        <v>14.0</v>
      </c>
      <c r="C60" s="12" t="s">
        <v>60</v>
      </c>
      <c r="D60" s="11">
        <v>3.0</v>
      </c>
      <c r="E60" s="10" t="s">
        <v>8</v>
      </c>
    </row>
    <row r="61">
      <c r="B61" s="11">
        <v>14.0</v>
      </c>
      <c r="C61" s="12" t="s">
        <v>61</v>
      </c>
      <c r="D61" s="11">
        <v>1.0</v>
      </c>
      <c r="E61" s="10" t="s">
        <v>8</v>
      </c>
    </row>
    <row r="62">
      <c r="B62" s="11">
        <v>14.0</v>
      </c>
      <c r="C62" s="12" t="s">
        <v>62</v>
      </c>
      <c r="D62" s="11">
        <v>1.0</v>
      </c>
      <c r="E62" s="10" t="s">
        <v>8</v>
      </c>
    </row>
    <row r="63">
      <c r="B63" s="11">
        <v>14.0</v>
      </c>
      <c r="C63" s="12" t="s">
        <v>63</v>
      </c>
      <c r="D63" s="11">
        <v>1.0</v>
      </c>
      <c r="E63" s="10" t="s">
        <v>8</v>
      </c>
    </row>
    <row r="64">
      <c r="B64" s="11">
        <v>14.0</v>
      </c>
      <c r="C64" s="12" t="s">
        <v>64</v>
      </c>
      <c r="D64" s="11">
        <v>1.0</v>
      </c>
      <c r="E64" s="10" t="s">
        <v>8</v>
      </c>
    </row>
    <row r="65">
      <c r="B65" s="8">
        <v>15.0</v>
      </c>
      <c r="C65" s="9" t="s">
        <v>65</v>
      </c>
      <c r="D65" s="8">
        <v>3.0</v>
      </c>
      <c r="E65" s="10" t="s">
        <v>8</v>
      </c>
    </row>
    <row r="66">
      <c r="B66" s="8">
        <v>15.0</v>
      </c>
      <c r="C66" s="9" t="s">
        <v>66</v>
      </c>
      <c r="D66" s="8">
        <v>2.0</v>
      </c>
      <c r="E66" s="13" t="s">
        <v>8</v>
      </c>
      <c r="G66" s="10" t="s">
        <v>67</v>
      </c>
    </row>
    <row r="67">
      <c r="B67" s="8">
        <v>15.0</v>
      </c>
      <c r="C67" s="9" t="s">
        <v>68</v>
      </c>
      <c r="D67" s="8">
        <v>1.0</v>
      </c>
      <c r="E67" s="10" t="s">
        <v>8</v>
      </c>
    </row>
    <row r="68">
      <c r="B68" s="8">
        <v>15.0</v>
      </c>
      <c r="C68" s="9" t="s">
        <v>69</v>
      </c>
      <c r="D68" s="8">
        <v>2.0</v>
      </c>
      <c r="E68" s="13" t="s">
        <v>8</v>
      </c>
    </row>
    <row r="69">
      <c r="B69" s="14">
        <v>16.0</v>
      </c>
      <c r="C69" s="15" t="s">
        <v>70</v>
      </c>
      <c r="D69" s="14">
        <v>1.0</v>
      </c>
      <c r="E69" s="10" t="s">
        <v>8</v>
      </c>
    </row>
    <row r="70">
      <c r="B70" s="14">
        <v>16.0</v>
      </c>
      <c r="C70" s="15" t="s">
        <v>71</v>
      </c>
      <c r="D70" s="14">
        <v>2.0</v>
      </c>
      <c r="E70" s="10" t="s">
        <v>8</v>
      </c>
    </row>
    <row r="71">
      <c r="B71" s="14">
        <v>16.0</v>
      </c>
      <c r="C71" s="15" t="s">
        <v>72</v>
      </c>
      <c r="D71" s="14">
        <v>5.0</v>
      </c>
      <c r="E71" s="10" t="s">
        <v>8</v>
      </c>
    </row>
    <row r="72">
      <c r="B72" s="14">
        <v>16.0</v>
      </c>
      <c r="C72" s="15" t="s">
        <v>73</v>
      </c>
      <c r="D72" s="14">
        <v>3.0</v>
      </c>
      <c r="E72" s="10" t="s">
        <v>8</v>
      </c>
    </row>
    <row r="73">
      <c r="B73" s="10">
        <v>16.0</v>
      </c>
      <c r="C73" s="16" t="s">
        <v>74</v>
      </c>
      <c r="D73" s="17"/>
    </row>
    <row r="74">
      <c r="B74" s="10">
        <v>17.0</v>
      </c>
      <c r="C74" s="16" t="s">
        <v>75</v>
      </c>
    </row>
    <row r="75">
      <c r="B75" s="10">
        <v>17.0</v>
      </c>
      <c r="C75" s="16" t="s">
        <v>76</v>
      </c>
    </row>
    <row r="76">
      <c r="B76" s="10">
        <v>17.0</v>
      </c>
      <c r="C76" s="16" t="s">
        <v>77</v>
      </c>
    </row>
    <row r="77">
      <c r="B77" s="10">
        <v>17.0</v>
      </c>
      <c r="C77" s="16" t="s">
        <v>78</v>
      </c>
    </row>
    <row r="78">
      <c r="B78" s="10">
        <v>17.0</v>
      </c>
      <c r="C78" s="16" t="s">
        <v>79</v>
      </c>
    </row>
    <row r="79">
      <c r="B79" s="18">
        <v>18.0</v>
      </c>
      <c r="C79" s="19" t="s">
        <v>80</v>
      </c>
      <c r="D79" s="20"/>
    </row>
    <row r="80">
      <c r="B80" s="18">
        <v>18.0</v>
      </c>
      <c r="C80" s="19" t="s">
        <v>81</v>
      </c>
      <c r="D80" s="20"/>
    </row>
    <row r="81">
      <c r="B81" s="18">
        <v>18.0</v>
      </c>
      <c r="C81" s="19" t="s">
        <v>82</v>
      </c>
      <c r="D81" s="20"/>
    </row>
    <row r="82">
      <c r="B82" s="18">
        <v>18.0</v>
      </c>
      <c r="C82" s="19" t="s">
        <v>83</v>
      </c>
      <c r="D82" s="20"/>
    </row>
    <row r="83">
      <c r="B83" s="10">
        <v>19.0</v>
      </c>
      <c r="C83" s="16" t="s">
        <v>84</v>
      </c>
    </row>
    <row r="84">
      <c r="B84" s="10">
        <v>19.0</v>
      </c>
      <c r="C84" s="16" t="s">
        <v>85</v>
      </c>
    </row>
    <row r="85">
      <c r="B85" s="10">
        <v>19.0</v>
      </c>
      <c r="C85" s="16" t="s">
        <v>86</v>
      </c>
    </row>
    <row r="86">
      <c r="B86" s="10">
        <v>19.0</v>
      </c>
      <c r="C86" s="16" t="s">
        <v>87</v>
      </c>
    </row>
    <row r="87">
      <c r="D87" s="10">
        <v>96.0</v>
      </c>
    </row>
  </sheetData>
  <mergeCells count="4">
    <mergeCell ref="C5:C6"/>
    <mergeCell ref="D5:D6"/>
    <mergeCell ref="B5:B6"/>
    <mergeCell ref="B4:D4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2019-06-12T18:02:04Z</dcterms:created>
  <dc:creator>Fábio Leal</dc:creator>
</cp:coreProperties>
</file>