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actical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2" i="3"/>
  <c r="E3" i="3"/>
  <c r="E4" i="3"/>
  <c r="E5" i="3"/>
  <c r="E6" i="3"/>
  <c r="E7" i="3"/>
  <c r="E2" i="3"/>
  <c r="J5" i="1" l="1"/>
  <c r="J6" i="1"/>
  <c r="J7" i="1"/>
  <c r="J8" i="1"/>
  <c r="J4" i="1"/>
  <c r="I5" i="1"/>
  <c r="I6" i="1"/>
  <c r="I7" i="1"/>
  <c r="I8" i="1"/>
  <c r="I4" i="1"/>
  <c r="H5" i="1"/>
  <c r="H6" i="1"/>
  <c r="H7" i="1"/>
  <c r="H8" i="1"/>
  <c r="H4" i="1"/>
  <c r="G5" i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<sst xmlns="http://schemas.openxmlformats.org/spreadsheetml/2006/main" count="54" uniqueCount="35">
  <si>
    <t>Salary sheet</t>
  </si>
  <si>
    <t>ID</t>
  </si>
  <si>
    <t>Name</t>
  </si>
  <si>
    <t>Basic</t>
  </si>
  <si>
    <t>HR</t>
  </si>
  <si>
    <t>TA</t>
  </si>
  <si>
    <t>MA</t>
  </si>
  <si>
    <t>Gross salary</t>
  </si>
  <si>
    <t>PF</t>
  </si>
  <si>
    <t>Net salary</t>
  </si>
  <si>
    <t>MD. SANAULLA</t>
  </si>
  <si>
    <t>MD. RAJU AHMED</t>
  </si>
  <si>
    <t>Md Najmul Islam</t>
  </si>
  <si>
    <t>Mostofa Aminur Rashid</t>
  </si>
  <si>
    <t>Md.Kutub Uddin</t>
  </si>
  <si>
    <t>Bonus</t>
  </si>
  <si>
    <t>Train no:</t>
  </si>
  <si>
    <t>Train name</t>
  </si>
  <si>
    <t>Days of RUN</t>
  </si>
  <si>
    <t>M</t>
  </si>
  <si>
    <t>T</t>
  </si>
  <si>
    <t>W</t>
  </si>
  <si>
    <t>F</t>
  </si>
  <si>
    <t>S</t>
  </si>
  <si>
    <t>Godhuli</t>
  </si>
  <si>
    <t>DebaNishi</t>
  </si>
  <si>
    <t>Dep.Time</t>
  </si>
  <si>
    <t>Y</t>
  </si>
  <si>
    <t>N</t>
  </si>
  <si>
    <t>MCQ(50)</t>
  </si>
  <si>
    <t>Descriptive(50)</t>
  </si>
  <si>
    <t>Evidence(50)</t>
  </si>
  <si>
    <t>Result</t>
  </si>
  <si>
    <t>Student Id</t>
  </si>
  <si>
    <t>Neyamul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</si>
</sst>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h:mm:ss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1" fontId="0" fillId="0" borderId="0" xfId="0" applyNumberFormat="1"/>
    <xf numFmtId="0" fontId="1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173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D18" sqref="D18"/>
    </sheetView>
  </sheetViews>
  <sheetFormatPr defaultRowHeight="15" x14ac:dyDescent="0.25"/>
  <cols>
    <col min="2" max="2" width="22" bestFit="1" customWidth="1"/>
    <col min="8" max="8" width="11.42578125" bestFit="1" customWidth="1"/>
    <col min="9" max="9" width="9.5703125" bestFit="1" customWidth="1"/>
  </cols>
  <sheetData>
    <row r="1" spans="1:10" ht="15.75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D2" s="1">
        <v>0.35</v>
      </c>
      <c r="E2" s="1">
        <v>0.1</v>
      </c>
      <c r="F2" s="1">
        <v>1</v>
      </c>
      <c r="G2" s="1">
        <v>0.05</v>
      </c>
      <c r="I2" s="1">
        <v>0.1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15</v>
      </c>
      <c r="G3" t="s">
        <v>6</v>
      </c>
      <c r="H3" t="s">
        <v>7</v>
      </c>
      <c r="I3" t="s">
        <v>8</v>
      </c>
      <c r="J3" t="s">
        <v>9</v>
      </c>
    </row>
    <row r="4" spans="1:10" x14ac:dyDescent="0.25">
      <c r="A4">
        <v>1281148</v>
      </c>
      <c r="B4" t="s">
        <v>10</v>
      </c>
      <c r="C4">
        <v>10000</v>
      </c>
      <c r="D4">
        <f>C4*$D$2</f>
        <v>3500</v>
      </c>
      <c r="E4">
        <f>C4*$E$2</f>
        <v>1000</v>
      </c>
      <c r="F4">
        <f>C4*$F$2</f>
        <v>10000</v>
      </c>
      <c r="G4">
        <f>C4*$G$2</f>
        <v>500</v>
      </c>
      <c r="H4">
        <f>SUM(C4:G4)</f>
        <v>25000</v>
      </c>
      <c r="I4" s="2">
        <f>C4*$I$2</f>
        <v>1000</v>
      </c>
      <c r="J4" s="2">
        <f>H4-I4</f>
        <v>24000</v>
      </c>
    </row>
    <row r="5" spans="1:10" x14ac:dyDescent="0.25">
      <c r="A5">
        <v>1281250</v>
      </c>
      <c r="B5" t="s">
        <v>11</v>
      </c>
      <c r="C5">
        <v>20000</v>
      </c>
      <c r="D5">
        <f t="shared" ref="D5:D8" si="0">C5*$D$2</f>
        <v>7000</v>
      </c>
      <c r="E5">
        <f t="shared" ref="E5:E8" si="1">C5*$E$2</f>
        <v>2000</v>
      </c>
      <c r="F5">
        <f t="shared" ref="F5:F8" si="2">C5*$F$2</f>
        <v>20000</v>
      </c>
      <c r="G5">
        <f t="shared" ref="G5:G8" si="3">C5*$G$2</f>
        <v>1000</v>
      </c>
      <c r="H5">
        <f t="shared" ref="H5:H8" si="4">SUM(C5:G5)</f>
        <v>50000</v>
      </c>
      <c r="I5" s="2">
        <f t="shared" ref="I5:I8" si="5">C5*$I$2</f>
        <v>2000</v>
      </c>
      <c r="J5" s="2">
        <f t="shared" ref="J5:J8" si="6">H5-I5</f>
        <v>48000</v>
      </c>
    </row>
    <row r="6" spans="1:10" x14ac:dyDescent="0.25">
      <c r="A6">
        <v>1281305</v>
      </c>
      <c r="B6" t="s">
        <v>12</v>
      </c>
      <c r="C6">
        <v>30000</v>
      </c>
      <c r="D6">
        <f t="shared" si="0"/>
        <v>10500</v>
      </c>
      <c r="E6">
        <f t="shared" si="1"/>
        <v>3000</v>
      </c>
      <c r="F6">
        <f t="shared" si="2"/>
        <v>30000</v>
      </c>
      <c r="G6">
        <f t="shared" si="3"/>
        <v>1500</v>
      </c>
      <c r="H6">
        <f t="shared" si="4"/>
        <v>75000</v>
      </c>
      <c r="I6" s="2">
        <f t="shared" si="5"/>
        <v>3000</v>
      </c>
      <c r="J6" s="2">
        <f t="shared" si="6"/>
        <v>72000</v>
      </c>
    </row>
    <row r="7" spans="1:10" x14ac:dyDescent="0.25">
      <c r="A7">
        <v>1281332</v>
      </c>
      <c r="B7" t="s">
        <v>13</v>
      </c>
      <c r="C7">
        <v>40000</v>
      </c>
      <c r="D7">
        <f t="shared" si="0"/>
        <v>14000</v>
      </c>
      <c r="E7">
        <f t="shared" si="1"/>
        <v>4000</v>
      </c>
      <c r="F7">
        <f t="shared" si="2"/>
        <v>40000</v>
      </c>
      <c r="G7">
        <f t="shared" si="3"/>
        <v>2000</v>
      </c>
      <c r="H7">
        <f t="shared" si="4"/>
        <v>100000</v>
      </c>
      <c r="I7" s="2">
        <f t="shared" si="5"/>
        <v>4000</v>
      </c>
      <c r="J7" s="2">
        <f t="shared" si="6"/>
        <v>96000</v>
      </c>
    </row>
    <row r="8" spans="1:10" x14ac:dyDescent="0.25">
      <c r="A8">
        <v>1281514</v>
      </c>
      <c r="B8" t="s">
        <v>14</v>
      </c>
      <c r="C8">
        <v>50000</v>
      </c>
      <c r="D8">
        <f t="shared" si="0"/>
        <v>17500</v>
      </c>
      <c r="E8">
        <f t="shared" si="1"/>
        <v>5000</v>
      </c>
      <c r="F8">
        <f t="shared" si="2"/>
        <v>50000</v>
      </c>
      <c r="G8">
        <f t="shared" si="3"/>
        <v>2500</v>
      </c>
      <c r="H8">
        <f t="shared" si="4"/>
        <v>125000</v>
      </c>
      <c r="I8" s="2">
        <f t="shared" si="5"/>
        <v>5000</v>
      </c>
      <c r="J8" s="2">
        <f t="shared" si="6"/>
        <v>120000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L6" sqref="L6"/>
    </sheetView>
  </sheetViews>
  <sheetFormatPr defaultRowHeight="15" x14ac:dyDescent="0.25"/>
  <cols>
    <col min="1" max="1" width="8.7109375" bestFit="1" customWidth="1"/>
    <col min="2" max="2" width="10.85546875" bestFit="1" customWidth="1"/>
    <col min="3" max="3" width="10.5703125" bestFit="1" customWidth="1"/>
    <col min="4" max="4" width="3.5703125" customWidth="1"/>
    <col min="5" max="5" width="3.28515625" customWidth="1"/>
    <col min="6" max="6" width="4.5703125" customWidth="1"/>
    <col min="7" max="7" width="4" customWidth="1"/>
    <col min="8" max="8" width="4.42578125" customWidth="1"/>
    <col min="9" max="9" width="4.28515625" customWidth="1"/>
    <col min="10" max="10" width="3.85546875" customWidth="1"/>
  </cols>
  <sheetData>
    <row r="1" spans="1:10" x14ac:dyDescent="0.25">
      <c r="A1" s="4" t="s">
        <v>16</v>
      </c>
      <c r="B1" s="12" t="s">
        <v>17</v>
      </c>
      <c r="C1" s="4" t="s">
        <v>26</v>
      </c>
      <c r="D1" s="5" t="s">
        <v>18</v>
      </c>
      <c r="E1" s="5"/>
      <c r="F1" s="5"/>
      <c r="G1" s="5"/>
      <c r="H1" s="5"/>
      <c r="I1" s="5"/>
      <c r="J1" s="5"/>
    </row>
    <row r="2" spans="1:10" x14ac:dyDescent="0.25">
      <c r="A2" s="4"/>
      <c r="B2" s="12"/>
      <c r="C2" s="4"/>
      <c r="D2" s="10" t="s">
        <v>19</v>
      </c>
      <c r="E2" s="10" t="s">
        <v>20</v>
      </c>
      <c r="F2" s="10" t="s">
        <v>21</v>
      </c>
      <c r="G2" s="10" t="s">
        <v>20</v>
      </c>
      <c r="H2" s="10" t="s">
        <v>22</v>
      </c>
      <c r="I2" s="10" t="s">
        <v>23</v>
      </c>
      <c r="J2" s="10" t="s">
        <v>23</v>
      </c>
    </row>
    <row r="3" spans="1:10" ht="19.5" customHeight="1" x14ac:dyDescent="0.25">
      <c r="A3" s="6">
        <v>2703</v>
      </c>
      <c r="B3" s="7" t="s">
        <v>24</v>
      </c>
      <c r="C3" s="8">
        <v>0.39203703703703702</v>
      </c>
      <c r="D3" s="9" t="s">
        <v>27</v>
      </c>
      <c r="E3" s="9" t="s">
        <v>27</v>
      </c>
      <c r="F3" s="9" t="s">
        <v>27</v>
      </c>
      <c r="G3" s="9" t="s">
        <v>28</v>
      </c>
      <c r="H3" s="9" t="s">
        <v>28</v>
      </c>
      <c r="I3" s="9" t="s">
        <v>28</v>
      </c>
      <c r="J3" s="9" t="s">
        <v>27</v>
      </c>
    </row>
    <row r="4" spans="1:10" ht="24" customHeight="1" x14ac:dyDescent="0.25">
      <c r="A4" s="6">
        <v>7045</v>
      </c>
      <c r="B4" s="11" t="s">
        <v>25</v>
      </c>
      <c r="C4" s="8">
        <v>0.39203703703703702</v>
      </c>
      <c r="D4" s="9" t="s">
        <v>27</v>
      </c>
      <c r="E4" s="9" t="s">
        <v>27</v>
      </c>
      <c r="F4" s="9" t="s">
        <v>28</v>
      </c>
      <c r="G4" s="9" t="s">
        <v>28</v>
      </c>
      <c r="H4" s="9" t="s">
        <v>27</v>
      </c>
      <c r="I4" s="9" t="s">
        <v>28</v>
      </c>
      <c r="J4" s="9" t="s">
        <v>28</v>
      </c>
    </row>
  </sheetData>
  <mergeCells count="4">
    <mergeCell ref="D1:J1"/>
    <mergeCell ref="A1:A2"/>
    <mergeCell ref="B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" sqref="E2"/>
    </sheetView>
  </sheetViews>
  <sheetFormatPr defaultRowHeight="15" x14ac:dyDescent="0.25"/>
  <cols>
    <col min="1" max="1" width="22" bestFit="1" customWidth="1"/>
    <col min="2" max="2" width="8.7109375" bestFit="1" customWidth="1"/>
    <col min="3" max="3" width="14.5703125" bestFit="1" customWidth="1"/>
    <col min="4" max="4" width="12.42578125" bestFit="1" customWidth="1"/>
  </cols>
  <sheetData>
    <row r="1" spans="1:6" x14ac:dyDescent="0.25">
      <c r="A1" t="s">
        <v>33</v>
      </c>
      <c r="B1" t="s">
        <v>29</v>
      </c>
      <c r="C1" t="s">
        <v>30</v>
      </c>
      <c r="D1" t="s">
        <v>31</v>
      </c>
      <c r="E1" t="s">
        <v>32</v>
      </c>
    </row>
    <row r="2" spans="1:6" x14ac:dyDescent="0.25">
      <c r="A2" t="s">
        <v>10</v>
      </c>
      <c r="B2">
        <v>45</v>
      </c>
      <c r="C2">
        <v>39</v>
      </c>
      <c r="D2">
        <v>27</v>
      </c>
      <c r="E2" t="str">
        <f>IF(AND(SUM(B2:C2)&gt;=70,D2&gt;=30),"Pass","Fail")</f>
        <v>Fail</v>
      </c>
      <c r="F2" t="str">
        <f>IF(AND(SUM(B2:C2)&gt;=70,D2&gt;=30),"Pass","Fail")</f>
        <v>Fail</v>
      </c>
    </row>
    <row r="3" spans="1:6" x14ac:dyDescent="0.25">
      <c r="A3" t="s">
        <v>11</v>
      </c>
      <c r="B3">
        <v>35</v>
      </c>
      <c r="C3">
        <v>38</v>
      </c>
      <c r="D3">
        <v>25</v>
      </c>
      <c r="E3" t="str">
        <f t="shared" ref="E3:E7" si="0">IF(AND(SUM(B3:C3)&gt;=70,D3&gt;=30),"Pass","Fail")</f>
        <v>Fail</v>
      </c>
      <c r="F3" t="str">
        <f t="shared" ref="F3:F7" si="1">IF(AND(SUM(B3:C3)&gt;=70,D3&gt;=30),"Pass","Fail")</f>
        <v>Fail</v>
      </c>
    </row>
    <row r="4" spans="1:6" x14ac:dyDescent="0.25">
      <c r="A4" t="s">
        <v>12</v>
      </c>
      <c r="B4">
        <v>20</v>
      </c>
      <c r="C4">
        <v>45</v>
      </c>
      <c r="D4">
        <v>47</v>
      </c>
      <c r="E4" t="str">
        <f t="shared" si="0"/>
        <v>Fail</v>
      </c>
      <c r="F4" t="str">
        <f t="shared" si="1"/>
        <v>Fail</v>
      </c>
    </row>
    <row r="5" spans="1:6" x14ac:dyDescent="0.25">
      <c r="A5" t="s">
        <v>13</v>
      </c>
      <c r="B5">
        <v>34</v>
      </c>
      <c r="C5">
        <v>28</v>
      </c>
      <c r="D5">
        <v>38</v>
      </c>
      <c r="E5" t="str">
        <f t="shared" si="0"/>
        <v>Fail</v>
      </c>
      <c r="F5" t="str">
        <f t="shared" si="1"/>
        <v>Fail</v>
      </c>
    </row>
    <row r="6" spans="1:6" x14ac:dyDescent="0.25">
      <c r="A6" t="s">
        <v>14</v>
      </c>
      <c r="B6">
        <v>30</v>
      </c>
      <c r="C6">
        <v>42</v>
      </c>
      <c r="D6">
        <v>29</v>
      </c>
      <c r="E6" t="str">
        <f t="shared" si="0"/>
        <v>Fail</v>
      </c>
      <c r="F6" t="str">
        <f t="shared" si="1"/>
        <v>Fail</v>
      </c>
    </row>
    <row r="7" spans="1:6" x14ac:dyDescent="0.25">
      <c r="A7" t="s">
        <v>34</v>
      </c>
      <c r="B7">
        <v>48</v>
      </c>
      <c r="C7">
        <v>40</v>
      </c>
      <c r="D7">
        <v>43</v>
      </c>
      <c r="E7" t="str">
        <f t="shared" si="0"/>
        <v>Pass</v>
      </c>
      <c r="F7" t="str">
        <f t="shared" si="1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2024-01-27T10:03:18Z</dcterms:created>
  <dcterms:modified xsi:type="dcterms:W3CDTF">2024-01-27T12:50:12Z</dcterms:modified>
</cp:coreProperties>
</file>