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vedant-le2\Desktop\GitHut\itv-machine-learning\"/>
    </mc:Choice>
  </mc:AlternateContent>
  <bookViews>
    <workbookView xWindow="0" yWindow="0" windowWidth="19590" windowHeight="1950" activeTab="1"/>
  </bookViews>
  <sheets>
    <sheet name="Classroom sheet" sheetId="2" r:id="rId1"/>
    <sheet name="Formulas" sheetId="3" r:id="rId2"/>
    <sheet name="Sheet1" sheetId="1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E2" i="2" s="1"/>
  <c r="A8" i="2"/>
  <c r="C6" i="2" s="1"/>
  <c r="G11" i="1"/>
  <c r="G10" i="1"/>
  <c r="G9" i="1"/>
  <c r="G8" i="1"/>
  <c r="G7" i="1"/>
  <c r="G6" i="1"/>
  <c r="G5" i="1"/>
  <c r="G4" i="1"/>
  <c r="G3" i="1"/>
  <c r="G2" i="1"/>
  <c r="C17" i="1"/>
  <c r="C16" i="1"/>
  <c r="D13" i="1"/>
  <c r="D3" i="1"/>
  <c r="D4" i="1"/>
  <c r="D5" i="1"/>
  <c r="D6" i="1"/>
  <c r="D7" i="1"/>
  <c r="D8" i="1"/>
  <c r="D9" i="1"/>
  <c r="D10" i="1"/>
  <c r="D11" i="1"/>
  <c r="D2" i="1"/>
  <c r="F3" i="1"/>
  <c r="F4" i="1"/>
  <c r="F5" i="1"/>
  <c r="F6" i="1"/>
  <c r="F13" i="1" s="1"/>
  <c r="F7" i="1"/>
  <c r="F8" i="1"/>
  <c r="F9" i="1"/>
  <c r="F10" i="1"/>
  <c r="F11" i="1"/>
  <c r="F2" i="1"/>
  <c r="E11" i="1"/>
  <c r="E10" i="1"/>
  <c r="E9" i="1"/>
  <c r="E8" i="1"/>
  <c r="E7" i="1"/>
  <c r="E6" i="1"/>
  <c r="E5" i="1"/>
  <c r="E4" i="1"/>
  <c r="E3" i="1"/>
  <c r="E2" i="1"/>
  <c r="C11" i="1"/>
  <c r="C10" i="1"/>
  <c r="C9" i="1"/>
  <c r="C8" i="1"/>
  <c r="C7" i="1"/>
  <c r="C6" i="1"/>
  <c r="C5" i="1"/>
  <c r="C4" i="1"/>
  <c r="C3" i="1"/>
  <c r="C2" i="1"/>
  <c r="B13" i="1"/>
  <c r="A13" i="1"/>
  <c r="D6" i="2" l="1"/>
  <c r="E6" i="2"/>
  <c r="F6" i="2" s="1"/>
  <c r="E4" i="2"/>
  <c r="E3" i="2"/>
  <c r="E5" i="2"/>
  <c r="C5" i="2"/>
  <c r="C3" i="2"/>
  <c r="D3" i="2" s="1"/>
  <c r="C2" i="2"/>
  <c r="F2" i="2" s="1"/>
  <c r="C4" i="2"/>
  <c r="F5" i="2" l="1"/>
  <c r="F4" i="2"/>
  <c r="D5" i="2"/>
  <c r="F3" i="2"/>
  <c r="D4" i="2"/>
  <c r="D2" i="2"/>
  <c r="F8" i="2" l="1"/>
  <c r="D8" i="2"/>
  <c r="C11" i="2" l="1"/>
  <c r="C12" i="2" l="1"/>
  <c r="G4" i="2" s="1"/>
  <c r="G5" i="2"/>
  <c r="G6" i="2" l="1"/>
  <c r="G2" i="2"/>
  <c r="G3" i="2"/>
</calcChain>
</file>

<file path=xl/sharedStrings.xml><?xml version="1.0" encoding="utf-8"?>
<sst xmlns="http://schemas.openxmlformats.org/spreadsheetml/2006/main" count="26" uniqueCount="15">
  <si>
    <t>(x-x̄)</t>
  </si>
  <si>
    <t>(y-ȳ)</t>
  </si>
  <si>
    <t>No of Question Correct
(x)</t>
  </si>
  <si>
    <t>Attitude to take Test
(y)</t>
  </si>
  <si>
    <t>(x-x̄) * (y-ȳ)</t>
  </si>
  <si>
    <t>x̄</t>
  </si>
  <si>
    <t>ȳ</t>
  </si>
  <si>
    <t>∑ [(x-x̄) * (y-ȳ)]</t>
  </si>
  <si>
    <r>
      <t>(x-x̄)</t>
    </r>
    <r>
      <rPr>
        <vertAlign val="superscript"/>
        <sz val="12"/>
        <color theme="1"/>
        <rFont val="Calibri"/>
        <family val="2"/>
        <scheme val="minor"/>
      </rPr>
      <t>2</t>
    </r>
  </si>
  <si>
    <r>
      <t xml:space="preserve"> ∑ (x-x̄)</t>
    </r>
    <r>
      <rPr>
        <vertAlign val="superscript"/>
        <sz val="12"/>
        <color theme="1"/>
        <rFont val="Bahnschrift SemiBold"/>
        <family val="2"/>
      </rPr>
      <t>2</t>
    </r>
  </si>
  <si>
    <r>
      <t>slope (b) = ∑[(x-x̄)(y-ȳ)]/∑(x-x̄)</t>
    </r>
    <r>
      <rPr>
        <b/>
        <vertAlign val="superscript"/>
        <sz val="12"/>
        <color theme="1"/>
        <rFont val="Bahnschrift SemiBold"/>
        <family val="2"/>
      </rPr>
      <t>2</t>
    </r>
  </si>
  <si>
    <t>intercept (m) = ȳ-bx̄</t>
  </si>
  <si>
    <t>y(predi) = b + mx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</si>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</sst>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Bahnschrift SemiBold"/>
      <family val="2"/>
    </font>
    <font>
      <b/>
      <sz val="12"/>
      <color theme="1"/>
      <name val="Bahnschrift SemiBold"/>
      <family val="2"/>
    </font>
    <font>
      <vertAlign val="superscript"/>
      <sz val="12"/>
      <color theme="1"/>
      <name val="Calibri"/>
      <family val="2"/>
      <scheme val="minor"/>
    </font>
    <font>
      <sz val="12"/>
      <color theme="1"/>
      <name val="Bahnschrift SemiBold"/>
      <family val="2"/>
    </font>
    <font>
      <vertAlign val="superscript"/>
      <sz val="12"/>
      <color theme="1"/>
      <name val="Bahnschrift SemiBold"/>
      <family val="2"/>
    </font>
    <font>
      <b/>
      <vertAlign val="superscript"/>
      <sz val="12"/>
      <color theme="1"/>
      <name val="Bahnschrift SemiBold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'Classroom sheet'!$B$1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'Classroom sheet'!$A$2:$A$6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'Classroom sheet'!$B$2:$B$6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7932192"/>
        <c:axId val="-1737936000"/>
      </c:scatterChart>
      <c:valAx>
        <c:axId val="-173793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7936000"/>
        <c:crosses val="autoZero"/>
        <c:crossBetween val="midCat"/>
      </c:valAx>
      <c:valAx>
        <c:axId val="-17379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793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solidFill>
            <a:schemeClr val="accent1">
              <a:alpha val="93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Marks vs</a:t>
            </a:r>
            <a:r>
              <a:rPr lang="en-IN" baseline="0"/>
              <a:t> Attitude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Attitude to take Test
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94</c:v>
                </c:pt>
                <c:pt idx="1">
                  <c:v>73</c:v>
                </c:pt>
                <c:pt idx="2">
                  <c:v>59</c:v>
                </c:pt>
                <c:pt idx="3">
                  <c:v>80</c:v>
                </c:pt>
                <c:pt idx="4">
                  <c:v>93</c:v>
                </c:pt>
                <c:pt idx="5">
                  <c:v>85</c:v>
                </c:pt>
                <c:pt idx="6">
                  <c:v>66</c:v>
                </c:pt>
                <c:pt idx="7">
                  <c:v>79</c:v>
                </c:pt>
                <c:pt idx="8">
                  <c:v>77</c:v>
                </c:pt>
                <c:pt idx="9">
                  <c:v>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6968896"/>
        <c:axId val="-1856973792"/>
      </c:scatterChart>
      <c:valAx>
        <c:axId val="-185696889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6973792"/>
        <c:crosses val="autoZero"/>
        <c:crossBetween val="midCat"/>
      </c:valAx>
      <c:valAx>
        <c:axId val="-18569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696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157162</xdr:rowOff>
    </xdr:from>
    <xdr:to>
      <xdr:col>13</xdr:col>
      <xdr:colOff>581025</xdr:colOff>
      <xdr:row>14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71437</xdr:rowOff>
    </xdr:from>
    <xdr:to>
      <xdr:col>13</xdr:col>
      <xdr:colOff>542925</xdr:colOff>
      <xdr:row>12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16" sqref="G16"/>
    </sheetView>
  </sheetViews>
  <sheetFormatPr defaultRowHeight="14.25" x14ac:dyDescent="0.25"/>
  <cols>
    <col min="1" max="1" width="19.5703125" style="1" customWidth="1"/>
    <col min="2" max="2" width="21.5703125" style="1" customWidth="1"/>
    <col min="3" max="3" width="15.5703125" style="1" bestFit="1" customWidth="1"/>
    <col min="4" max="4" width="9.7109375" style="1" bestFit="1" customWidth="1"/>
    <col min="5" max="5" width="7.42578125" style="1" bestFit="1" customWidth="1"/>
    <col min="6" max="6" width="16.7109375" style="1" bestFit="1" customWidth="1"/>
    <col min="7" max="7" width="25.140625" style="1" customWidth="1"/>
    <col min="8" max="8" width="15.42578125" style="1" bestFit="1" customWidth="1"/>
    <col min="9" max="16384" width="9.140625" style="1"/>
  </cols>
  <sheetData>
    <row r="1" spans="1:7" s="5" customFormat="1" ht="18" x14ac:dyDescent="0.25">
      <c r="A1" s="3" t="s">
        <v>13</v>
      </c>
      <c r="B1" s="3" t="s">
        <v>14</v>
      </c>
      <c r="C1" s="4" t="s">
        <v>0</v>
      </c>
      <c r="D1" s="4" t="s">
        <v>8</v>
      </c>
      <c r="E1" s="4" t="s">
        <v>1</v>
      </c>
      <c r="F1" s="4" t="s">
        <v>4</v>
      </c>
      <c r="G1" s="4" t="s">
        <v>12</v>
      </c>
    </row>
    <row r="2" spans="1:7" x14ac:dyDescent="0.25">
      <c r="A2" s="2">
        <v>1</v>
      </c>
      <c r="B2" s="2">
        <v>4</v>
      </c>
      <c r="C2" s="2">
        <f>A2-A8</f>
        <v>-2</v>
      </c>
      <c r="D2" s="2">
        <f>C2*C2</f>
        <v>4</v>
      </c>
      <c r="E2" s="2">
        <f>B2-B8</f>
        <v>-3.2</v>
      </c>
      <c r="F2" s="2">
        <f>C2*E2</f>
        <v>6.4</v>
      </c>
      <c r="G2" s="2">
        <f>C11+(C12*A2)</f>
        <v>4.2</v>
      </c>
    </row>
    <row r="3" spans="1:7" x14ac:dyDescent="0.25">
      <c r="A3" s="2">
        <v>2</v>
      </c>
      <c r="B3" s="2">
        <v>6</v>
      </c>
      <c r="C3" s="2">
        <f>A3-A8</f>
        <v>-1</v>
      </c>
      <c r="D3" s="2">
        <f>C3*C3</f>
        <v>1</v>
      </c>
      <c r="E3" s="2">
        <f>B3-B8</f>
        <v>-1.2000000000000002</v>
      </c>
      <c r="F3" s="2">
        <f>C3*E3</f>
        <v>1.2000000000000002</v>
      </c>
      <c r="G3" s="2">
        <f>C11+(C12*A3)</f>
        <v>6.9</v>
      </c>
    </row>
    <row r="4" spans="1:7" x14ac:dyDescent="0.25">
      <c r="A4" s="2">
        <v>3</v>
      </c>
      <c r="B4" s="2">
        <v>7</v>
      </c>
      <c r="C4" s="2">
        <f>A4-A8</f>
        <v>0</v>
      </c>
      <c r="D4" s="2">
        <f>C4*C4</f>
        <v>0</v>
      </c>
      <c r="E4" s="2">
        <f>B4-B8</f>
        <v>-0.20000000000000018</v>
      </c>
      <c r="F4" s="2">
        <f>C4*E4</f>
        <v>0</v>
      </c>
      <c r="G4" s="2">
        <f>C11+(C12*A4)</f>
        <v>9.6000000000000014</v>
      </c>
    </row>
    <row r="5" spans="1:7" x14ac:dyDescent="0.25">
      <c r="A5" s="2">
        <v>4</v>
      </c>
      <c r="B5" s="2">
        <v>9</v>
      </c>
      <c r="C5" s="2">
        <f>A5-A8</f>
        <v>1</v>
      </c>
      <c r="D5" s="2">
        <f>C5*C5</f>
        <v>1</v>
      </c>
      <c r="E5" s="2">
        <f>B5-B8</f>
        <v>1.7999999999999998</v>
      </c>
      <c r="F5" s="2">
        <f>C5*E5</f>
        <v>1.7999999999999998</v>
      </c>
      <c r="G5" s="2">
        <f>C11+(C12*A5)</f>
        <v>12.3</v>
      </c>
    </row>
    <row r="6" spans="1:7" x14ac:dyDescent="0.25">
      <c r="A6" s="2">
        <v>5</v>
      </c>
      <c r="B6" s="2">
        <v>10</v>
      </c>
      <c r="C6" s="2">
        <f>A6-A8</f>
        <v>2</v>
      </c>
      <c r="D6" s="2">
        <f>C6*C6</f>
        <v>4</v>
      </c>
      <c r="E6" s="2">
        <f>B6-B8</f>
        <v>2.8</v>
      </c>
      <c r="F6" s="2">
        <f>C6*E6</f>
        <v>5.6</v>
      </c>
      <c r="G6" s="2">
        <f>C11+(C12*A6)</f>
        <v>15</v>
      </c>
    </row>
    <row r="7" spans="1:7" s="7" customFormat="1" ht="17.25" x14ac:dyDescent="0.25">
      <c r="A7" s="4" t="s">
        <v>5</v>
      </c>
      <c r="B7" s="4" t="s">
        <v>6</v>
      </c>
      <c r="C7" s="6"/>
      <c r="D7" s="6" t="s">
        <v>9</v>
      </c>
      <c r="E7" s="6"/>
      <c r="F7" s="6" t="s">
        <v>7</v>
      </c>
      <c r="G7" s="2"/>
    </row>
    <row r="8" spans="1:7" x14ac:dyDescent="0.25">
      <c r="A8" s="2">
        <f>AVERAGE(A2:A6)</f>
        <v>3</v>
      </c>
      <c r="B8" s="2">
        <f>AVERAGE(B2:B6)</f>
        <v>7.2</v>
      </c>
      <c r="C8" s="2"/>
      <c r="D8" s="2">
        <f>SUM(D2:D6)</f>
        <v>10</v>
      </c>
      <c r="E8" s="2"/>
      <c r="F8" s="2">
        <f>SUM(F2:F6)</f>
        <v>15</v>
      </c>
      <c r="G8" s="2"/>
    </row>
    <row r="11" spans="1:7" ht="24" customHeight="1" x14ac:dyDescent="0.25">
      <c r="A11" s="8" t="s">
        <v>10</v>
      </c>
      <c r="B11" s="9"/>
      <c r="C11" s="1">
        <f>F8/D8</f>
        <v>1.5</v>
      </c>
    </row>
    <row r="12" spans="1:7" x14ac:dyDescent="0.25">
      <c r="A12" s="10" t="s">
        <v>11</v>
      </c>
      <c r="B12" s="10"/>
      <c r="C12" s="1">
        <f>B8-(C11*A8)</f>
        <v>2.7</v>
      </c>
    </row>
  </sheetData>
  <mergeCells count="2">
    <mergeCell ref="A11:B11"/>
    <mergeCell ref="A12:B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I18" sqref="A1:XFD1048576"/>
    </sheetView>
  </sheetViews>
  <sheetFormatPr defaultRowHeight="14.25" x14ac:dyDescent="0.25"/>
  <cols>
    <col min="1" max="1" width="19.5703125" style="1" customWidth="1"/>
    <col min="2" max="2" width="21.5703125" style="1" customWidth="1"/>
    <col min="3" max="3" width="15.5703125" style="1" bestFit="1" customWidth="1"/>
    <col min="4" max="4" width="9.7109375" style="1" bestFit="1" customWidth="1"/>
    <col min="5" max="5" width="7.42578125" style="1" bestFit="1" customWidth="1"/>
    <col min="6" max="6" width="16.7109375" style="1" bestFit="1" customWidth="1"/>
    <col min="7" max="7" width="25.140625" style="1" customWidth="1"/>
    <col min="8" max="8" width="15.42578125" style="1" bestFit="1" customWidth="1"/>
    <col min="9" max="16384" width="9.140625" style="1"/>
  </cols>
  <sheetData>
    <row r="1" spans="1:7" s="5" customFormat="1" ht="60" x14ac:dyDescent="0.25">
      <c r="A1" s="3" t="s">
        <v>2</v>
      </c>
      <c r="B1" s="3" t="s">
        <v>3</v>
      </c>
      <c r="C1" s="4" t="s">
        <v>0</v>
      </c>
      <c r="D1" s="4" t="s">
        <v>8</v>
      </c>
      <c r="E1" s="4" t="s">
        <v>1</v>
      </c>
      <c r="F1" s="4" t="s">
        <v>4</v>
      </c>
      <c r="G1" s="4" t="s">
        <v>12</v>
      </c>
    </row>
    <row r="2" spans="1:7" x14ac:dyDescent="0.25">
      <c r="A2" s="2">
        <v>17</v>
      </c>
      <c r="B2" s="2">
        <v>94</v>
      </c>
      <c r="C2" s="2">
        <f>A2-A13</f>
        <v>1.4000000000000004</v>
      </c>
      <c r="D2" s="2">
        <f>C2*C2</f>
        <v>1.9600000000000011</v>
      </c>
      <c r="E2" s="2">
        <f>B2-B13</f>
        <v>14.299999999999997</v>
      </c>
      <c r="F2" s="2">
        <f>C2*E2</f>
        <v>20.02</v>
      </c>
      <c r="G2" s="2">
        <f>C16+(C17*A2)</f>
        <v>514.94339622641508</v>
      </c>
    </row>
    <row r="3" spans="1:7" x14ac:dyDescent="0.25">
      <c r="A3" s="2">
        <v>13</v>
      </c>
      <c r="B3" s="2">
        <v>73</v>
      </c>
      <c r="C3" s="2">
        <f>A3-A13</f>
        <v>-2.5999999999999996</v>
      </c>
      <c r="D3" s="2">
        <f>C3*C3</f>
        <v>6.759999999999998</v>
      </c>
      <c r="E3" s="2">
        <f>B3-B13</f>
        <v>-6.7000000000000028</v>
      </c>
      <c r="F3" s="2">
        <f>C3*E3</f>
        <v>17.420000000000005</v>
      </c>
      <c r="G3" s="2">
        <f>C16+(C17*A3)</f>
        <v>394.52830188679246</v>
      </c>
    </row>
    <row r="4" spans="1:7" x14ac:dyDescent="0.25">
      <c r="A4" s="2">
        <v>12</v>
      </c>
      <c r="B4" s="2">
        <v>59</v>
      </c>
      <c r="C4" s="2">
        <f>A4-A13</f>
        <v>-3.5999999999999996</v>
      </c>
      <c r="D4" s="2">
        <f>C4*C4</f>
        <v>12.959999999999997</v>
      </c>
      <c r="E4" s="2">
        <f>B4-B13</f>
        <v>-20.700000000000003</v>
      </c>
      <c r="F4" s="2">
        <f>C4*E4</f>
        <v>74.52</v>
      </c>
      <c r="G4" s="2">
        <f>C16+(C17*A4)</f>
        <v>364.42452830188677</v>
      </c>
    </row>
    <row r="5" spans="1:7" x14ac:dyDescent="0.25">
      <c r="A5" s="2">
        <v>15</v>
      </c>
      <c r="B5" s="2">
        <v>80</v>
      </c>
      <c r="C5" s="2">
        <f>A5-A13</f>
        <v>-0.59999999999999964</v>
      </c>
      <c r="D5" s="2">
        <f>C5*C5</f>
        <v>0.3599999999999996</v>
      </c>
      <c r="E5" s="2">
        <f>B5-B13</f>
        <v>0.29999999999999716</v>
      </c>
      <c r="F5" s="2">
        <f>C5*E5</f>
        <v>-0.17999999999999819</v>
      </c>
      <c r="G5" s="2">
        <f>C16+(C17*A5)</f>
        <v>454.7358490566038</v>
      </c>
    </row>
    <row r="6" spans="1:7" x14ac:dyDescent="0.25">
      <c r="A6" s="2">
        <v>16</v>
      </c>
      <c r="B6" s="2">
        <v>93</v>
      </c>
      <c r="C6" s="2">
        <f>A6-A13</f>
        <v>0.40000000000000036</v>
      </c>
      <c r="D6" s="2">
        <f>C6*C6</f>
        <v>0.16000000000000028</v>
      </c>
      <c r="E6" s="2">
        <f>B6-B13</f>
        <v>13.299999999999997</v>
      </c>
      <c r="F6" s="2">
        <f>C6*E6</f>
        <v>5.3200000000000038</v>
      </c>
      <c r="G6" s="2">
        <f>C16+(C17*A6)</f>
        <v>484.83962264150944</v>
      </c>
    </row>
    <row r="7" spans="1:7" x14ac:dyDescent="0.25">
      <c r="A7" s="2">
        <v>14</v>
      </c>
      <c r="B7" s="2">
        <v>85</v>
      </c>
      <c r="C7" s="2">
        <f>A7-A13</f>
        <v>-1.5999999999999996</v>
      </c>
      <c r="D7" s="2">
        <f>C7*C7</f>
        <v>2.5599999999999987</v>
      </c>
      <c r="E7" s="2">
        <f>B7-B13</f>
        <v>5.2999999999999972</v>
      </c>
      <c r="F7" s="2">
        <f>C7*E7</f>
        <v>-8.4799999999999933</v>
      </c>
      <c r="G7" s="2">
        <f>C16+(C17*A7)</f>
        <v>424.6320754716981</v>
      </c>
    </row>
    <row r="8" spans="1:7" x14ac:dyDescent="0.25">
      <c r="A8" s="2">
        <v>16</v>
      </c>
      <c r="B8" s="2">
        <v>66</v>
      </c>
      <c r="C8" s="2">
        <f>A8-A13</f>
        <v>0.40000000000000036</v>
      </c>
      <c r="D8" s="2">
        <f>C8*C8</f>
        <v>0.16000000000000028</v>
      </c>
      <c r="E8" s="2">
        <f>B8-B13</f>
        <v>-13.700000000000003</v>
      </c>
      <c r="F8" s="2">
        <f>C8*E8</f>
        <v>-5.4800000000000058</v>
      </c>
      <c r="G8" s="2">
        <f>C16+(C17*A8)</f>
        <v>484.83962264150944</v>
      </c>
    </row>
    <row r="9" spans="1:7" x14ac:dyDescent="0.25">
      <c r="A9" s="2">
        <v>16</v>
      </c>
      <c r="B9" s="2">
        <v>79</v>
      </c>
      <c r="C9" s="2">
        <f>A9-A13</f>
        <v>0.40000000000000036</v>
      </c>
      <c r="D9" s="2">
        <f>C9*C9</f>
        <v>0.16000000000000028</v>
      </c>
      <c r="E9" s="2">
        <f>B9-B13</f>
        <v>-0.70000000000000284</v>
      </c>
      <c r="F9" s="2">
        <f>C9*E9</f>
        <v>-0.28000000000000136</v>
      </c>
      <c r="G9" s="2">
        <f>C16+(C17*A9)</f>
        <v>484.83962264150944</v>
      </c>
    </row>
    <row r="10" spans="1:7" x14ac:dyDescent="0.25">
      <c r="A10" s="2">
        <v>18</v>
      </c>
      <c r="B10" s="2">
        <v>77</v>
      </c>
      <c r="C10" s="2">
        <f>A10-A13</f>
        <v>2.4000000000000004</v>
      </c>
      <c r="D10" s="2">
        <f>C10*C10</f>
        <v>5.7600000000000016</v>
      </c>
      <c r="E10" s="2">
        <f>B10-B13</f>
        <v>-2.7000000000000028</v>
      </c>
      <c r="F10" s="2">
        <f>C10*E10</f>
        <v>-6.4800000000000075</v>
      </c>
      <c r="G10" s="2">
        <f>C16+(C17*A10)</f>
        <v>545.04716981132071</v>
      </c>
    </row>
    <row r="11" spans="1:7" x14ac:dyDescent="0.25">
      <c r="A11" s="2">
        <v>19</v>
      </c>
      <c r="B11" s="2">
        <v>91</v>
      </c>
      <c r="C11" s="2">
        <f>A11-A13</f>
        <v>3.4000000000000004</v>
      </c>
      <c r="D11" s="2">
        <f>C11*C11</f>
        <v>11.560000000000002</v>
      </c>
      <c r="E11" s="2">
        <f>B11-B13</f>
        <v>11.299999999999997</v>
      </c>
      <c r="F11" s="2">
        <f>C11*E11</f>
        <v>38.419999999999995</v>
      </c>
      <c r="G11" s="2">
        <f>C16+(C17*A11)</f>
        <v>575.15094339622647</v>
      </c>
    </row>
    <row r="12" spans="1:7" s="7" customFormat="1" ht="17.25" x14ac:dyDescent="0.25">
      <c r="A12" s="4" t="s">
        <v>5</v>
      </c>
      <c r="B12" s="4" t="s">
        <v>6</v>
      </c>
      <c r="C12" s="6"/>
      <c r="D12" s="6" t="s">
        <v>9</v>
      </c>
      <c r="E12" s="6"/>
      <c r="F12" s="6" t="s">
        <v>7</v>
      </c>
      <c r="G12" s="2"/>
    </row>
    <row r="13" spans="1:7" x14ac:dyDescent="0.25">
      <c r="A13" s="2">
        <f>AVERAGE(A2:A11)</f>
        <v>15.6</v>
      </c>
      <c r="B13" s="2">
        <f>AVERAGE(B2:B11)</f>
        <v>79.7</v>
      </c>
      <c r="C13" s="2"/>
      <c r="D13" s="2">
        <f>SUM(D2:D11)</f>
        <v>42.4</v>
      </c>
      <c r="E13" s="2"/>
      <c r="F13" s="2">
        <f>SUM(F2:F11)</f>
        <v>134.80000000000001</v>
      </c>
      <c r="G13" s="2"/>
    </row>
    <row r="16" spans="1:7" ht="24" customHeight="1" x14ac:dyDescent="0.25">
      <c r="A16" s="8" t="s">
        <v>10</v>
      </c>
      <c r="B16" s="9"/>
      <c r="C16" s="1">
        <f>F13/D13</f>
        <v>3.1792452830188682</v>
      </c>
    </row>
    <row r="17" spans="1:3" x14ac:dyDescent="0.25">
      <c r="A17" s="10" t="s">
        <v>11</v>
      </c>
      <c r="B17" s="10"/>
      <c r="C17" s="1">
        <f>B13-(C16*A13)</f>
        <v>30.10377358490566</v>
      </c>
    </row>
  </sheetData>
  <mergeCells count="2">
    <mergeCell ref="A16:B16"/>
    <mergeCell ref="A17:B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Classroom sheet</vt:lpstr>
      <vt:lpstr>Formulas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itvedant-le2</dc:creator>
  <cp:lastModifiedBy>itvedant-le2</cp:lastModifiedBy>
  <dcterms:created xsi:type="dcterms:W3CDTF">2020-01-09T04:36:36Z</dcterms:created>
  <dcterms:modified xsi:type="dcterms:W3CDTF">2020-01-09T10:59:20Z</dcterms:modified>
</cp:coreProperties>
</file>