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y0\OneDrive\Documentos\"/>
    </mc:Choice>
  </mc:AlternateContent>
  <xr:revisionPtr revIDLastSave="0" documentId="8_{175C553B-40B6-49BA-971D-D9E910EC98E8}" xr6:coauthVersionLast="47" xr6:coauthVersionMax="47" xr10:uidLastSave="{00000000-0000-0000-0000-000000000000}"/>
  <bookViews>
    <workbookView xWindow="-108" yWindow="-108" windowWidth="23256" windowHeight="12456" activeTab="1" xr2:uid="{42B1F3A1-BD14-4A60-B660-7E0A31D2689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I3" i="2"/>
  <c r="I4" i="2"/>
  <c r="I5" i="2"/>
  <c r="I6" i="2"/>
  <c r="I7" i="2"/>
  <c r="I8" i="2"/>
  <c r="I9" i="2"/>
  <c r="H3" i="2"/>
  <c r="H4" i="2"/>
  <c r="H5" i="2"/>
  <c r="H6" i="2"/>
  <c r="H7" i="2"/>
  <c r="H8" i="2"/>
  <c r="H9" i="2"/>
  <c r="G3" i="2"/>
  <c r="G4" i="2"/>
  <c r="G5" i="2"/>
  <c r="G6" i="2"/>
  <c r="G7" i="2"/>
  <c r="G8" i="2"/>
  <c r="G9" i="2"/>
  <c r="F3" i="2"/>
  <c r="F4" i="2"/>
  <c r="F5" i="2"/>
  <c r="F6" i="2"/>
  <c r="F7" i="2"/>
  <c r="F8" i="2"/>
  <c r="F9" i="2"/>
  <c r="E3" i="2"/>
  <c r="E4" i="2"/>
  <c r="E5" i="2"/>
  <c r="E6" i="2"/>
  <c r="E7" i="2"/>
  <c r="E8" i="2"/>
  <c r="E9" i="2"/>
  <c r="D3" i="2"/>
  <c r="D4" i="2"/>
  <c r="D5" i="2"/>
  <c r="D6" i="2"/>
  <c r="D7" i="2"/>
  <c r="D8" i="2"/>
  <c r="D9" i="2"/>
  <c r="C3" i="2"/>
  <c r="C4" i="2"/>
  <c r="C5" i="2"/>
  <c r="C6" i="2"/>
  <c r="C7" i="2"/>
  <c r="C8" i="2"/>
  <c r="C9" i="2"/>
  <c r="B3" i="2"/>
  <c r="B4" i="2"/>
  <c r="B5" i="2"/>
  <c r="B6" i="2"/>
  <c r="B7" i="2"/>
  <c r="B8" i="2"/>
  <c r="B9" i="2"/>
  <c r="G2" i="1"/>
  <c r="F3" i="1"/>
  <c r="F4" i="1"/>
  <c r="H4" i="1" s="1"/>
  <c r="F2" i="1"/>
  <c r="H2" i="1" s="1"/>
  <c r="H3" i="1"/>
  <c r="G3" i="1"/>
  <c r="G4" i="1" l="1"/>
</calcChain>
</file>

<file path=xl/sharedStrings.xml><?xml version="1.0" encoding="utf-8"?>
<sst xmlns="http://schemas.openxmlformats.org/spreadsheetml/2006/main" count="32" uniqueCount="32">
  <si>
    <t xml:space="preserve">AGENCIA </t>
  </si>
  <si>
    <t xml:space="preserve">HOTEL X DIA </t>
  </si>
  <si>
    <t xml:space="preserve">EQUIPO DE SKY </t>
  </si>
  <si>
    <t xml:space="preserve">BOLICHES X DIA </t>
  </si>
  <si>
    <t xml:space="preserve">EXCURCIONES POR DIA </t>
  </si>
  <si>
    <t xml:space="preserve">COSTO TOTAL X SEMANA </t>
  </si>
  <si>
    <t xml:space="preserve">COSTO TOTAL X BUS </t>
  </si>
  <si>
    <t xml:space="preserve">COSTO TOTAL X AVION </t>
  </si>
  <si>
    <t xml:space="preserve">TAVOTOUR </t>
  </si>
  <si>
    <t>OPTAR</t>
  </si>
  <si>
    <t xml:space="preserve">TEENTOUR </t>
  </si>
  <si>
    <t>BUS:</t>
  </si>
  <si>
    <t>AVIÓN:</t>
  </si>
  <si>
    <t>a)</t>
  </si>
  <si>
    <t>b)</t>
  </si>
  <si>
    <t>c)</t>
  </si>
  <si>
    <t>d)</t>
  </si>
  <si>
    <t>e)</t>
  </si>
  <si>
    <t>f)</t>
  </si>
  <si>
    <t>g)</t>
  </si>
  <si>
    <t>h)</t>
  </si>
  <si>
    <t>i)</t>
  </si>
  <si>
    <t>Y= 2X</t>
  </si>
  <si>
    <t>Y= -3X +2</t>
  </si>
  <si>
    <t>Y= X^2</t>
  </si>
  <si>
    <t xml:space="preserve">Y= X^2 + 2 </t>
  </si>
  <si>
    <t>Y= X^2 + 5X +3</t>
  </si>
  <si>
    <t>Y= X^3 + 3X^2 + 2X + 1</t>
  </si>
  <si>
    <t>Y= 2^X</t>
  </si>
  <si>
    <t>Y= SENO (X)</t>
  </si>
  <si>
    <t>Y= abs (x)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</si>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</sst>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A]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Y= 2X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Hoja2!$B$3:$B$9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56-43FB-A9A9-0D2965C80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75"/>
        <c:axId val="340639"/>
      </c:scatterChart>
      <c:valAx>
        <c:axId val="33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0639"/>
        <c:crosses val="autoZero"/>
        <c:crossBetween val="midCat"/>
      </c:valAx>
      <c:valAx>
        <c:axId val="3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Hoja2!$C$2</c:f>
              <c:strCache>
                <c:ptCount val="1"/>
                <c:pt idx="0">
                  <c:v>Y= -3X +2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Hoja2!$C$3:$C$9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-1</c:v>
                </c:pt>
                <c:pt idx="5">
                  <c:v>-4</c:v>
                </c:pt>
                <c:pt idx="6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2-4590-B90C-B33256A59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959744"/>
        <c:axId val="2083960992"/>
      </c:scatterChart>
      <c:valAx>
        <c:axId val="208395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3960992"/>
        <c:crosses val="autoZero"/>
        <c:crossBetween val="midCat"/>
      </c:valAx>
      <c:valAx>
        <c:axId val="20839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395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Hoja2!$D$2</c:f>
              <c:strCache>
                <c:ptCount val="1"/>
                <c:pt idx="0">
                  <c:v>Y= X^2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Hoja2!$D$3:$D$9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1B-4E84-B658-A9F6544E8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958528"/>
        <c:axId val="799967264"/>
      </c:scatterChart>
      <c:valAx>
        <c:axId val="7999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9967264"/>
        <c:crosses val="autoZero"/>
        <c:crossBetween val="midCat"/>
      </c:valAx>
      <c:valAx>
        <c:axId val="7999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99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Hoja2!$E$2</c:f>
              <c:strCache>
                <c:ptCount val="1"/>
                <c:pt idx="0">
                  <c:v>Y= X^2 + 2 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Hoja2!$E$3:$E$9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C8-4AEF-8418-D32C5C79D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945632"/>
        <c:axId val="799942304"/>
      </c:scatterChart>
      <c:valAx>
        <c:axId val="7999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9942304"/>
        <c:crosses val="autoZero"/>
        <c:crossBetween val="midCat"/>
      </c:valAx>
      <c:valAx>
        <c:axId val="7999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99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Hoja2!$F$2</c:f>
              <c:strCache>
                <c:ptCount val="1"/>
                <c:pt idx="0">
                  <c:v>Y= X^2 + 5X +3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Hoja2!$F$3:$F$9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E9-4EF4-98B4-DBC6C30DD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130688"/>
        <c:axId val="2064119040"/>
      </c:scatterChart>
      <c:valAx>
        <c:axId val="206413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4119040"/>
        <c:crosses val="autoZero"/>
        <c:crossBetween val="midCat"/>
      </c:valAx>
      <c:valAx>
        <c:axId val="20641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413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Hoja2!$G$2</c:f>
              <c:strCache>
                <c:ptCount val="1"/>
                <c:pt idx="0">
                  <c:v>Y= X^3 + 3X^2 + 2X + 1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Hoja2!$G$3:$G$9</c:f>
              <c:numCache>
                <c:formatCode>General</c:formatCode>
                <c:ptCount val="7"/>
                <c:pt idx="0">
                  <c:v>-5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E6-4CB2-B837-A1AA8FEB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925471"/>
        <c:axId val="1806918399"/>
      </c:scatterChart>
      <c:valAx>
        <c:axId val="180692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6918399"/>
        <c:crosses val="autoZero"/>
        <c:crossBetween val="midCat"/>
      </c:valAx>
      <c:valAx>
        <c:axId val="18069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692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Hoja2!$H$2</c:f>
              <c:strCache>
                <c:ptCount val="1"/>
                <c:pt idx="0">
                  <c:v>Y= 2^X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Hoja2!$H$3:$H$9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D47-4440-A5DA-E439DF0E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58288"/>
        <c:axId val="361043728"/>
      </c:scatterChart>
      <c:valAx>
        <c:axId val="36105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1043728"/>
        <c:crosses val="autoZero"/>
        <c:crossBetween val="midCat"/>
      </c:valAx>
      <c:valAx>
        <c:axId val="3610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105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Hoja2!$I$2</c:f>
              <c:strCache>
                <c:ptCount val="1"/>
                <c:pt idx="0">
                  <c:v>Y= SENO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Hoja2!$I$3:$I$9</c:f>
              <c:numCache>
                <c:formatCode>General</c:formatCode>
                <c:ptCount val="7"/>
                <c:pt idx="0">
                  <c:v>-0.14112000805986721</c:v>
                </c:pt>
                <c:pt idx="1">
                  <c:v>-0.90929742682568171</c:v>
                </c:pt>
                <c:pt idx="2">
                  <c:v>-0.8414709848078965</c:v>
                </c:pt>
                <c:pt idx="3">
                  <c:v>0</c:v>
                </c:pt>
                <c:pt idx="4">
                  <c:v>0.8414709848078965</c:v>
                </c:pt>
                <c:pt idx="5">
                  <c:v>0.90929742682568171</c:v>
                </c:pt>
                <c:pt idx="6">
                  <c:v>0.14112000805986721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2D-415D-BDAC-CBCCD6FDC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851839"/>
        <c:axId val="1806868479"/>
      </c:scatterChart>
      <c:valAx>
        <c:axId val="180685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6868479"/>
        <c:crosses val="autoZero"/>
        <c:crossBetween val="midCat"/>
      </c:valAx>
      <c:valAx>
        <c:axId val="18068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685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Hoja2!$J$2</c:f>
              <c:strCache>
                <c:ptCount val="1"/>
                <c:pt idx="0">
                  <c:v>Y= abs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Hoja2!$J$3:$J$9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D-4786-8CF2-1F2CEFDFA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177887"/>
        <c:axId val="1819192447"/>
      </c:scatterChart>
      <c:valAx>
        <c:axId val="181917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9192447"/>
        <c:crosses val="autoZero"/>
        <c:crossBetween val="midCat"/>
      </c:valAx>
      <c:valAx>
        <c:axId val="18191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917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187832</xdr:colOff>
      <xdr:row>11</xdr:row>
      <xdr:rowOff>32082</xdr:rowOff>
    </xdr:from>
    <xdr:to>
      <xdr:col>3</xdr:col>
      <xdr:colOff>657411</xdr:colOff>
      <xdr:row>22</xdr:row>
      <xdr:rowOff>68999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CCE1AC-D091-4E5A-A1BE-5ECA5ACFE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265364</xdr:colOff>
      <xdr:row>10</xdr:row>
      <xdr:rowOff>157099</xdr:rowOff>
    </xdr:from>
    <xdr:to>
      <xdr:col>6</xdr:col>
      <xdr:colOff>1451429</xdr:colOff>
      <xdr:row>21</xdr:row>
      <xdr:rowOff>101600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91A3640-4BDE-4A5F-AE2F-C63682CEC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368508</xdr:colOff>
      <xdr:row>11</xdr:row>
      <xdr:rowOff>39973</xdr:rowOff>
    </xdr:from>
    <xdr:to>
      <xdr:col>10</xdr:col>
      <xdr:colOff>474688</xdr:colOff>
      <xdr:row>22</xdr:row>
      <xdr:rowOff>62459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6F4FBDD-56CF-4F14-B150-C8FEF43E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212361</xdr:colOff>
      <xdr:row>24</xdr:row>
      <xdr:rowOff>27481</xdr:rowOff>
    </xdr:from>
    <xdr:to>
      <xdr:col>3</xdr:col>
      <xdr:colOff>674914</xdr:colOff>
      <xdr:row>37</xdr:row>
      <xdr:rowOff>101599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AC83BCC-A505-4491-8C9C-995851897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281839</xdr:colOff>
      <xdr:row>24</xdr:row>
      <xdr:rowOff>21771</xdr:rowOff>
    </xdr:from>
    <xdr:to>
      <xdr:col>6</xdr:col>
      <xdr:colOff>1487714</xdr:colOff>
      <xdr:row>37</xdr:row>
      <xdr:rowOff>29030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5D4F296-9776-4748-851B-CCB49E8AA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353505</xdr:colOff>
      <xdr:row>23</xdr:row>
      <xdr:rowOff>85627</xdr:rowOff>
    </xdr:from>
    <xdr:to>
      <xdr:col>10</xdr:col>
      <xdr:colOff>447774</xdr:colOff>
      <xdr:row>37</xdr:row>
      <xdr:rowOff>86413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85C78E-AC7A-4D44-B9FB-363983FFF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160421</xdr:colOff>
      <xdr:row>39</xdr:row>
      <xdr:rowOff>72604</xdr:rowOff>
    </xdr:from>
    <xdr:to>
      <xdr:col>3</xdr:col>
      <xdr:colOff>651710</xdr:colOff>
      <xdr:row>52</xdr:row>
      <xdr:rowOff>150394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CB5C67-FCEA-4D4E-8A8F-B94F93263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290764</xdr:colOff>
      <xdr:row>39</xdr:row>
      <xdr:rowOff>52137</xdr:rowOff>
    </xdr:from>
    <xdr:to>
      <xdr:col>7</xdr:col>
      <xdr:colOff>30079</xdr:colOff>
      <xdr:row>52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8505F5A-C2D6-4DC0-8D50-FBD58673F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230605</xdr:colOff>
      <xdr:row>39</xdr:row>
      <xdr:rowOff>72189</xdr:rowOff>
    </xdr:from>
    <xdr:to>
      <xdr:col>10</xdr:col>
      <xdr:colOff>571500</xdr:colOff>
      <xdr:row>52</xdr:row>
      <xdr:rowOff>80210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5E09DA5-3137-478F-8443-4A216E38D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2BD0-C7FB-478A-B4C5-63DC8B79BDD3}">
  <dimension ref="A1:H9"/>
  <sheetViews>
    <sheetView zoomScale="122" workbookViewId="0">
      <selection activeCell="G2" sqref="G2"/>
    </sheetView>
  </sheetViews>
  <sheetFormatPr baseColWidth="10" defaultRowHeight="14.4" x14ac:dyDescent="0.3"/>
  <cols>
    <col min="1" max="8" width="15.77734375" style="3" customWidth="1"/>
  </cols>
  <sheetData>
    <row r="1" spans="1:8" ht="31.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3">
      <c r="A2" s="2" t="s">
        <v>8</v>
      </c>
      <c r="B2" s="5">
        <v>120</v>
      </c>
      <c r="C2" s="5">
        <v>250</v>
      </c>
      <c r="D2" s="5">
        <v>80</v>
      </c>
      <c r="E2" s="5">
        <v>130</v>
      </c>
      <c r="F2" s="5">
        <f>(B2+C2+D2+E2)*7</f>
        <v>4060</v>
      </c>
      <c r="G2" s="5">
        <f>F2+$B$7</f>
        <v>4620</v>
      </c>
      <c r="H2" s="5">
        <f>F2+$B$8</f>
        <v>4730</v>
      </c>
    </row>
    <row r="3" spans="1:8" x14ac:dyDescent="0.3">
      <c r="A3" s="2" t="s">
        <v>9</v>
      </c>
      <c r="B3" s="5">
        <v>150</v>
      </c>
      <c r="C3" s="5">
        <v>200</v>
      </c>
      <c r="D3" s="5">
        <v>70</v>
      </c>
      <c r="E3" s="5">
        <v>150</v>
      </c>
      <c r="F3" s="5">
        <f t="shared" ref="F3:F4" si="0">(B3+C3+D3+E3)*7</f>
        <v>3990</v>
      </c>
      <c r="G3" s="5">
        <f t="shared" ref="G3:G4" si="1">F3+$B$7</f>
        <v>4550</v>
      </c>
      <c r="H3" s="5">
        <f t="shared" ref="H3:H4" si="2">F3+$B$8</f>
        <v>4660</v>
      </c>
    </row>
    <row r="4" spans="1:8" x14ac:dyDescent="0.3">
      <c r="A4" s="2" t="s">
        <v>10</v>
      </c>
      <c r="B4" s="5">
        <v>110</v>
      </c>
      <c r="C4" s="5">
        <v>230</v>
      </c>
      <c r="D4" s="5">
        <v>100</v>
      </c>
      <c r="E4" s="5">
        <v>120</v>
      </c>
      <c r="F4" s="5">
        <f t="shared" si="0"/>
        <v>3920</v>
      </c>
      <c r="G4" s="5">
        <f t="shared" si="1"/>
        <v>4480</v>
      </c>
      <c r="H4" s="5">
        <f t="shared" si="2"/>
        <v>4590</v>
      </c>
    </row>
    <row r="7" spans="1:8" ht="15.6" x14ac:dyDescent="0.3">
      <c r="A7" s="4" t="s">
        <v>11</v>
      </c>
      <c r="B7" s="6">
        <v>560</v>
      </c>
      <c r="C7" s="7"/>
      <c r="D7" s="7"/>
    </row>
    <row r="8" spans="1:8" ht="15.6" x14ac:dyDescent="0.3">
      <c r="A8" s="4" t="s">
        <v>12</v>
      </c>
      <c r="B8" s="6">
        <v>670</v>
      </c>
    </row>
    <row r="9" spans="1:8" x14ac:dyDescent="0.3">
      <c r="C9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15B94-B1F2-491C-A695-666A1D494A5E}">
  <dimension ref="A1:J9"/>
  <sheetViews>
    <sheetView tabSelected="1" topLeftCell="A11" zoomScale="76" workbookViewId="0">
      <selection activeCell="M14" sqref="M14"/>
    </sheetView>
  </sheetViews>
  <sheetFormatPr baseColWidth="10" defaultRowHeight="14.4" x14ac:dyDescent="0.3"/>
  <cols>
    <col min="2" max="2" width="8" customWidth="1"/>
    <col min="3" max="3" width="10.88671875" customWidth="1"/>
    <col min="4" max="4" width="10" customWidth="1"/>
    <col min="5" max="5" width="12.109375" customWidth="1"/>
    <col min="6" max="6" width="16.6640625" customWidth="1"/>
    <col min="7" max="7" width="21.88671875" customWidth="1"/>
    <col min="8" max="8" width="9.77734375" customWidth="1"/>
    <col min="9" max="9" width="13.88671875" customWidth="1"/>
    <col min="10" max="10" width="11.109375" customWidth="1"/>
  </cols>
  <sheetData>
    <row r="1" spans="1:10" s="1" customFormat="1" x14ac:dyDescent="0.3">
      <c r="A1" s="8"/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</row>
    <row r="2" spans="1:10" x14ac:dyDescent="0.3">
      <c r="A2" s="12" t="s">
        <v>31</v>
      </c>
      <c r="B2" s="10" t="s">
        <v>22</v>
      </c>
      <c r="C2" s="10" t="s">
        <v>23</v>
      </c>
      <c r="D2" s="10" t="s">
        <v>24</v>
      </c>
      <c r="E2" s="10" t="s">
        <v>25</v>
      </c>
      <c r="F2" s="10" t="s">
        <v>26</v>
      </c>
      <c r="G2" s="10" t="s">
        <v>27</v>
      </c>
      <c r="H2" s="10" t="s">
        <v>28</v>
      </c>
      <c r="I2" s="10" t="s">
        <v>29</v>
      </c>
      <c r="J2" s="11" t="s">
        <v>30</v>
      </c>
    </row>
    <row r="3" spans="1:10" x14ac:dyDescent="0.3">
      <c r="A3" s="9">
        <v>-3</v>
      </c>
      <c r="B3" s="9">
        <f t="shared" ref="B3:B9" si="0">2*A3</f>
        <v>-6</v>
      </c>
      <c r="C3" s="9">
        <f t="shared" ref="C3:C9" si="1">-3*A3+2</f>
        <v>11</v>
      </c>
      <c r="D3" s="9">
        <f t="shared" ref="D3:D9" si="2">A3^2</f>
        <v>9</v>
      </c>
      <c r="E3" s="9">
        <f t="shared" ref="E3:E9" si="3">A3^2+2</f>
        <v>11</v>
      </c>
      <c r="F3" s="9">
        <f t="shared" ref="F3:F9" si="4">A3^2+5*A3+3</f>
        <v>-3</v>
      </c>
      <c r="G3" s="9">
        <f t="shared" ref="G3:G9" si="5">A3^3+3*A3^2+2*A3+1</f>
        <v>-5</v>
      </c>
      <c r="H3" s="9">
        <f t="shared" ref="H3:H9" si="6">2^A3</f>
        <v>0.125</v>
      </c>
      <c r="I3" s="9">
        <f t="shared" ref="I3:I9" si="7">SIN(A3)</f>
        <v>-0.14112000805986721</v>
      </c>
      <c r="J3" s="9">
        <f t="shared" ref="J3:J9" si="8">ABS(A3)</f>
        <v>3</v>
      </c>
    </row>
    <row r="4" spans="1:10" x14ac:dyDescent="0.3">
      <c r="A4" s="9">
        <v>-2</v>
      </c>
      <c r="B4" s="9">
        <f t="shared" si="0"/>
        <v>-4</v>
      </c>
      <c r="C4" s="9">
        <f t="shared" si="1"/>
        <v>8</v>
      </c>
      <c r="D4" s="9">
        <f t="shared" si="2"/>
        <v>4</v>
      </c>
      <c r="E4" s="9">
        <f t="shared" si="3"/>
        <v>6</v>
      </c>
      <c r="F4" s="9">
        <f t="shared" si="4"/>
        <v>-3</v>
      </c>
      <c r="G4" s="9">
        <f t="shared" si="5"/>
        <v>1</v>
      </c>
      <c r="H4" s="9">
        <f t="shared" si="6"/>
        <v>0.25</v>
      </c>
      <c r="I4" s="9">
        <f t="shared" si="7"/>
        <v>-0.90929742682568171</v>
      </c>
      <c r="J4" s="9">
        <f t="shared" si="8"/>
        <v>2</v>
      </c>
    </row>
    <row r="5" spans="1:10" x14ac:dyDescent="0.3">
      <c r="A5" s="9">
        <v>-1</v>
      </c>
      <c r="B5" s="9">
        <f t="shared" si="0"/>
        <v>-2</v>
      </c>
      <c r="C5" s="9">
        <f t="shared" si="1"/>
        <v>5</v>
      </c>
      <c r="D5" s="9">
        <f t="shared" si="2"/>
        <v>1</v>
      </c>
      <c r="E5" s="9">
        <f t="shared" si="3"/>
        <v>3</v>
      </c>
      <c r="F5" s="9">
        <f t="shared" si="4"/>
        <v>-1</v>
      </c>
      <c r="G5" s="9">
        <f t="shared" si="5"/>
        <v>1</v>
      </c>
      <c r="H5" s="9">
        <f t="shared" si="6"/>
        <v>0.5</v>
      </c>
      <c r="I5" s="9">
        <f t="shared" si="7"/>
        <v>-0.8414709848078965</v>
      </c>
      <c r="J5" s="9">
        <f t="shared" si="8"/>
        <v>1</v>
      </c>
    </row>
    <row r="6" spans="1:10" x14ac:dyDescent="0.3">
      <c r="A6" s="9">
        <v>0</v>
      </c>
      <c r="B6" s="9">
        <f t="shared" si="0"/>
        <v>0</v>
      </c>
      <c r="C6" s="9">
        <f t="shared" si="1"/>
        <v>2</v>
      </c>
      <c r="D6" s="9">
        <f t="shared" si="2"/>
        <v>0</v>
      </c>
      <c r="E6" s="9">
        <f t="shared" si="3"/>
        <v>2</v>
      </c>
      <c r="F6" s="9">
        <f t="shared" si="4"/>
        <v>3</v>
      </c>
      <c r="G6" s="9">
        <f t="shared" si="5"/>
        <v>1</v>
      </c>
      <c r="H6" s="9">
        <f t="shared" si="6"/>
        <v>1</v>
      </c>
      <c r="I6" s="9">
        <f t="shared" si="7"/>
        <v>0</v>
      </c>
      <c r="J6" s="9">
        <f t="shared" si="8"/>
        <v>0</v>
      </c>
    </row>
    <row r="7" spans="1:10" x14ac:dyDescent="0.3">
      <c r="A7" s="9">
        <v>1</v>
      </c>
      <c r="B7" s="9">
        <f t="shared" si="0"/>
        <v>2</v>
      </c>
      <c r="C7" s="9">
        <f t="shared" si="1"/>
        <v>-1</v>
      </c>
      <c r="D7" s="9">
        <f t="shared" si="2"/>
        <v>1</v>
      </c>
      <c r="E7" s="9">
        <f t="shared" si="3"/>
        <v>3</v>
      </c>
      <c r="F7" s="9">
        <f t="shared" si="4"/>
        <v>9</v>
      </c>
      <c r="G7" s="9">
        <f t="shared" si="5"/>
        <v>7</v>
      </c>
      <c r="H7" s="9">
        <f t="shared" si="6"/>
        <v>2</v>
      </c>
      <c r="I7" s="9">
        <f t="shared" si="7"/>
        <v>0.8414709848078965</v>
      </c>
      <c r="J7" s="9">
        <f t="shared" si="8"/>
        <v>1</v>
      </c>
    </row>
    <row r="8" spans="1:10" x14ac:dyDescent="0.3">
      <c r="A8" s="9">
        <v>2</v>
      </c>
      <c r="B8" s="9">
        <f t="shared" si="0"/>
        <v>4</v>
      </c>
      <c r="C8" s="9">
        <f t="shared" si="1"/>
        <v>-4</v>
      </c>
      <c r="D8" s="9">
        <f t="shared" si="2"/>
        <v>4</v>
      </c>
      <c r="E8" s="9">
        <f t="shared" si="3"/>
        <v>6</v>
      </c>
      <c r="F8" s="9">
        <f t="shared" si="4"/>
        <v>17</v>
      </c>
      <c r="G8" s="9">
        <f t="shared" si="5"/>
        <v>25</v>
      </c>
      <c r="H8" s="9">
        <f t="shared" si="6"/>
        <v>4</v>
      </c>
      <c r="I8" s="9">
        <f t="shared" si="7"/>
        <v>0.90929742682568171</v>
      </c>
      <c r="J8" s="9">
        <f t="shared" si="8"/>
        <v>2</v>
      </c>
    </row>
    <row r="9" spans="1:10" x14ac:dyDescent="0.3">
      <c r="A9" s="9">
        <v>3</v>
      </c>
      <c r="B9" s="9">
        <f t="shared" si="0"/>
        <v>6</v>
      </c>
      <c r="C9" s="9">
        <f t="shared" si="1"/>
        <v>-7</v>
      </c>
      <c r="D9" s="9">
        <f t="shared" si="2"/>
        <v>9</v>
      </c>
      <c r="E9" s="9">
        <f t="shared" si="3"/>
        <v>11</v>
      </c>
      <c r="F9" s="9">
        <f t="shared" si="4"/>
        <v>27</v>
      </c>
      <c r="G9" s="9">
        <f t="shared" si="5"/>
        <v>61</v>
      </c>
      <c r="H9" s="9">
        <f t="shared" si="6"/>
        <v>8</v>
      </c>
      <c r="I9" s="9">
        <f t="shared" si="7"/>
        <v>0.14112000805986721</v>
      </c>
      <c r="J9" s="9">
        <f t="shared" si="8"/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leyva lopez</dc:creator>
  <cp:lastModifiedBy>patricia leyva lopez</cp:lastModifiedBy>
  <dcterms:created xsi:type="dcterms:W3CDTF">2025-02-24T19:07:43Z</dcterms:created>
  <dcterms:modified xsi:type="dcterms:W3CDTF">2025-03-03T20:56:49Z</dcterms:modified>
</cp:coreProperties>
</file>