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sentevaLE\Desktop\Новая папка\"/>
    </mc:Choice>
  </mc:AlternateContent>
  <xr:revisionPtr revIDLastSave="0" documentId="13_ncr:1_{D8F05CBA-598F-454F-994F-F4B2A2C33A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6" i="1" l="1"/>
  <c r="F5" i="1"/>
  <c r="F4" i="1"/>
  <c r="E10" i="1"/>
  <c r="E9" i="1"/>
  <c r="E7" i="1"/>
  <c r="E6" i="1"/>
  <c r="E5" i="1"/>
  <c r="E4" i="1"/>
  <c r="D24" i="1"/>
  <c r="D23" i="1"/>
  <c r="D22" i="1" s="1"/>
  <c r="D10" i="1"/>
  <c r="D9" i="1"/>
  <c r="D6" i="1"/>
  <c r="D5" i="1"/>
  <c r="D4" i="1"/>
  <c r="C24" i="1"/>
  <c r="C23" i="1"/>
  <c r="C10" i="1"/>
  <c r="C6" i="1"/>
  <c r="C5" i="1"/>
  <c r="B24" i="1"/>
  <c r="B23" i="1"/>
  <c r="B12" i="1"/>
  <c r="B6" i="1"/>
  <c r="B5" i="1"/>
  <c r="C31" i="1"/>
  <c r="B31" i="1"/>
  <c r="B76" i="1"/>
  <c r="C46" i="1"/>
  <c r="C54" i="1"/>
  <c r="C22" i="1" s="1"/>
  <c r="B46" i="1"/>
  <c r="B54" i="1"/>
  <c r="B22" i="1" s="1"/>
</calcChain>
</file>

<file path=xl/sharedStrings.xml><?xml version="1.0" encoding="utf-8"?>
<sst xmlns="http://schemas.openxmlformats.org/spreadsheetml/2006/main" count="87" uniqueCount="29">
  <si>
    <t>Наименование</t>
  </si>
  <si>
    <t>Общее кол-во</t>
  </si>
  <si>
    <t>Нет ограждений</t>
  </si>
  <si>
    <t>Ограждения, в соответствии с требованиями</t>
  </si>
  <si>
    <t>Наличие информационного знака с информацией</t>
  </si>
  <si>
    <t>Наличие световых огней</t>
  </si>
  <si>
    <t>Ограждения без соблюдения норматива</t>
  </si>
  <si>
    <t>ООО "Тверская генерация"</t>
  </si>
  <si>
    <t>Прочие</t>
  </si>
  <si>
    <t>Улично-дорожная сеть:</t>
  </si>
  <si>
    <t>ООО СЗ "АСТ"</t>
  </si>
  <si>
    <t>Прочие:</t>
  </si>
  <si>
    <t>Тверьгазстрой</t>
  </si>
  <si>
    <t>Сантехэлектромонтаж</t>
  </si>
  <si>
    <t>Придомовая территория</t>
  </si>
  <si>
    <t>Центральный район</t>
  </si>
  <si>
    <t>ООО "Эспертстрой"</t>
  </si>
  <si>
    <t>ИП Бабайцев П.В.</t>
  </si>
  <si>
    <t>ООО "Жилфинанспроект"</t>
  </si>
  <si>
    <t>ГКУ "Облстройзакзчик</t>
  </si>
  <si>
    <t>ООО "Русэнерго"</t>
  </si>
  <si>
    <t>Действующее разрытие</t>
  </si>
  <si>
    <t>ООО "Водоканал"</t>
  </si>
  <si>
    <t>Московский район</t>
  </si>
  <si>
    <t>Пролетарский район</t>
  </si>
  <si>
    <t>ООО "Энергоспецремонт"</t>
  </si>
  <si>
    <t>Заволжский район</t>
  </si>
  <si>
    <t>Приложение №1</t>
  </si>
  <si>
    <t>АО "Газпром газораспределение Тверь"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</si>
</sst>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49"/>
  <sheetViews>
    <sheetView tabSelected="1" view="pageLayout" zoomScaleNormal="100" workbookViewId="0">
      <selection activeCell="G4" sqref="G4"/>
    </sheetView>
  </sheetViews>
  <sheetFormatPr defaultRowHeight="15" x14ac:dyDescent="0.25"/>
  <cols>
    <col min="1" max="1" width="28.140625" customWidth="1"/>
    <col min="2" max="2" width="11" customWidth="1"/>
    <col min="3" max="3" width="15.85546875" customWidth="1"/>
    <col min="4" max="4" width="18.5703125" customWidth="1"/>
    <col min="5" max="5" width="19.5703125" customWidth="1"/>
    <col min="6" max="6" width="21.42578125" customWidth="1"/>
    <col min="7" max="7" width="14.42578125" customWidth="1"/>
  </cols>
  <sheetData>
    <row r="1" spans="1:26" ht="15.75" x14ac:dyDescent="0.25">
      <c r="F1" s="20" t="s">
        <v>27</v>
      </c>
      <c r="G1" s="20"/>
    </row>
    <row r="2" spans="1:26" ht="15.75" x14ac:dyDescent="0.25">
      <c r="F2" s="21"/>
      <c r="G2" s="21"/>
    </row>
    <row r="3" spans="1:26" ht="93.75" x14ac:dyDescent="0.25">
      <c r="A3" s="5" t="s">
        <v>0</v>
      </c>
      <c r="B3" s="6" t="s">
        <v>1</v>
      </c>
      <c r="C3" s="6" t="s">
        <v>2</v>
      </c>
      <c r="D3" s="6" t="s">
        <v>6</v>
      </c>
      <c r="E3" s="6" t="s">
        <v>3</v>
      </c>
      <c r="F3" s="6" t="s">
        <v>4</v>
      </c>
      <c r="G3" s="6" t="s">
        <v>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1" customFormat="1" ht="37.5" x14ac:dyDescent="0.25">
      <c r="A4" s="8" t="s">
        <v>21</v>
      </c>
      <c r="B4" s="6">
        <v>270</v>
      </c>
      <c r="C4" s="6">
        <v>183</v>
      </c>
      <c r="D4" s="6">
        <f t="shared" ref="B4:F6" si="0">D27+D42+D59+D72</f>
        <v>83</v>
      </c>
      <c r="E4" s="6">
        <f t="shared" si="0"/>
        <v>2</v>
      </c>
      <c r="F4" s="6">
        <f t="shared" si="0"/>
        <v>3</v>
      </c>
      <c r="G4" s="6"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7.5" x14ac:dyDescent="0.25">
      <c r="A5" s="10" t="s">
        <v>7</v>
      </c>
      <c r="B5" s="11">
        <f t="shared" si="0"/>
        <v>243</v>
      </c>
      <c r="C5" s="11">
        <f t="shared" si="0"/>
        <v>165</v>
      </c>
      <c r="D5" s="11">
        <f t="shared" si="0"/>
        <v>77</v>
      </c>
      <c r="E5" s="11">
        <f t="shared" si="0"/>
        <v>0</v>
      </c>
      <c r="F5" s="11">
        <f t="shared" si="0"/>
        <v>0</v>
      </c>
      <c r="G5" s="11"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x14ac:dyDescent="0.25">
      <c r="A6" s="12" t="s">
        <v>22</v>
      </c>
      <c r="B6" s="11">
        <f t="shared" si="0"/>
        <v>15</v>
      </c>
      <c r="C6" s="11">
        <f t="shared" si="0"/>
        <v>10</v>
      </c>
      <c r="D6" s="11">
        <f t="shared" si="0"/>
        <v>2</v>
      </c>
      <c r="E6" s="11">
        <f t="shared" si="0"/>
        <v>2</v>
      </c>
      <c r="F6" s="11">
        <f t="shared" si="0"/>
        <v>2</v>
      </c>
      <c r="G6" s="11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x14ac:dyDescent="0.25">
      <c r="A7" s="12" t="s">
        <v>8</v>
      </c>
      <c r="B7" s="11">
        <v>12</v>
      </c>
      <c r="C7" s="11">
        <v>8</v>
      </c>
      <c r="D7" s="11">
        <v>4</v>
      </c>
      <c r="E7" s="11">
        <f>E30+E45+E75</f>
        <v>0</v>
      </c>
      <c r="F7" s="11">
        <v>1</v>
      </c>
      <c r="G7" s="11"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s="4" customFormat="1" ht="37.5" x14ac:dyDescent="0.25">
      <c r="A8" s="8" t="s">
        <v>9</v>
      </c>
      <c r="B8" s="6">
        <v>81</v>
      </c>
      <c r="C8" s="6">
        <v>61</v>
      </c>
      <c r="D8" s="6">
        <v>18</v>
      </c>
      <c r="E8" s="6">
        <v>4</v>
      </c>
      <c r="F8" s="6">
        <v>3</v>
      </c>
      <c r="G8" s="6"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7.5" x14ac:dyDescent="0.25">
      <c r="A9" s="10" t="s">
        <v>7</v>
      </c>
      <c r="B9" s="11">
        <v>67</v>
      </c>
      <c r="C9" s="11">
        <f>C32+C47+C64+C77</f>
        <v>51</v>
      </c>
      <c r="D9" s="11">
        <f>D32+D47+D64+D77</f>
        <v>14</v>
      </c>
      <c r="E9" s="11">
        <f>E32+E47+E64+E77</f>
        <v>2</v>
      </c>
      <c r="F9" s="11">
        <v>0</v>
      </c>
      <c r="G9" s="11"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x14ac:dyDescent="0.25">
      <c r="A10" s="12" t="s">
        <v>22</v>
      </c>
      <c r="B10" s="11">
        <v>3</v>
      </c>
      <c r="C10" s="11">
        <f>C33+C48+C65+C78</f>
        <v>1</v>
      </c>
      <c r="D10" s="11">
        <f>D33+D48+D61+D78</f>
        <v>0</v>
      </c>
      <c r="E10" s="11">
        <f>E33+E44+E65+E78</f>
        <v>2</v>
      </c>
      <c r="F10" s="11">
        <v>2</v>
      </c>
      <c r="G10" s="11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x14ac:dyDescent="0.25">
      <c r="A11" s="12" t="s">
        <v>11</v>
      </c>
      <c r="B11" s="11"/>
      <c r="C11" s="11"/>
      <c r="D11" s="11"/>
      <c r="E11" s="11"/>
      <c r="F11" s="11"/>
      <c r="G11" s="1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x14ac:dyDescent="0.25">
      <c r="A12" s="12" t="s">
        <v>10</v>
      </c>
      <c r="B12" s="11">
        <f>B35</f>
        <v>1</v>
      </c>
      <c r="C12" s="13">
        <v>1</v>
      </c>
      <c r="D12" s="11">
        <v>0</v>
      </c>
      <c r="E12" s="11">
        <v>0</v>
      </c>
      <c r="F12" s="11">
        <v>0</v>
      </c>
      <c r="G12" s="11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x14ac:dyDescent="0.25">
      <c r="A13" s="12" t="s">
        <v>12</v>
      </c>
      <c r="B13" s="11">
        <v>1</v>
      </c>
      <c r="C13" s="13">
        <v>1</v>
      </c>
      <c r="D13" s="11">
        <v>0</v>
      </c>
      <c r="E13" s="11">
        <v>0</v>
      </c>
      <c r="F13" s="11">
        <v>0</v>
      </c>
      <c r="G13" s="11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x14ac:dyDescent="0.25">
      <c r="A14" s="10" t="s">
        <v>13</v>
      </c>
      <c r="B14" s="11">
        <v>1</v>
      </c>
      <c r="C14" s="13">
        <v>1</v>
      </c>
      <c r="D14" s="11">
        <v>1</v>
      </c>
      <c r="E14" s="11">
        <v>0</v>
      </c>
      <c r="F14" s="11">
        <v>0</v>
      </c>
      <c r="G14" s="11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x14ac:dyDescent="0.25">
      <c r="A15" s="10" t="s">
        <v>16</v>
      </c>
      <c r="B15" s="11">
        <v>3</v>
      </c>
      <c r="C15" s="13">
        <v>2</v>
      </c>
      <c r="D15" s="13">
        <v>1</v>
      </c>
      <c r="E15" s="11">
        <v>0</v>
      </c>
      <c r="F15" s="11">
        <v>0</v>
      </c>
      <c r="G15" s="11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x14ac:dyDescent="0.25">
      <c r="A16" s="10" t="s">
        <v>17</v>
      </c>
      <c r="B16" s="11">
        <v>1</v>
      </c>
      <c r="C16" s="13">
        <v>1</v>
      </c>
      <c r="D16" s="13">
        <v>0</v>
      </c>
      <c r="E16" s="11">
        <v>0</v>
      </c>
      <c r="F16" s="11">
        <v>0</v>
      </c>
      <c r="G16" s="11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7.5" x14ac:dyDescent="0.25">
      <c r="A17" s="10" t="s">
        <v>18</v>
      </c>
      <c r="B17" s="11">
        <v>1</v>
      </c>
      <c r="C17" s="13">
        <v>1</v>
      </c>
      <c r="D17" s="13">
        <v>0</v>
      </c>
      <c r="E17" s="11">
        <v>0</v>
      </c>
      <c r="F17" s="11">
        <v>0</v>
      </c>
      <c r="G17" s="11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7.5" x14ac:dyDescent="0.25">
      <c r="A18" s="10" t="s">
        <v>19</v>
      </c>
      <c r="B18" s="11">
        <v>1</v>
      </c>
      <c r="C18" s="13">
        <v>1</v>
      </c>
      <c r="D18" s="13">
        <v>0</v>
      </c>
      <c r="E18" s="11">
        <v>0</v>
      </c>
      <c r="F18" s="11">
        <v>0</v>
      </c>
      <c r="G18" s="11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7.5" x14ac:dyDescent="0.25">
      <c r="A19" s="10" t="s">
        <v>25</v>
      </c>
      <c r="B19" s="11">
        <v>1</v>
      </c>
      <c r="C19" s="11">
        <v>0</v>
      </c>
      <c r="D19" s="11">
        <v>1</v>
      </c>
      <c r="E19" s="11">
        <v>0</v>
      </c>
      <c r="F19" s="11">
        <v>1</v>
      </c>
      <c r="G19" s="11"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s="3" customFormat="1" ht="31.5" x14ac:dyDescent="0.25">
      <c r="A20" s="14" t="s">
        <v>28</v>
      </c>
      <c r="B20" s="13">
        <v>1</v>
      </c>
      <c r="C20" s="13">
        <v>1</v>
      </c>
      <c r="D20" s="13">
        <v>1</v>
      </c>
      <c r="E20" s="13">
        <v>0</v>
      </c>
      <c r="F20" s="13">
        <v>0</v>
      </c>
      <c r="G20" s="13"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x14ac:dyDescent="0.25">
      <c r="A21" s="10"/>
      <c r="B21" s="11"/>
      <c r="C21" s="11"/>
      <c r="D21" s="11"/>
      <c r="E21" s="11"/>
      <c r="F21" s="11"/>
      <c r="G21" s="1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s="1" customFormat="1" ht="37.5" x14ac:dyDescent="0.25">
      <c r="A22" s="8" t="s">
        <v>14</v>
      </c>
      <c r="B22" s="6">
        <f>B38+B54+B68+B81</f>
        <v>189</v>
      </c>
      <c r="C22" s="6">
        <f>C54+C68+C81+C38</f>
        <v>125</v>
      </c>
      <c r="D22" s="6">
        <f>D23+D24+D25</f>
        <v>64</v>
      </c>
      <c r="E22" s="6">
        <v>0</v>
      </c>
      <c r="F22" s="6">
        <v>0</v>
      </c>
      <c r="G22" s="6"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37.5" x14ac:dyDescent="0.25">
      <c r="A23" s="10" t="s">
        <v>7</v>
      </c>
      <c r="B23" s="11">
        <f>B39+B55+B69+B82</f>
        <v>176</v>
      </c>
      <c r="C23" s="11">
        <f>C39+C55+C69+C82</f>
        <v>114</v>
      </c>
      <c r="D23" s="11">
        <f>D39+D55+D69+D82</f>
        <v>62</v>
      </c>
      <c r="E23" s="11">
        <v>0</v>
      </c>
      <c r="F23" s="11">
        <v>0</v>
      </c>
      <c r="G23" s="11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x14ac:dyDescent="0.25">
      <c r="A24" s="12" t="s">
        <v>22</v>
      </c>
      <c r="B24" s="11">
        <f>B40+B56+B70+B83</f>
        <v>12</v>
      </c>
      <c r="C24" s="11">
        <f>C40+C56+C70+C83</f>
        <v>10</v>
      </c>
      <c r="D24" s="11">
        <f>D40+D56+D70+D83</f>
        <v>2</v>
      </c>
      <c r="E24" s="11">
        <v>0</v>
      </c>
      <c r="F24" s="11">
        <v>0</v>
      </c>
      <c r="G24" s="11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x14ac:dyDescent="0.25">
      <c r="A25" s="12" t="s">
        <v>20</v>
      </c>
      <c r="B25" s="11">
        <v>1</v>
      </c>
      <c r="C25" s="11">
        <v>1</v>
      </c>
      <c r="D25" s="11">
        <v>0</v>
      </c>
      <c r="E25" s="11">
        <v>0</v>
      </c>
      <c r="F25" s="11">
        <v>0</v>
      </c>
      <c r="G25" s="11"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s="1" customFormat="1" ht="18.75" x14ac:dyDescent="0.25">
      <c r="A26" s="17" t="s">
        <v>26</v>
      </c>
      <c r="B26" s="18"/>
      <c r="C26" s="18"/>
      <c r="D26" s="18"/>
      <c r="E26" s="18"/>
      <c r="F26" s="18"/>
      <c r="G26" s="1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1" customFormat="1" ht="37.5" x14ac:dyDescent="0.25">
      <c r="A27" s="8" t="s">
        <v>21</v>
      </c>
      <c r="B27" s="5">
        <v>89</v>
      </c>
      <c r="C27" s="5">
        <v>23</v>
      </c>
      <c r="D27" s="5">
        <v>67</v>
      </c>
      <c r="E27" s="5">
        <v>0</v>
      </c>
      <c r="F27" s="5">
        <v>0</v>
      </c>
      <c r="G27" s="5"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37.5" x14ac:dyDescent="0.25">
      <c r="A28" s="10" t="s">
        <v>7</v>
      </c>
      <c r="B28" s="13">
        <v>83</v>
      </c>
      <c r="C28" s="13">
        <v>19</v>
      </c>
      <c r="D28" s="13">
        <v>64</v>
      </c>
      <c r="E28" s="13">
        <v>0</v>
      </c>
      <c r="F28" s="13">
        <v>0</v>
      </c>
      <c r="G28" s="13"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x14ac:dyDescent="0.25">
      <c r="A29" s="12" t="s">
        <v>22</v>
      </c>
      <c r="B29" s="13">
        <v>3</v>
      </c>
      <c r="C29" s="13">
        <v>1</v>
      </c>
      <c r="D29" s="13">
        <v>2</v>
      </c>
      <c r="E29" s="13">
        <v>0</v>
      </c>
      <c r="F29" s="13">
        <v>0</v>
      </c>
      <c r="G29" s="13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x14ac:dyDescent="0.25">
      <c r="A30" s="12" t="s">
        <v>8</v>
      </c>
      <c r="B30" s="13">
        <v>3</v>
      </c>
      <c r="C30" s="13">
        <v>3</v>
      </c>
      <c r="D30" s="13">
        <v>1</v>
      </c>
      <c r="E30" s="13">
        <v>0</v>
      </c>
      <c r="F30" s="13">
        <v>0</v>
      </c>
      <c r="G30" s="13"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s="1" customFormat="1" ht="18.75" x14ac:dyDescent="0.25">
      <c r="A31" s="15" t="s">
        <v>9</v>
      </c>
      <c r="B31" s="5">
        <f>B32+B33+B35+B36+B37</f>
        <v>26</v>
      </c>
      <c r="C31" s="5">
        <f>C32+C33+C35+C36+C37</f>
        <v>23</v>
      </c>
      <c r="D31" s="5">
        <v>4</v>
      </c>
      <c r="E31" s="5">
        <v>0</v>
      </c>
      <c r="F31" s="5">
        <v>0</v>
      </c>
      <c r="G31" s="5"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37.5" x14ac:dyDescent="0.25">
      <c r="A32" s="10" t="s">
        <v>7</v>
      </c>
      <c r="B32" s="13">
        <v>22</v>
      </c>
      <c r="C32" s="13">
        <v>19</v>
      </c>
      <c r="D32" s="13">
        <v>3</v>
      </c>
      <c r="E32" s="13">
        <v>0</v>
      </c>
      <c r="F32" s="13">
        <v>0</v>
      </c>
      <c r="G32" s="13"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x14ac:dyDescent="0.25">
      <c r="A33" s="12" t="s">
        <v>22</v>
      </c>
      <c r="B33" s="13">
        <v>1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x14ac:dyDescent="0.25">
      <c r="A34" s="12" t="s">
        <v>11</v>
      </c>
      <c r="B34" s="13"/>
      <c r="C34" s="13"/>
      <c r="D34" s="13"/>
      <c r="E34" s="13"/>
      <c r="F34" s="13"/>
      <c r="G34" s="1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x14ac:dyDescent="0.25">
      <c r="A35" s="12" t="s">
        <v>10</v>
      </c>
      <c r="B35" s="13">
        <v>1</v>
      </c>
      <c r="C35" s="13">
        <v>1</v>
      </c>
      <c r="D35" s="13">
        <v>0</v>
      </c>
      <c r="E35" s="13">
        <v>0</v>
      </c>
      <c r="F35" s="13">
        <v>0</v>
      </c>
      <c r="G35" s="13"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x14ac:dyDescent="0.25">
      <c r="A36" s="12" t="s">
        <v>12</v>
      </c>
      <c r="B36" s="13">
        <v>1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x14ac:dyDescent="0.25">
      <c r="A37" s="12" t="s">
        <v>13</v>
      </c>
      <c r="B37" s="13">
        <v>1</v>
      </c>
      <c r="C37" s="13">
        <v>1</v>
      </c>
      <c r="D37" s="13">
        <v>1</v>
      </c>
      <c r="E37" s="13">
        <v>0</v>
      </c>
      <c r="F37" s="13">
        <v>0</v>
      </c>
      <c r="G37" s="13">
        <v>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1" customFormat="1" ht="37.5" x14ac:dyDescent="0.25">
      <c r="A38" s="8" t="s">
        <v>14</v>
      </c>
      <c r="B38" s="5">
        <v>63</v>
      </c>
      <c r="C38" s="5">
        <v>0</v>
      </c>
      <c r="D38" s="5">
        <v>63</v>
      </c>
      <c r="E38" s="5">
        <v>0</v>
      </c>
      <c r="F38" s="5">
        <v>0</v>
      </c>
      <c r="G38" s="5"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7.5" x14ac:dyDescent="0.25">
      <c r="A39" s="10" t="s">
        <v>7</v>
      </c>
      <c r="B39" s="13">
        <v>61</v>
      </c>
      <c r="C39" s="13">
        <v>0</v>
      </c>
      <c r="D39" s="13">
        <v>61</v>
      </c>
      <c r="E39" s="13">
        <v>0</v>
      </c>
      <c r="F39" s="13">
        <v>0</v>
      </c>
      <c r="G39" s="13">
        <v>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x14ac:dyDescent="0.25">
      <c r="A40" s="12" t="s">
        <v>22</v>
      </c>
      <c r="B40" s="13">
        <v>2</v>
      </c>
      <c r="C40" s="13">
        <v>0</v>
      </c>
      <c r="D40" s="13">
        <v>2</v>
      </c>
      <c r="E40" s="13">
        <v>0</v>
      </c>
      <c r="F40" s="13">
        <v>0</v>
      </c>
      <c r="G40" s="13">
        <v>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s="1" customFormat="1" ht="18.75" x14ac:dyDescent="0.25">
      <c r="A41" s="17" t="s">
        <v>15</v>
      </c>
      <c r="B41" s="18"/>
      <c r="C41" s="18"/>
      <c r="D41" s="18"/>
      <c r="E41" s="18"/>
      <c r="F41" s="18"/>
      <c r="G41" s="1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2" customFormat="1" ht="37.5" x14ac:dyDescent="0.25">
      <c r="A42" s="8" t="s">
        <v>21</v>
      </c>
      <c r="B42" s="6">
        <v>93</v>
      </c>
      <c r="C42" s="6">
        <v>82</v>
      </c>
      <c r="D42" s="6">
        <v>9</v>
      </c>
      <c r="E42" s="6">
        <v>0</v>
      </c>
      <c r="F42" s="6">
        <v>0</v>
      </c>
      <c r="G42" s="6"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37.5" x14ac:dyDescent="0.25">
      <c r="A43" s="10" t="s">
        <v>7</v>
      </c>
      <c r="B43" s="13">
        <v>86</v>
      </c>
      <c r="C43" s="13">
        <v>77</v>
      </c>
      <c r="D43" s="13">
        <v>8</v>
      </c>
      <c r="E43" s="13">
        <v>0</v>
      </c>
      <c r="F43" s="13">
        <v>0</v>
      </c>
      <c r="G43" s="13">
        <v>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x14ac:dyDescent="0.25">
      <c r="A44" s="12" t="s">
        <v>22</v>
      </c>
      <c r="B44" s="13">
        <v>2</v>
      </c>
      <c r="C44" s="13">
        <v>2</v>
      </c>
      <c r="D44" s="13">
        <v>0</v>
      </c>
      <c r="E44" s="13">
        <v>0</v>
      </c>
      <c r="F44" s="13">
        <v>0</v>
      </c>
      <c r="G44" s="13">
        <v>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x14ac:dyDescent="0.25">
      <c r="A45" s="12" t="s">
        <v>8</v>
      </c>
      <c r="B45" s="13">
        <v>5</v>
      </c>
      <c r="C45" s="13">
        <v>3</v>
      </c>
      <c r="D45" s="13">
        <v>1</v>
      </c>
      <c r="E45" s="13">
        <v>0</v>
      </c>
      <c r="F45" s="13">
        <v>0</v>
      </c>
      <c r="G45" s="13">
        <v>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s="1" customFormat="1" ht="18.75" x14ac:dyDescent="0.25">
      <c r="A46" s="15" t="s">
        <v>9</v>
      </c>
      <c r="B46" s="5">
        <f>B47+B48+B50+B51+B52+B53</f>
        <v>32</v>
      </c>
      <c r="C46" s="5">
        <f>C47+C48+C50+C51+C52+C53</f>
        <v>21</v>
      </c>
      <c r="D46" s="5">
        <v>8</v>
      </c>
      <c r="E46" s="5">
        <v>2</v>
      </c>
      <c r="F46" s="5">
        <v>0</v>
      </c>
      <c r="G46" s="5"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37.5" x14ac:dyDescent="0.25">
      <c r="A47" s="10" t="s">
        <v>7</v>
      </c>
      <c r="B47" s="13">
        <v>28</v>
      </c>
      <c r="C47" s="13">
        <v>19</v>
      </c>
      <c r="D47" s="13">
        <v>7</v>
      </c>
      <c r="E47" s="13">
        <v>2</v>
      </c>
      <c r="F47" s="13">
        <v>0</v>
      </c>
      <c r="G47" s="13">
        <v>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x14ac:dyDescent="0.25">
      <c r="A48" s="12" t="s">
        <v>22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x14ac:dyDescent="0.25">
      <c r="A49" s="12" t="s">
        <v>11</v>
      </c>
      <c r="B49" s="13"/>
      <c r="C49" s="13"/>
      <c r="D49" s="13"/>
      <c r="E49" s="13"/>
      <c r="F49" s="13"/>
      <c r="G49" s="1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x14ac:dyDescent="0.25">
      <c r="A50" s="12" t="s">
        <v>16</v>
      </c>
      <c r="B50" s="13">
        <v>2</v>
      </c>
      <c r="C50" s="13">
        <v>1</v>
      </c>
      <c r="D50" s="13">
        <v>1</v>
      </c>
      <c r="E50" s="13">
        <v>0</v>
      </c>
      <c r="F50" s="13">
        <v>0</v>
      </c>
      <c r="G50" s="13">
        <v>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x14ac:dyDescent="0.25">
      <c r="A51" s="12" t="s">
        <v>17</v>
      </c>
      <c r="B51" s="13">
        <v>1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x14ac:dyDescent="0.25">
      <c r="A52" s="12" t="s">
        <v>18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x14ac:dyDescent="0.25">
      <c r="A53" s="12" t="s">
        <v>19</v>
      </c>
      <c r="B53" s="13">
        <v>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s="2" customFormat="1" ht="37.5" x14ac:dyDescent="0.25">
      <c r="A54" s="8" t="s">
        <v>14</v>
      </c>
      <c r="B54" s="6">
        <f>B55+B56+B57</f>
        <v>61</v>
      </c>
      <c r="C54" s="6">
        <f>C55+C56+C57</f>
        <v>61</v>
      </c>
      <c r="D54" s="6">
        <v>0</v>
      </c>
      <c r="E54" s="6">
        <v>0</v>
      </c>
      <c r="F54" s="6">
        <v>0</v>
      </c>
      <c r="G54" s="6">
        <v>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37.5" x14ac:dyDescent="0.25">
      <c r="A55" s="10" t="s">
        <v>7</v>
      </c>
      <c r="B55" s="13">
        <v>58</v>
      </c>
      <c r="C55" s="13">
        <v>58</v>
      </c>
      <c r="D55" s="13">
        <v>0</v>
      </c>
      <c r="E55" s="13">
        <v>0</v>
      </c>
      <c r="F55" s="13">
        <v>0</v>
      </c>
      <c r="G55" s="13"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x14ac:dyDescent="0.25">
      <c r="A56" s="12" t="s">
        <v>22</v>
      </c>
      <c r="B56" s="13">
        <v>2</v>
      </c>
      <c r="C56" s="13">
        <v>2</v>
      </c>
      <c r="D56" s="13">
        <v>0</v>
      </c>
      <c r="E56" s="13">
        <v>0</v>
      </c>
      <c r="F56" s="13">
        <v>0</v>
      </c>
      <c r="G56" s="13">
        <v>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x14ac:dyDescent="0.25">
      <c r="A57" s="12" t="s">
        <v>20</v>
      </c>
      <c r="B57" s="13">
        <v>1</v>
      </c>
      <c r="C57" s="13">
        <v>1</v>
      </c>
      <c r="D57" s="13">
        <v>0</v>
      </c>
      <c r="E57" s="13">
        <v>0</v>
      </c>
      <c r="F57" s="13">
        <v>0</v>
      </c>
      <c r="G57" s="13">
        <v>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x14ac:dyDescent="0.25">
      <c r="A58" s="17" t="s">
        <v>23</v>
      </c>
      <c r="B58" s="18"/>
      <c r="C58" s="18"/>
      <c r="D58" s="18"/>
      <c r="E58" s="18"/>
      <c r="F58" s="18"/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s="1" customFormat="1" ht="18.75" x14ac:dyDescent="0.25">
      <c r="A59" s="15" t="s">
        <v>21</v>
      </c>
      <c r="B59" s="5">
        <v>61</v>
      </c>
      <c r="C59" s="5">
        <v>60</v>
      </c>
      <c r="D59" s="5">
        <v>1</v>
      </c>
      <c r="E59" s="5">
        <v>1</v>
      </c>
      <c r="F59" s="5">
        <v>1</v>
      </c>
      <c r="G59" s="5"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37.5" x14ac:dyDescent="0.25">
      <c r="A60" s="10" t="s">
        <v>7</v>
      </c>
      <c r="B60" s="13">
        <v>52</v>
      </c>
      <c r="C60" s="13">
        <v>52</v>
      </c>
      <c r="D60" s="13">
        <v>0</v>
      </c>
      <c r="E60" s="13">
        <v>0</v>
      </c>
      <c r="F60" s="13">
        <v>0</v>
      </c>
      <c r="G60" s="13">
        <v>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x14ac:dyDescent="0.25">
      <c r="A61" s="12" t="s">
        <v>22</v>
      </c>
      <c r="B61" s="13">
        <v>8</v>
      </c>
      <c r="C61" s="13">
        <v>7</v>
      </c>
      <c r="D61" s="13">
        <v>0</v>
      </c>
      <c r="E61" s="13">
        <v>1</v>
      </c>
      <c r="F61" s="13">
        <v>1</v>
      </c>
      <c r="G61" s="13">
        <v>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s="3" customFormat="1" ht="18.75" x14ac:dyDescent="0.25">
      <c r="A62" s="12" t="s">
        <v>11</v>
      </c>
      <c r="B62" s="13">
        <v>1</v>
      </c>
      <c r="C62" s="13">
        <v>1</v>
      </c>
      <c r="D62" s="13">
        <v>1</v>
      </c>
      <c r="E62" s="13">
        <v>0</v>
      </c>
      <c r="F62" s="13">
        <v>0</v>
      </c>
      <c r="G62" s="13"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s="1" customFormat="1" ht="18.75" x14ac:dyDescent="0.25">
      <c r="A63" s="15" t="s">
        <v>9</v>
      </c>
      <c r="B63" s="5">
        <v>7</v>
      </c>
      <c r="C63" s="5">
        <v>6</v>
      </c>
      <c r="D63" s="5">
        <v>0</v>
      </c>
      <c r="E63" s="5">
        <v>1</v>
      </c>
      <c r="F63" s="5">
        <v>1</v>
      </c>
      <c r="G63" s="5"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37.5" x14ac:dyDescent="0.25">
      <c r="A64" s="10" t="s">
        <v>7</v>
      </c>
      <c r="B64" s="13">
        <v>6</v>
      </c>
      <c r="C64" s="13">
        <v>6</v>
      </c>
      <c r="D64" s="13">
        <v>0</v>
      </c>
      <c r="E64" s="13">
        <v>0</v>
      </c>
      <c r="F64" s="13">
        <v>0</v>
      </c>
      <c r="G64" s="13">
        <v>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x14ac:dyDescent="0.25">
      <c r="A65" s="12" t="s">
        <v>22</v>
      </c>
      <c r="B65" s="13">
        <v>1</v>
      </c>
      <c r="C65" s="13">
        <v>0</v>
      </c>
      <c r="D65" s="13">
        <v>0</v>
      </c>
      <c r="E65" s="13">
        <v>1</v>
      </c>
      <c r="F65" s="13">
        <v>1</v>
      </c>
      <c r="G65" s="13">
        <v>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s="3" customFormat="1" ht="18.75" x14ac:dyDescent="0.25">
      <c r="A66" s="12" t="s">
        <v>11</v>
      </c>
      <c r="B66" s="13"/>
      <c r="C66" s="13"/>
      <c r="D66" s="13"/>
      <c r="E66" s="13"/>
      <c r="F66" s="13"/>
      <c r="G66" s="1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s="3" customFormat="1" ht="31.5" x14ac:dyDescent="0.25">
      <c r="A67" s="14" t="s">
        <v>28</v>
      </c>
      <c r="B67" s="13">
        <v>1</v>
      </c>
      <c r="C67" s="13">
        <v>1</v>
      </c>
      <c r="D67" s="13">
        <v>1</v>
      </c>
      <c r="E67" s="13">
        <v>0</v>
      </c>
      <c r="F67" s="13">
        <v>0</v>
      </c>
      <c r="G67" s="13">
        <v>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s="2" customFormat="1" ht="37.5" x14ac:dyDescent="0.25">
      <c r="A68" s="8" t="s">
        <v>14</v>
      </c>
      <c r="B68" s="6">
        <v>53</v>
      </c>
      <c r="C68" s="6">
        <v>53</v>
      </c>
      <c r="D68" s="6">
        <v>0</v>
      </c>
      <c r="E68" s="6">
        <v>0</v>
      </c>
      <c r="F68" s="6">
        <v>1</v>
      </c>
      <c r="G68" s="6"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37.5" x14ac:dyDescent="0.25">
      <c r="A69" s="10" t="s">
        <v>7</v>
      </c>
      <c r="B69" s="13">
        <v>46</v>
      </c>
      <c r="C69" s="13">
        <v>46</v>
      </c>
      <c r="D69" s="13">
        <v>0</v>
      </c>
      <c r="E69" s="13">
        <v>0</v>
      </c>
      <c r="F69" s="13">
        <v>0</v>
      </c>
      <c r="G69" s="13">
        <v>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x14ac:dyDescent="0.25">
      <c r="A70" s="12" t="s">
        <v>22</v>
      </c>
      <c r="B70" s="13">
        <v>7</v>
      </c>
      <c r="C70" s="13">
        <v>7</v>
      </c>
      <c r="D70" s="13">
        <v>0</v>
      </c>
      <c r="E70" s="13">
        <v>0</v>
      </c>
      <c r="F70" s="13">
        <v>0</v>
      </c>
      <c r="G70" s="13">
        <v>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x14ac:dyDescent="0.25">
      <c r="A71" s="17" t="s">
        <v>24</v>
      </c>
      <c r="B71" s="18"/>
      <c r="C71" s="18"/>
      <c r="D71" s="18"/>
      <c r="E71" s="18"/>
      <c r="F71" s="18"/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s="1" customFormat="1" ht="37.5" x14ac:dyDescent="0.25">
      <c r="A72" s="8" t="s">
        <v>21</v>
      </c>
      <c r="B72" s="5">
        <v>25</v>
      </c>
      <c r="C72" s="5">
        <v>17</v>
      </c>
      <c r="D72" s="5">
        <v>6</v>
      </c>
      <c r="E72" s="5">
        <v>1</v>
      </c>
      <c r="F72" s="5">
        <v>2</v>
      </c>
      <c r="G72" s="5">
        <v>1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37.5" x14ac:dyDescent="0.25">
      <c r="A73" s="10" t="s">
        <v>7</v>
      </c>
      <c r="B73" s="13">
        <v>22</v>
      </c>
      <c r="C73" s="13">
        <v>17</v>
      </c>
      <c r="D73" s="13">
        <v>5</v>
      </c>
      <c r="E73" s="13">
        <v>0</v>
      </c>
      <c r="F73" s="13">
        <v>0</v>
      </c>
      <c r="G73" s="13">
        <v>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x14ac:dyDescent="0.25">
      <c r="A74" s="12" t="s">
        <v>22</v>
      </c>
      <c r="B74" s="13">
        <v>2</v>
      </c>
      <c r="C74" s="13">
        <v>0</v>
      </c>
      <c r="D74" s="13">
        <v>0</v>
      </c>
      <c r="E74" s="13">
        <v>1</v>
      </c>
      <c r="F74" s="13">
        <v>1</v>
      </c>
      <c r="G74" s="13">
        <v>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x14ac:dyDescent="0.25">
      <c r="A75" s="12" t="s">
        <v>8</v>
      </c>
      <c r="B75" s="13">
        <v>1</v>
      </c>
      <c r="C75" s="13">
        <v>0</v>
      </c>
      <c r="D75" s="13">
        <v>1</v>
      </c>
      <c r="E75" s="13">
        <v>0</v>
      </c>
      <c r="F75" s="13">
        <v>1</v>
      </c>
      <c r="G75" s="13">
        <v>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s="1" customFormat="1" ht="18.75" x14ac:dyDescent="0.25">
      <c r="A76" s="15" t="s">
        <v>9</v>
      </c>
      <c r="B76" s="5">
        <f>B77+B78+B80</f>
        <v>13</v>
      </c>
      <c r="C76" s="5">
        <v>7</v>
      </c>
      <c r="D76" s="5">
        <v>5</v>
      </c>
      <c r="E76" s="5">
        <v>1</v>
      </c>
      <c r="F76" s="5">
        <v>1</v>
      </c>
      <c r="G76" s="5">
        <v>1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37.5" x14ac:dyDescent="0.25">
      <c r="A77" s="10" t="s">
        <v>7</v>
      </c>
      <c r="B77" s="13">
        <v>11</v>
      </c>
      <c r="C77" s="13">
        <v>7</v>
      </c>
      <c r="D77" s="13">
        <v>4</v>
      </c>
      <c r="E77" s="13">
        <v>0</v>
      </c>
      <c r="F77" s="13">
        <v>0</v>
      </c>
      <c r="G77" s="13">
        <v>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x14ac:dyDescent="0.25">
      <c r="A78" s="12" t="s">
        <v>22</v>
      </c>
      <c r="B78" s="13">
        <v>1</v>
      </c>
      <c r="C78" s="13">
        <v>0</v>
      </c>
      <c r="D78" s="13">
        <v>0</v>
      </c>
      <c r="E78" s="13">
        <v>1</v>
      </c>
      <c r="F78" s="13">
        <v>1</v>
      </c>
      <c r="G78" s="13"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x14ac:dyDescent="0.25">
      <c r="A79" s="12" t="s">
        <v>11</v>
      </c>
      <c r="B79" s="13"/>
      <c r="C79" s="13"/>
      <c r="D79" s="13"/>
      <c r="E79" s="13"/>
      <c r="F79" s="13"/>
      <c r="G79" s="13">
        <v>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x14ac:dyDescent="0.25">
      <c r="A80" s="12" t="s">
        <v>25</v>
      </c>
      <c r="B80" s="13">
        <v>1</v>
      </c>
      <c r="C80" s="13">
        <v>0</v>
      </c>
      <c r="D80" s="13">
        <v>1</v>
      </c>
      <c r="E80" s="13">
        <v>0</v>
      </c>
      <c r="F80" s="13">
        <v>1</v>
      </c>
      <c r="G80" s="13">
        <v>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s="2" customFormat="1" ht="37.5" x14ac:dyDescent="0.25">
      <c r="A81" s="8" t="s">
        <v>14</v>
      </c>
      <c r="B81" s="6">
        <v>12</v>
      </c>
      <c r="C81" s="6">
        <v>11</v>
      </c>
      <c r="D81" s="6">
        <v>1</v>
      </c>
      <c r="E81" s="6">
        <v>0</v>
      </c>
      <c r="F81" s="6">
        <v>0</v>
      </c>
      <c r="G81" s="6"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37.5" x14ac:dyDescent="0.25">
      <c r="A82" s="10" t="s">
        <v>7</v>
      </c>
      <c r="B82" s="13">
        <v>11</v>
      </c>
      <c r="C82" s="13">
        <v>10</v>
      </c>
      <c r="D82" s="13">
        <v>1</v>
      </c>
      <c r="E82" s="13">
        <v>0</v>
      </c>
      <c r="F82" s="13">
        <v>0</v>
      </c>
      <c r="G82" s="13">
        <v>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x14ac:dyDescent="0.25">
      <c r="A83" s="12" t="s">
        <v>22</v>
      </c>
      <c r="B83" s="13">
        <v>1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</sheetData>
  <mergeCells count="5">
    <mergeCell ref="A26:G26"/>
    <mergeCell ref="A41:G41"/>
    <mergeCell ref="A58:G58"/>
    <mergeCell ref="A71:G71"/>
    <mergeCell ref="F1:G1"/>
  </mergeCells>
  <pageMargins left="0.7" right="0.7" top="0.75" bottom="0.75" header="0.3" footer="0.3"/>
  <pageSetup paperSize="9" fitToHeight="0" orientation="landscape" horizontalDpi="4294967294" verticalDpi="4294967294" r:id="rId1"/>
  <headerFooter>
    <oddHeader>&amp;C&amp;"Times New Roman,обычный"&amp;12&amp;P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Сергеева Юлия Евгеньевна</dc:creator>
  <cp:lastModifiedBy>Арсеньтьева Людмила Евгеньевна</cp:lastModifiedBy>
  <cp:lastPrinted>2021-05-19T19:04:23Z</cp:lastPrinted>
  <dcterms:created xsi:type="dcterms:W3CDTF">2021-05-18T20:04:28Z</dcterms:created>
  <dcterms:modified xsi:type="dcterms:W3CDTF">2021-05-19T19:04:30Z</dcterms:modified>
</cp:coreProperties>
</file>