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39\секретариат_синоды\ДОКЛАД ГТО\Олейник рециркуляторы и другое\"/>
    </mc:Choice>
  </mc:AlternateContent>
  <bookViews>
    <workbookView xWindow="0" yWindow="0" windowWidth="28800" windowHeight="15600"/>
  </bookViews>
  <sheets>
    <sheet name="лист" sheetId="1" r:id="rId1"/>
  </sheets>
  <definedNames>
    <definedName name="_xlnm._FilterDatabase" localSheetId="0" hidden="1">лист!$A$22:$AK$22</definedName>
    <definedName name="_xlnm.Print_Titles" localSheetId="0">лист!$19:$22</definedName>
    <definedName name="_xlnm.Print_Area" localSheetId="0">лист!$A$1:$AK$143</definedName>
  </definedNames>
  <calcPr calcId="162913"/>
</workbook>
</file>

<file path=xl/calcChain.xml><?xml version="1.0" encoding="utf-8"?>
<calcChain xmlns="http://schemas.openxmlformats.org/spreadsheetml/2006/main">
  <c r="AE46" i="1" l="1"/>
  <c r="AJ61" i="1" l="1"/>
  <c r="AI61" i="1"/>
  <c r="AH61" i="1"/>
  <c r="AG61" i="1"/>
  <c r="AF61" i="1"/>
  <c r="AE61" i="1"/>
  <c r="AH48" i="1"/>
  <c r="AI48" i="1"/>
  <c r="AJ48" i="1"/>
  <c r="AG48" i="1"/>
  <c r="AF48" i="1"/>
  <c r="AE48" i="1"/>
  <c r="AG80" i="1" l="1"/>
  <c r="AF80" i="1"/>
  <c r="AE80" i="1"/>
  <c r="AH67" i="1" l="1"/>
  <c r="AI67" i="1"/>
  <c r="AJ67" i="1"/>
  <c r="AF78" i="1"/>
  <c r="AF67" i="1" s="1"/>
  <c r="AG78" i="1"/>
  <c r="AG67" i="1" s="1"/>
  <c r="AH78" i="1"/>
  <c r="AI78" i="1"/>
  <c r="AJ78" i="1"/>
  <c r="AE78" i="1"/>
  <c r="AE67" i="1" s="1"/>
  <c r="AF38" i="1" l="1"/>
  <c r="AF30" i="1" s="1"/>
  <c r="AG38" i="1"/>
  <c r="AG30" i="1" s="1"/>
  <c r="AH38" i="1"/>
  <c r="AH30" i="1" s="1"/>
  <c r="AI38" i="1"/>
  <c r="AI30" i="1" s="1"/>
  <c r="AJ38" i="1"/>
  <c r="AJ30" i="1" s="1"/>
  <c r="AE38" i="1"/>
  <c r="AE30" i="1" s="1"/>
  <c r="AF127" i="1" l="1"/>
  <c r="AF126" i="1" s="1"/>
  <c r="AG127" i="1"/>
  <c r="AG126" i="1" s="1"/>
  <c r="AH127" i="1"/>
  <c r="AH126" i="1" s="1"/>
  <c r="AI127" i="1"/>
  <c r="AI126" i="1" s="1"/>
  <c r="AJ127" i="1"/>
  <c r="AJ126" i="1" s="1"/>
  <c r="AE127" i="1"/>
  <c r="AE126" i="1" s="1"/>
  <c r="AH105" i="1"/>
  <c r="AI105" i="1"/>
  <c r="AJ105" i="1"/>
  <c r="AF118" i="1"/>
  <c r="AF105" i="1" s="1"/>
  <c r="AG118" i="1"/>
  <c r="AG105" i="1" s="1"/>
  <c r="AH118" i="1"/>
  <c r="AI118" i="1"/>
  <c r="AJ118" i="1"/>
  <c r="AE118" i="1"/>
  <c r="AE105" i="1" s="1"/>
  <c r="AJ99" i="1"/>
  <c r="AI99" i="1"/>
  <c r="AH99" i="1"/>
  <c r="AG99" i="1"/>
  <c r="AF99" i="1"/>
  <c r="AE99" i="1"/>
  <c r="AF46" i="1"/>
  <c r="AG46" i="1"/>
  <c r="AH46" i="1"/>
  <c r="AI46" i="1"/>
  <c r="AJ46" i="1"/>
  <c r="AF68" i="1" l="1"/>
  <c r="AG68" i="1"/>
  <c r="AH68" i="1"/>
  <c r="AI68" i="1"/>
  <c r="AJ68" i="1"/>
  <c r="AE68" i="1"/>
  <c r="AG29" i="1" l="1"/>
  <c r="AH29" i="1"/>
  <c r="AF29" i="1"/>
  <c r="AE29" i="1"/>
  <c r="AI29" i="1" l="1"/>
  <c r="AJ29" i="1" l="1"/>
  <c r="AF85" i="1" l="1"/>
  <c r="AG85" i="1"/>
  <c r="AH85" i="1"/>
  <c r="AI85" i="1"/>
  <c r="AJ85" i="1"/>
  <c r="AE85" i="1"/>
  <c r="AG93" i="1"/>
  <c r="AJ93" i="1"/>
  <c r="AI93" i="1"/>
  <c r="AH93" i="1"/>
  <c r="AF93" i="1"/>
  <c r="AE93" i="1"/>
  <c r="AE84" i="1" l="1"/>
  <c r="AE24" i="1" s="1"/>
  <c r="AH84" i="1"/>
  <c r="AH24" i="1" s="1"/>
  <c r="AJ84" i="1"/>
  <c r="AJ24" i="1" s="1"/>
  <c r="AI84" i="1"/>
  <c r="AI24" i="1" s="1"/>
  <c r="AG84" i="1"/>
  <c r="AG24" i="1" s="1"/>
  <c r="AF84" i="1"/>
  <c r="AF24" i="1" s="1"/>
  <c r="AK37" i="1"/>
  <c r="AJ140" i="1" l="1"/>
  <c r="AJ139" i="1" s="1"/>
  <c r="AJ23" i="1" s="1"/>
  <c r="AI140" i="1"/>
  <c r="AI139" i="1" s="1"/>
  <c r="AI23" i="1" s="1"/>
  <c r="AH140" i="1"/>
  <c r="AH139" i="1" s="1"/>
  <c r="AH23" i="1" s="1"/>
  <c r="AG140" i="1"/>
  <c r="AG139" i="1" s="1"/>
  <c r="AG23" i="1" s="1"/>
  <c r="AF140" i="1"/>
  <c r="AF139" i="1" s="1"/>
  <c r="AF23" i="1" s="1"/>
  <c r="AE140" i="1"/>
  <c r="AE139" i="1" s="1"/>
  <c r="AE23" i="1" s="1"/>
</calcChain>
</file>

<file path=xl/sharedStrings.xml><?xml version="1.0" encoding="utf-8"?>
<sst xmlns="http://schemas.openxmlformats.org/spreadsheetml/2006/main" count="575" uniqueCount="201">
  <si>
    <t>Характеристика  государственной программы Тверской области</t>
  </si>
  <si>
    <t xml:space="preserve">Коды бюджетной классификации </t>
  </si>
  <si>
    <t xml:space="preserve">Дополнительный аналитический код </t>
  </si>
  <si>
    <t>Наименование программы, целей программы, показателей цели программы, наименование подпрограмм, задач, мероприятий и административных мероприятий подпрограмм, показателей задач, мероприятий и административных мероприятий подпрограмм</t>
  </si>
  <si>
    <t>Единица  измерения</t>
  </si>
  <si>
    <t>Целевое (суммарное)
 значение показателя</t>
  </si>
  <si>
    <t>код администратора
 программы</t>
  </si>
  <si>
    <t>раздел</t>
  </si>
  <si>
    <t>подраздел</t>
  </si>
  <si>
    <t>код целевой статьи расхода бюджета</t>
  </si>
  <si>
    <t>программа</t>
  </si>
  <si>
    <t>подпрограмма</t>
  </si>
  <si>
    <t>цель программы</t>
  </si>
  <si>
    <t>задача  подпрограммы</t>
  </si>
  <si>
    <t>мероприятие 
(административное 
мероприятие) подпрограммы</t>
  </si>
  <si>
    <t>аналитический признак</t>
  </si>
  <si>
    <t>номер показателя</t>
  </si>
  <si>
    <t>2021 год</t>
  </si>
  <si>
    <t>2022 год</t>
  </si>
  <si>
    <t>2023 год</t>
  </si>
  <si>
    <t>2024 год</t>
  </si>
  <si>
    <t>2025 год</t>
  </si>
  <si>
    <t>значение</t>
  </si>
  <si>
    <t>задача подпрограммы</t>
  </si>
  <si>
    <t>направление расходов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</si>
  <si>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</si>
  <si>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</si>
  <si>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</si>
  <si>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</si>
  <si>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</si>
  <si>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</si>
  <si>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</si>
  <si>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</si>
  <si>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</si>
  <si>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</si>
  <si>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</si>
  <si>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</si>
  <si>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</si>
  <si>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</si>
  <si>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</si>
  <si>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</si>
  <si>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</si>
  <si>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</si>
  <si>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</si>
  <si>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</si>
  <si>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</si>
  <si>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</si>
  <si>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</si>
  <si>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</si>
  <si>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</si>
  <si>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</si>
  <si>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</si>
  <si>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</si>
  <si>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</si>
  <si>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</si>
  <si>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х</t>
  </si>
  <si>
    <t>тыс. рублей</t>
  </si>
  <si>
    <t>единиц</t>
  </si>
  <si>
    <t>%</t>
  </si>
  <si>
    <t>(да - 1/ 
нет - 0)</t>
  </si>
  <si>
    <t>x</t>
  </si>
  <si>
    <t>Программная часть</t>
  </si>
  <si>
    <t>Принятые обозначения и сокращения:</t>
  </si>
  <si>
    <t>1. Программа – государственная программа Тверской области.</t>
  </si>
  <si>
    <t>2. Цель – цель государственной программы Тверской области.</t>
  </si>
  <si>
    <t>3. Подпрограмма  – подпрограмма государственной программы Тверской области.</t>
  </si>
  <si>
    <t>4. Задача  – задача подпрограммы.</t>
  </si>
  <si>
    <t>5. Мероприятие – мероприятие подпрограммы.</t>
  </si>
  <si>
    <t>6. Административное мероприятие – административное мероприятие подпрограммы или обеспечивающей подпрограммы.</t>
  </si>
  <si>
    <t>7. Показатель – показатель цели программы, показатель задачи подпрограммы, показатель мероприятия подпрограммы (административного мероприятия).</t>
  </si>
  <si>
    <t>Главный администратор гоcударственной программы Тверской области – Министерство цифрового развития и информационных технологий Тверской области</t>
  </si>
  <si>
    <t>2026 год</t>
  </si>
  <si>
    <t>Обеспечивающая подпрограмма</t>
  </si>
  <si>
    <t>1. Обеспечение деятельности главного администратора государственной программы и администраторов государственной программы</t>
  </si>
  <si>
    <t>1.01. Обеспечение выполнения функций Министерства цифрового развития и информационных технологий Тверской области</t>
  </si>
  <si>
    <t>Показатель 1 "Доля государственных (муниципальных) образовательных организаций, реализующих программы общего образования, обеспеченных безопасным доступом к государственным, муниципальным и иным информационным системам, а также к сети "Интернет"</t>
  </si>
  <si>
    <t>Б</t>
  </si>
  <si>
    <t>Государственная программа Тверской области "Цифровое развитие и информационные технологии в Тверской области" на 2021 – 2026 годы</t>
  </si>
  <si>
    <t>«Цифровое развитие и информационные технологии в Тверской области» на 2021 – 2026 годы</t>
  </si>
  <si>
    <t>С</t>
  </si>
  <si>
    <t>Административное мероприятие 1.02. "Разработка методик, программ и планов развития по отдельным направлениям реализации государственной программы"</t>
  </si>
  <si>
    <t>Показатель 1 "Доля утвержденных методик, программ и планов развития, от общего количества разработанных"</t>
  </si>
  <si>
    <t>Показатель 1 "Степень подключения к сети Интернет социально значимых объектов Тверской области"</t>
  </si>
  <si>
    <t>Задача 2 "Обеспечение информационной инфраструктурой социально значимых объектов Тверской области"</t>
  </si>
  <si>
    <t>Показатель 1 "Доля социально значимых объектов, имеющих широкополосный доступ к информационно-телекоммуникационной сети "Интернет"</t>
  </si>
  <si>
    <t>Приложение 1
к государственной программе Твесркой области «Цифровое развитие и информационные технологии в Тверской области» на 2021 – 2026 годы</t>
  </si>
  <si>
    <t>Мероприятие 1.01 "Обеспечение использования Облачной цифровой платформы обеспечения оказания государственных (муниципальных) услуг и сервисов, в том числе в электронном виде"</t>
  </si>
  <si>
    <t>балл</t>
  </si>
  <si>
    <t>человек</t>
  </si>
  <si>
    <t>Мероприятие 1.01 "Формирование и обеспечение функционирования необходимой информационно-технологической и телекоммуникационной инфраструктуры на участках мировых судей для организации защищенного межведомственного электронного взаимодействия, приема исковых заявлений, направляемых в электронном виде, и организации участия в заседаниях по делам, рассматриваемым мировыми судьями в режиме видеоконференцсвязи"</t>
  </si>
  <si>
    <t>Показатель 1 "Доля участков мировых судей Тверской области, обеспеченных необходимой иинформационно-технологической и телекоммуникационной инфраструктурой"</t>
  </si>
  <si>
    <t>Мероприятие 2.01 "Формирование ИТ-инфраструктуры в государственных (муниципальных) образовательных организациях, реализующих программы общего образования, в соответствии с утвержденным стандартом для обеспечения в помещениях безопасного доступа к государственным, муниципальным и иным информационным системам, а также к сети "Интернет"</t>
  </si>
  <si>
    <t>Показатель 1 "Степень обеспечения информационной инфраструктурой участков мировых судей Тверской области"</t>
  </si>
  <si>
    <t>Задача 1 "Обеспечение информационной инфраструктурой участков мировых судей Тверской области"</t>
  </si>
  <si>
    <t>Показатель 1 "Доля участков мировых судей Тверской области, обеспеченных доступом к справочно-правовым системам"</t>
  </si>
  <si>
    <t>Мероприятие 1.02 "Обеспечение участков мировых судей Тверской области доступом к справочно-правовым системам"</t>
  </si>
  <si>
    <t>Мероприятие 1.03 "Обеспечение участков мировых судей Тверской области доступом к сети "Интернет"</t>
  </si>
  <si>
    <t>Показатель 1 "Доля участков мировых судей Тверской области, обеспеченных доступом к сети "Интернет"</t>
  </si>
  <si>
    <t>Финансовый год, предшествую-щий реализации программы,      2020 год</t>
  </si>
  <si>
    <t>Административное мероприятие 2.02. "Содействие подключению к сети Интернет социально значимых объектов , в том числе: фельдшерско-акушерских пунктов, государственных и муниципальных образовательных организаций, пожарных частей (постов), участковых пунктов полиции, территориальных органов Росгвардии, расположенных на территории субъекта Российской Федерации"</t>
  </si>
  <si>
    <t>Показатель 1 "Количество государственных (муниципальных) служащих и работников учреждений, прошедших обучение компетенциям в сфере цифровой трансформации государственного и муниципального управления"</t>
  </si>
  <si>
    <t>Показатель 1 "Гарантированный показатель времени доступности региональных государственных услуг в электронной форме за отчетный период"</t>
  </si>
  <si>
    <t>Задача 1 "Внедрение цифровых технологий и платформенных решений в сферах государственного управления и оказания государственных (муниципальных) услуг"</t>
  </si>
  <si>
    <t>Показатель 1 "Количество государственных услуг, предоставляемых органами государственной власти в реестровой модели и/или в проактивном режиме с предоставлением результата в электронном виде на ЕПГУ"</t>
  </si>
  <si>
    <t>Административное мероприятие 1.02 "Обеспечение взаимодействие граждан и исполнительных органов государственной власти Тверской области с использованием платформы обратной связи"</t>
  </si>
  <si>
    <t>Показатель 1 "Доля исполнительных органов государственной власти Тверской области, использующих платформу обратной связи"</t>
  </si>
  <si>
    <t>Показатель 1 "Гарантированный показатель времени доступности информационной системы за отчетный период"</t>
  </si>
  <si>
    <t>Мероприятие 1.03 "Обеспечение использования СМЭВ и платформы информационного межведомственного взаимодействия обмена данными, в том числе нормативной
справочной информацией"</t>
  </si>
  <si>
    <t>Показатель 1 "Средний срок простоя государственных информационных систем в результате компьютерных атак"</t>
  </si>
  <si>
    <t>час</t>
  </si>
  <si>
    <t>Показатель 1 "Доля исполнительных органов государственной власти Тверской области, в которых обеспечена защита информации"</t>
  </si>
  <si>
    <t>Мероприятие 1.04 "Организация защиты информации в аппарате Правительства Тверской области и исполнительных органах государственной власти Тверской области"</t>
  </si>
  <si>
    <t>Административное мероприятие 1.02 "Получение сертификатов безопасности Национального удостоверяющего центра"</t>
  </si>
  <si>
    <t>Административное мероприятие 1.03 "Приведение уровня информационной безопасности региональных объектов критической информационной инфраструктуры (далее – КИИ) в соответствие с требованиями части 3 статьи 9 Федерального закона от 26 июля 2017 г. № 187-ФЗ «О
безопасности критической информационной инфраструктуры Российской Федерации», в
рамках которых Тверская область осуществляет категорирование региональных объектов
КИИ и выступает функциональным заказчиком проектов по закупке решений для типовых объектов КИИ"</t>
  </si>
  <si>
    <t>Показатель 1 "Степень обеспечения исполнительных органов государственной власти Тверской области цифровой инфраструктурой"</t>
  </si>
  <si>
    <t>Мероприятие 2.01 "Внедрение типового автоматизированного рабочего места в аппарате Правительства Тверской области и исполнительных органах государственной власти Тверской области"</t>
  </si>
  <si>
    <t>Показатель 1 "Степень обновления средствами вычислительной техники в аппарате Правительства Тверской области и исполнительных органах государственной власти Тверской области"</t>
  </si>
  <si>
    <t>Показатель 1 "Доля исполнительных органов государственной власти Тверской области, обеспеченных услугами фиксированной телефонной связи"</t>
  </si>
  <si>
    <t>Мероприятие 2.02 "Обеспечение исполнительных органов государственной власти Тверской области услугами фиксированной телефонной связи"</t>
  </si>
  <si>
    <t>Показатель 1 "Доля исполнительных органов государственной власти Тверской области, обеспеченных услугами мобильной связи"</t>
  </si>
  <si>
    <t>Мероприятие 2.03 "Обеспечение исполнительных органов государственной власти Тверской области услугами мобильной связи"</t>
  </si>
  <si>
    <t>Мероприятие 2.04 "Обеспечение исполнительных органов государственной власти Тверской области доступом к справочно-правовым системам"</t>
  </si>
  <si>
    <t>Показатель 1 "Доля исполнительных органов государственной власти Тверской области, обеспеченных доступом к справочно-правовым системам"</t>
  </si>
  <si>
    <t>Мероприятие 2.05 "Обеспечение исполнительных органов государственной власти Тверской области доступом к сети Интернет"</t>
  </si>
  <si>
    <t>Показатель 1 "Доля исполнительных органов государственной власти Тверской области, обеспеченных доступом к сети Интернет"</t>
  </si>
  <si>
    <t>Показатель 1 "Доля исполнительных органов государственной власти Тверской области, использующих каналы связи единой информационно-коммуникационной сети Тверской области"</t>
  </si>
  <si>
    <t>Показатель 1 "Обеспечение исполнительных органов государственной власти Тверской области сертификатами ключей проверки электронных подписей"</t>
  </si>
  <si>
    <t>Показатель 2 "Обеспечение доступа исполнительных органов государственной власти Тверской области в телекоммуникационную сеть Интернет посредством резервного канала связи"</t>
  </si>
  <si>
    <t>Показатель 3 "Методологическое обеспечение при подготовки к проведению аттестационных испытаний и/или аттестация по требованиям безопасности информации объектов информатизации исполнительных органов государственной власти Тверской области"</t>
  </si>
  <si>
    <t>Задача 2 "Обеспечение технологической и информационной инфраструктурой аппарат Правительства Тверской области и исполнительные органы государственной власти Тверской области"</t>
  </si>
  <si>
    <t>Мероприятие 2.06 "Создание, развитие и эксплуатация комплекса информационных систем и ресурсов, единой информационно-телекоммуникационной сети, систем связи и телекоммуникаций"</t>
  </si>
  <si>
    <t>Мероприятие 2.07 "Расходы на содержание государственного казенного учреждения Тверской области "Центр информационных технологий"</t>
  </si>
  <si>
    <t>Показатель 1 "Доля массовых социально значимых государственных и муниципальных услуг в электронном виде, предоставляемых с использованием ЕПГУ, от общего
количества таких услуг, предоставляемых в электронном
виде"</t>
  </si>
  <si>
    <t>Показатель 2 "Уровень удовлетворенности качеством предоставления массовых социально значимых государственных и муниципальных услуг в электронном виде с использованием ЕПГУ"</t>
  </si>
  <si>
    <t>Показатель 3 "Количество видов сведений, предоставляемых в режиме онлайн органами государственной власти в рамках
межведомственного взаимодействия при предоставлении
государственных услуг и исполнения функций, в том числе
коммерческих организаций в соответствии с
законодательством"</t>
  </si>
  <si>
    <t>Показатель 4 "Доля зарегистрированных пользователей ЕПГУ, использующих сервисы ЕПГУ в текущем году в целях получения государственных и муниципальных услуг в электронном виде, от общего числа зарегистрированных
пользователей ЕПГУ"</t>
  </si>
  <si>
    <t>Показатель 5 "Доля обращений за получением массовых социально значимых государственных и муниципальных услуг в электронном виде с использованием ЕПГУ, без
необходимости личного посещения органов государственной власти, органов местного самоуправления
и МФЦ, от общего количества таких услуг"</t>
  </si>
  <si>
    <t>Показатель 2 "Доля расходов на закупки и/или аренду отечественного программного обеспечения и платформ от общих расходов на закупку или аренду программного обеспечения"</t>
  </si>
  <si>
    <t>Показатель 1 "Доля отечественных разработок, используемых для создания инфраструктуры передачи данных"</t>
  </si>
  <si>
    <t>Мероприятие 3.01 "Развитие и поддержка инфраструктуры подвижной радиотелефонной (сотовой) связи в Тверской области"</t>
  </si>
  <si>
    <t>Показатель 1 "Доля покрытия качественной услугой сотовой связи на протяженности дороги "Тверь-Кимры"</t>
  </si>
  <si>
    <t>Административное мероприятие 3.02 "Формирование нормативной правовой базы Тверской области, регулирующей стандарт качества предоставления услуг сотовой связи на автомобильных дорогах общего пользования регионального и межмуниципального значения"</t>
  </si>
  <si>
    <t>Показатель 1 "Количество разработанных нормативных правовых актов Тверской области"</t>
  </si>
  <si>
    <t>Задача 3 "Создание глобальной конкурентоспособной инфраструктуры передачи данных на основе отечественных разработок"</t>
  </si>
  <si>
    <t>Показатель 6 "Количество реализованных на базе единой платформы сервисов обеспечения функций органов государственной власти и органов местного самоуправления, в том числе типовых функций"</t>
  </si>
  <si>
    <t>Задача 2 "Содействие переходу исполнительных органов государственной власти  Тверской области и социально значимых объектов Тверской области на отечественный офисный программный продукт"</t>
  </si>
  <si>
    <t>Показатель 1 "Степень перехода на отечественный офисный программный продукт"</t>
  </si>
  <si>
    <t>Показатель 1 "Доля отечественного программного обеспечения, используемого исполнительными органами государственной власти Тверской области"</t>
  </si>
  <si>
    <t>Показатель 1 "Доля образовательных учреждений Тверской области, использующих российское офисное программное обеспечение"</t>
  </si>
  <si>
    <t>Административное мероприятие 2.02 "Заключение соглашения  о сотрудничестве между Правительством Тверской области и компанией - разработчиком офисного программного обеспечения  о сотрудничестве в области перехода на использование российского офисного программного обеспечения"</t>
  </si>
  <si>
    <t>Показатель 1 "Доля исполнительных органов государственной власти Тверской области, получивших сертификаты безопасности от общего количества исполнительных органов государственной власти Тверской области, которым необходимы данные сертификаты"</t>
  </si>
  <si>
    <t>Задача 1 "Создание устойчивой и безопасной информационно-телекоммуникационной инфраструктуры высокоскоростной передачи, обработки и хранения больших объемов данных"</t>
  </si>
  <si>
    <t>Показатель 1 "Доля региональных объектов КИИ, приведенных в соответствие с требованиями Федерального законодательства"</t>
  </si>
  <si>
    <t>Административное мероприятие 1.01 "Обеспечение безвозмездного доступа гражданам Российской Федерации к использованию российских средств шифрования для электронного взаимодействия с исполнительными органами государственной власти Тверской области и органами местного самоуправления муниципальных образований Тверской области"</t>
  </si>
  <si>
    <t>Показатель 1 "Доля граждан Российской Федерации, которым обеспечен доступ к использованию российских средств шифрования для электронного взаимодействия с исполнительными органами государственной власти Тверской области и органами местного самоуправления муниципальных образований Тверской области</t>
  </si>
  <si>
    <t>Задача 1 "Организация информационной пропаганды в сфере цифровых технологий"</t>
  </si>
  <si>
    <t>Административное мероприятие 2.03 "Публикация актуальных новостных и графических материалов о конкурсах и мерах государственной поддержки в социальных сетях в официальных сообществах профильных органов исполнительной власти Субъектов (при наличии)"</t>
  </si>
  <si>
    <t>Административное мероприятие 2.02 "Размещение информационных материалов о действующих мерах государственной поддержки на официальных региональных порталах, сайтах высших органов исполнительной власти Субъектов и/или ответственных за цифровое развитие профильных органов исполнительной власти в Субъектах, а также публикация на периодической основе новостей об успешных проектах грантополучателей из соответствующих Субъектов"</t>
  </si>
  <si>
    <t>Мероприятие 2.01 "Размещение новостных материалов о действующих конкурсных отборах на региональных новостных сайтах, в электронных и печатных версиях газет, журналов"</t>
  </si>
  <si>
    <t>Задача 2 "Обеспечение размещения информационных материалов в сфере цифровых технологий"</t>
  </si>
  <si>
    <t>Показатель 1 "Доля размещенных материалов от необходимого к размещению"</t>
  </si>
  <si>
    <t>Показатель 1 "Доля социальных сетей в официальных сообществах профильных органов исполнительной власти Субъектов (при наличии), в которых опубликованы актуальные новостные и графические материалы о конкурсах и мерах государственной поддержки"</t>
  </si>
  <si>
    <t>Показатель 1 "Доля размещенных материалов о действующих конкурсных отборах от общего количества необходимых к размещению"</t>
  </si>
  <si>
    <t>Административное мероприятие 1.01 "Организация информационного взаимодействия с институтами развития в целях получения актуальной информации о действующих конкурсных отборах, конкурсной документации и правилах оформления заявок, требованиях к проектам и участникам для обеспечения участия заинтересованных компаний в конкурсных отборах по соответствующим мерам государственной поддержки"</t>
  </si>
  <si>
    <t>Административное мероприятие 1.02 "Оказание содействия в доведении информации о конкурсных отборах до заинтересованных компаний, реализующих проекты пилотного (первого коммерческого) внедрения отечественных решений на основе цифровых технологий и расположенных на территории Субъекта"</t>
  </si>
  <si>
    <t>Административное мероприятие 1.03 "Оказание содействия в доведении информации о программах, в том числе:
льготного кредитования российских организаций, разрабатывающих и внедряющих
цифровые технологии, продукты, сервисы и платформенные решения, зарегистрированных на территории Субъекта; акселерации проектов по разработке российских решений в сфере ИТ, зарегистрированных на территории Субъекта; венчурном финансировании проектов на ранних стадиях по разработке российских
решений в сфере ИТ, зарегистрированных на территории Субъекта"</t>
  </si>
  <si>
    <t>Административное мероприятие 1.04 "Оказание содействия в доведении информации о конкурсных отборах
проектов по разработке, применению и коммерциализации цифровых решений в области
информационных технологий в целях развития цифровых технологий до малых инновационных предприятий, зарегистрированных на территории Субъекта Российской
Федерации"</t>
  </si>
  <si>
    <t>Административное мероприятие 1.05 "Оказание содействия в доведении информации о конкурсных отборах до
заинтересованных предприятий реального сектора экономики, реализующих проекты по цифровой трансформации и внедряющих решения в сфере информационных технологий, расположенных на территории Субъекта"</t>
  </si>
  <si>
    <t>Задача 1 "Организация обучения компетенциям в сфере цифровой трансформации государственного и муниципального управления"</t>
  </si>
  <si>
    <t>Показатель 1 "Доля конкурсных отборов, о которых получена актуальная информация"</t>
  </si>
  <si>
    <t>Показатель 1 "Доля конкурсных отборов, доведенных до заинтересованных компаний, реализующих проекты пилотного (первого коммерческого) внедрения отечественных решений на основе цифровых технологий"</t>
  </si>
  <si>
    <t>Показатель 1 "Доля программ, доведенных до заинтересованных компаний"</t>
  </si>
  <si>
    <t>Показатель 1 "Доля конкурсных отборов, доведенных до малых инновационных предприятий"</t>
  </si>
  <si>
    <t>Показатель 1 "Доля конкурсных отборов, доведенных до заинтересованных предприятий реального сектора экономики"</t>
  </si>
  <si>
    <t>Показатель 1 "Проведение информационной пропаганды в сфере цифровых технологий"</t>
  </si>
  <si>
    <t>Административное мероприятие 1.01  "Проведение информационных кампаний по поддержке и продвижению в субъекте Российской Федерации сформированной системы полной или частичной компенсации затрат на обучение по дополнительным профессиональным и общеобразовательным программам для различных групп населения на развитие востребованных в цифровой
экономике компетенций, а также по использованию гражданами онлайн-сервиса готовности к цифровой экономике, поддерживающего работу совокупности
образовательных платформ и решений по освоению цифровой грамотности и ключевых компетенций цифровой экономики"</t>
  </si>
  <si>
    <t>Показатель 1 "Наличие сформированной системы полной или частичной компенсации затрат на обучение по дополнительным профессиональным и общеобразовательным программам для различных групп населения"</t>
  </si>
  <si>
    <t>Задача 2 "Обеспечение прохождения программ повышения квалификации и профессиональной переподготовки в сфере информационных технологий"</t>
  </si>
  <si>
    <t>Административное мероприятие 2.01 "Содействие массовой подготовке сотрудников органов государственной власти субъекта Российской Федерации цифровым компетенциям и технологиям, в том числе отбор претендентов из числа государственных служащих для прохождения программ повышения квалификации и профессиональной переподготовки"</t>
  </si>
  <si>
    <t>Административное мероприятие 2.02 "Содействие массовой подготовке сотрудников органов местного самоуправления цифровым компетенциям и технологиям, в том числе отбор претендентов из числа муниципальных служащих для прохождения программ повышения квалификации и профессиональной переподготовки"</t>
  </si>
  <si>
    <t>Показатель 1 "Доля государственных и муниципальных служащих, прошедших программы повышения квалификации и профессиональной переподготовки"</t>
  </si>
  <si>
    <t>Показатель 1 "Информирование муниципальных служащих о программах повышения квалификации и профессиональной переподготовки в сфере информационных технологий"</t>
  </si>
  <si>
    <t>Показатель 1 "Информирование государственных служащих о программах повышения квалификации и профессиональной переподготовки в сфере информационных технологий"</t>
  </si>
  <si>
    <t>Показатель 7 "Доля органов государственной власти, использующих государственные облачные сервисы и инфраструктуру"</t>
  </si>
  <si>
    <t>Показатель 1 "Доля размещенных информационных материалов в сфере цифровых технологий"</t>
  </si>
  <si>
    <t>Показатель 2 "Доля исполнительных органов государственной власти  Тверской области, использующих отечественный офисный программный продукт"</t>
  </si>
  <si>
    <t>Показатель 3 "Доля домохозяйств, имеющих широкополосный доступ к информационно-телекоммуникационной сети "Интернет"</t>
  </si>
  <si>
    <t>Подпрограмма 1 "Реализация на территории Тверской области регионального проекта "Цифровое государственное управление"</t>
  </si>
  <si>
    <t>Подпрограмма 2 "Реализация на территории Тверской области регионального проекта "Информационная безопасность"</t>
  </si>
  <si>
    <t>Подпрограмма 3 "Реализация на территории Тверской области регионального проекта "Информационная инфраструктура"</t>
  </si>
  <si>
    <t>Подпрограмма 4 "Реализация на территории Тверской области регионального проекта "Цифровые технологии"</t>
  </si>
  <si>
    <t>Подпрограмма 5 "Реализация на территории Тверской области регионального проекта "Кадры для цифровой экономики"</t>
  </si>
  <si>
    <t>Мероприятие 1.04 "Создание, развитие и содержание информационной системы автоматизированной контрольно-надзорной деятельности Тверской области"</t>
  </si>
  <si>
    <t>Показатель 1 "Количество автоматизированных видов контрольно-надзорной деятельности Тверской области"</t>
  </si>
  <si>
    <t>Мероприятие 2.01 "Содействие использованию преимущественно отечественного программного обеспечения исполнительными органами государственной власти Тверской области"</t>
  </si>
  <si>
    <t>Мероприятие 1.02 "Проведение информационной кампании по поддержке и продвижению в Тверской области реализации персональных цифровых сертификатов от государства"</t>
  </si>
  <si>
    <t>Показатель 1 "Количество направлений цифровой экономики, на которые направлены реализация персональных цифровых сертификатов"</t>
  </si>
  <si>
    <t>Мероприятие 2.08 "Модернизация системы электронного документооборота Правительства Тверской области"</t>
  </si>
  <si>
    <t>Показатель 1 "Количество приобретенных пользовательских лицензий СЭД"</t>
  </si>
  <si>
    <t>Цель "Обеспечение ускоренного развития ИТ-сектора в Тверской области"</t>
  </si>
  <si>
    <t>Приложение №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</si>
</sst>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&quot;р.&quot;_-;\-* #,##0.00&quot;р.&quot;_-;_-* &quot;-&quot;??&quot;р.&quot;_-;_-@_-"/>
    <numFmt numFmtId="165" formatCode="_-* #,##0.00&quot;р.&quot;_-;\-* #,##0.00&quot;р.&quot;_-;_-* \-??&quot;р.&quot;_-;_-@_-"/>
    <numFmt numFmtId="166" formatCode="#,##0.0"/>
    <numFmt numFmtId="167" formatCode="#,##0.0_ ;\-#,##0.0\ "/>
    <numFmt numFmtId="168" formatCode="#,##0.00_ ;\-#,##0.00\ "/>
    <numFmt numFmtId="169" formatCode="\ * #,##0.00&quot;р. &quot;;\-* #,##0.00&quot;р. &quot;;\ * \-#&quot;р. &quot;;\ @\ "/>
    <numFmt numFmtId="170" formatCode="\ * #,##0.00&quot;    &quot;;\-* #,##0.00&quot;    &quot;;\ * \-#&quot;    &quot;;\ @\ "/>
  </numFmts>
  <fonts count="22" x14ac:knownFonts="1">
    <font>
      <sz val="10"/>
      <color rgb="FF000000"/>
      <name val="Times New Roman"/>
      <charset val="1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CC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i/>
      <sz val="10"/>
      <color rgb="FF808080"/>
      <name val="Times New Roman"/>
      <family val="1"/>
      <charset val="204"/>
    </font>
    <font>
      <sz val="10"/>
      <color rgb="FF0066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0"/>
      <color rgb="FF0000EE"/>
      <name val="Times New Roman"/>
      <family val="1"/>
      <charset val="204"/>
    </font>
    <font>
      <sz val="10"/>
      <color rgb="FF996600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8"/>
      <name val="Times New Roman"/>
      <family val="1"/>
      <charset val="204"/>
    </font>
    <font>
      <u/>
      <sz val="14"/>
      <name val="Times New Roman"/>
      <family val="1"/>
      <charset val="204"/>
    </font>
    <font>
      <i/>
      <sz val="14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2F0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5">
    <xf numFmtId="165" fontId="0" fillId="0" borderId="0">
      <alignment vertical="top" wrapText="1"/>
    </xf>
    <xf numFmtId="169" fontId="5" fillId="0" borderId="0">
      <alignment vertical="top" wrapText="1"/>
    </xf>
    <xf numFmtId="169" fontId="6" fillId="2" borderId="0" applyBorder="0" applyProtection="0">
      <alignment vertical="top" wrapText="1"/>
    </xf>
    <xf numFmtId="169" fontId="7" fillId="0" borderId="0" applyBorder="0" applyProtection="0">
      <alignment vertical="top" wrapText="1"/>
    </xf>
    <xf numFmtId="169" fontId="6" fillId="3" borderId="0" applyBorder="0" applyProtection="0">
      <alignment vertical="top" wrapText="1"/>
    </xf>
    <xf numFmtId="169" fontId="7" fillId="4" borderId="0" applyBorder="0" applyProtection="0">
      <alignment vertical="top" wrapText="1"/>
    </xf>
    <xf numFmtId="169" fontId="8" fillId="5" borderId="0" applyBorder="0" applyProtection="0">
      <alignment vertical="top" wrapText="1"/>
    </xf>
    <xf numFmtId="169" fontId="9" fillId="6" borderId="0" applyBorder="0" applyProtection="0">
      <alignment vertical="top" wrapText="1"/>
    </xf>
    <xf numFmtId="169" fontId="10" fillId="0" borderId="0" applyBorder="0" applyProtection="0">
      <alignment vertical="top" wrapText="1"/>
    </xf>
    <xf numFmtId="169" fontId="11" fillId="7" borderId="0" applyBorder="0" applyProtection="0">
      <alignment vertical="top" wrapText="1"/>
    </xf>
    <xf numFmtId="169" fontId="12" fillId="0" borderId="0" applyBorder="0" applyProtection="0">
      <alignment vertical="top" wrapText="1"/>
    </xf>
    <xf numFmtId="169" fontId="13" fillId="0" borderId="0" applyBorder="0" applyProtection="0">
      <alignment vertical="top" wrapText="1"/>
    </xf>
    <xf numFmtId="169" fontId="14" fillId="0" borderId="0" applyBorder="0" applyProtection="0">
      <alignment vertical="top" wrapText="1"/>
    </xf>
    <xf numFmtId="169" fontId="15" fillId="8" borderId="0" applyBorder="0" applyProtection="0">
      <alignment vertical="top" wrapText="1"/>
    </xf>
    <xf numFmtId="169" fontId="16" fillId="8" borderId="2" applyProtection="0">
      <alignment vertical="top" wrapText="1"/>
    </xf>
    <xf numFmtId="169" fontId="5" fillId="0" borderId="0" applyBorder="0" applyProtection="0">
      <alignment vertical="top" wrapText="1"/>
    </xf>
    <xf numFmtId="169" fontId="5" fillId="0" borderId="0" applyBorder="0" applyProtection="0">
      <alignment vertical="top" wrapText="1"/>
    </xf>
    <xf numFmtId="169" fontId="8" fillId="0" borderId="0" applyBorder="0" applyProtection="0">
      <alignment vertical="top" wrapText="1"/>
    </xf>
    <xf numFmtId="170" fontId="4" fillId="0" borderId="0" applyBorder="0" applyProtection="0">
      <alignment vertical="top" wrapText="1"/>
    </xf>
    <xf numFmtId="170" fontId="4" fillId="0" borderId="0" applyBorder="0" applyProtection="0">
      <alignment vertical="top" wrapText="1"/>
    </xf>
    <xf numFmtId="164" fontId="5" fillId="0" borderId="0">
      <alignment vertical="top" wrapText="1"/>
    </xf>
    <xf numFmtId="164" fontId="17" fillId="0" borderId="0">
      <alignment vertical="top" wrapText="1"/>
    </xf>
    <xf numFmtId="165" fontId="5" fillId="0" borderId="0">
      <alignment vertical="top" wrapText="1"/>
    </xf>
    <xf numFmtId="164" fontId="5" fillId="0" borderId="0">
      <alignment vertical="top" wrapText="1"/>
    </xf>
    <xf numFmtId="164" fontId="5" fillId="0" borderId="0">
      <alignment vertical="top" wrapText="1"/>
    </xf>
  </cellStyleXfs>
  <cellXfs count="116">
    <xf numFmtId="165" fontId="0" fillId="0" borderId="0" xfId="0">
      <alignment vertical="top" wrapText="1"/>
    </xf>
    <xf numFmtId="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65" fontId="1" fillId="0" borderId="0" xfId="0" applyFont="1" applyFill="1" applyBorder="1" applyAlignment="1">
      <alignment vertical="top" wrapText="1"/>
    </xf>
    <xf numFmtId="165" fontId="1" fillId="0" borderId="0" xfId="0" applyFont="1" applyFill="1" applyBorder="1" applyAlignment="1">
      <alignment horizontal="left" vertical="top" wrapText="1"/>
    </xf>
    <xf numFmtId="165" fontId="1" fillId="0" borderId="0" xfId="0" applyFont="1" applyFill="1" applyAlignment="1">
      <alignment vertical="top" wrapText="1"/>
    </xf>
    <xf numFmtId="166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center" wrapText="1"/>
    </xf>
    <xf numFmtId="167" fontId="1" fillId="0" borderId="0" xfId="0" applyNumberFormat="1" applyFont="1" applyFill="1" applyAlignment="1">
      <alignment vertical="top" wrapText="1"/>
    </xf>
    <xf numFmtId="4" fontId="1" fillId="0" borderId="0" xfId="0" applyNumberFormat="1" applyFont="1" applyFill="1" applyAlignment="1">
      <alignment vertical="top" wrapText="1"/>
    </xf>
    <xf numFmtId="168" fontId="1" fillId="0" borderId="0" xfId="0" applyNumberFormat="1" applyFont="1" applyFill="1" applyAlignment="1">
      <alignment vertical="top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67" fontId="3" fillId="0" borderId="0" xfId="0" applyNumberFormat="1" applyFont="1" applyFill="1" applyAlignment="1">
      <alignment vertical="top" wrapText="1"/>
    </xf>
    <xf numFmtId="168" fontId="3" fillId="0" borderId="0" xfId="0" applyNumberFormat="1" applyFont="1" applyFill="1" applyAlignment="1">
      <alignment vertical="top" wrapText="1"/>
    </xf>
    <xf numFmtId="165" fontId="3" fillId="0" borderId="0" xfId="0" applyFont="1" applyFill="1" applyAlignment="1">
      <alignment vertical="top" wrapText="1"/>
    </xf>
    <xf numFmtId="167" fontId="1" fillId="0" borderId="0" xfId="0" applyNumberFormat="1" applyFont="1" applyFill="1" applyBorder="1" applyAlignment="1">
      <alignment vertical="top" wrapText="1"/>
    </xf>
    <xf numFmtId="4" fontId="1" fillId="0" borderId="0" xfId="0" applyNumberFormat="1" applyFont="1" applyFill="1" applyBorder="1" applyAlignment="1">
      <alignment vertical="top" wrapText="1"/>
    </xf>
    <xf numFmtId="168" fontId="1" fillId="0" borderId="0" xfId="0" applyNumberFormat="1" applyFont="1" applyFill="1" applyBorder="1" applyAlignment="1">
      <alignment vertical="top" wrapText="1"/>
    </xf>
    <xf numFmtId="165" fontId="2" fillId="0" borderId="0" xfId="0" applyFont="1" applyFill="1" applyBorder="1" applyAlignment="1"/>
    <xf numFmtId="165" fontId="2" fillId="0" borderId="0" xfId="0" applyFont="1" applyFill="1" applyBorder="1" applyAlignment="1">
      <alignment horizontal="left" vertical="top"/>
    </xf>
    <xf numFmtId="165" fontId="3" fillId="0" borderId="0" xfId="0" applyFont="1" applyFill="1" applyBorder="1" applyAlignment="1"/>
    <xf numFmtId="166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Alignment="1">
      <alignment vertical="top" wrapText="1"/>
    </xf>
    <xf numFmtId="165" fontId="3" fillId="0" borderId="1" xfId="0" applyFont="1" applyFill="1" applyBorder="1" applyAlignment="1">
      <alignment horizontal="center" vertical="center" wrapText="1"/>
    </xf>
    <xf numFmtId="165" fontId="3" fillId="0" borderId="0" xfId="0" applyFont="1" applyFill="1">
      <alignment vertical="top" wrapText="1"/>
    </xf>
    <xf numFmtId="165" fontId="1" fillId="0" borderId="0" xfId="0" applyFont="1" applyFill="1">
      <alignment vertical="top" wrapText="1"/>
    </xf>
    <xf numFmtId="165" fontId="2" fillId="0" borderId="0" xfId="0" applyFont="1" applyFill="1" applyBorder="1" applyAlignment="1">
      <alignment horizontal="center" vertical="center"/>
    </xf>
    <xf numFmtId="165" fontId="2" fillId="0" borderId="0" xfId="0" applyFont="1" applyFill="1" applyBorder="1" applyAlignment="1">
      <alignment horizontal="left" vertical="center" wrapText="1"/>
    </xf>
    <xf numFmtId="165" fontId="18" fillId="0" borderId="0" xfId="0" applyFont="1" applyFill="1" applyBorder="1" applyAlignment="1"/>
    <xf numFmtId="165" fontId="18" fillId="0" borderId="0" xfId="0" applyFont="1" applyFill="1" applyAlignment="1"/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top" wrapText="1"/>
    </xf>
    <xf numFmtId="165" fontId="3" fillId="0" borderId="1" xfId="0" applyFont="1" applyFill="1" applyBorder="1">
      <alignment vertical="top" wrapText="1"/>
    </xf>
    <xf numFmtId="4" fontId="1" fillId="0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167" fontId="19" fillId="0" borderId="0" xfId="0" applyNumberFormat="1" applyFont="1" applyFill="1" applyAlignment="1">
      <alignment vertical="top" wrapText="1"/>
    </xf>
    <xf numFmtId="4" fontId="19" fillId="0" borderId="0" xfId="0" applyNumberFormat="1" applyFont="1" applyFill="1" applyAlignment="1">
      <alignment vertical="top" wrapText="1"/>
    </xf>
    <xf numFmtId="165" fontId="19" fillId="0" borderId="0" xfId="0" applyFont="1" applyFill="1" applyAlignment="1">
      <alignment vertical="top" wrapText="1"/>
    </xf>
    <xf numFmtId="168" fontId="19" fillId="0" borderId="0" xfId="0" applyNumberFormat="1" applyFont="1" applyFill="1" applyAlignment="1">
      <alignment vertical="top" wrapText="1"/>
    </xf>
    <xf numFmtId="165" fontId="19" fillId="0" borderId="0" xfId="0" applyFont="1" applyFill="1">
      <alignment vertical="top" wrapText="1"/>
    </xf>
    <xf numFmtId="165" fontId="2" fillId="0" borderId="0" xfId="0" applyFont="1" applyFill="1" applyBorder="1" applyAlignment="1">
      <alignment horizontal="left"/>
    </xf>
    <xf numFmtId="165" fontId="20" fillId="0" borderId="0" xfId="0" applyFont="1" applyFill="1" applyBorder="1" applyAlignment="1">
      <alignment horizontal="left"/>
    </xf>
    <xf numFmtId="165" fontId="2" fillId="0" borderId="0" xfId="0" applyFont="1" applyFill="1" applyAlignment="1"/>
    <xf numFmtId="165" fontId="2" fillId="0" borderId="0" xfId="0" applyFont="1" applyFill="1" applyAlignment="1">
      <alignment horizontal="left"/>
    </xf>
    <xf numFmtId="165" fontId="3" fillId="0" borderId="1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0" applyFont="1" applyFill="1" applyBorder="1" applyAlignment="1">
      <alignment horizontal="left" vertical="top" wrapText="1"/>
    </xf>
    <xf numFmtId="165" fontId="2" fillId="0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vertical="center" wrapText="1"/>
    </xf>
    <xf numFmtId="4" fontId="3" fillId="9" borderId="1" xfId="0" applyNumberFormat="1" applyFont="1" applyFill="1" applyBorder="1" applyAlignment="1">
      <alignment horizontal="center" vertical="center" wrapText="1"/>
    </xf>
    <xf numFmtId="167" fontId="3" fillId="9" borderId="0" xfId="0" applyNumberFormat="1" applyFont="1" applyFill="1" applyAlignment="1">
      <alignment vertical="top" wrapText="1"/>
    </xf>
    <xf numFmtId="4" fontId="3" fillId="9" borderId="0" xfId="0" applyNumberFormat="1" applyFont="1" applyFill="1" applyAlignment="1">
      <alignment vertical="top" wrapText="1"/>
    </xf>
    <xf numFmtId="165" fontId="3" fillId="9" borderId="0" xfId="0" applyFont="1" applyFill="1" applyAlignment="1">
      <alignment vertical="top" wrapText="1"/>
    </xf>
    <xf numFmtId="168" fontId="3" fillId="9" borderId="0" xfId="0" applyNumberFormat="1" applyFont="1" applyFill="1" applyAlignment="1">
      <alignment vertical="top" wrapText="1"/>
    </xf>
    <xf numFmtId="166" fontId="3" fillId="9" borderId="1" xfId="0" applyNumberFormat="1" applyFont="1" applyFill="1" applyBorder="1" applyAlignment="1">
      <alignment horizontal="center" vertical="center" wrapText="1"/>
    </xf>
    <xf numFmtId="165" fontId="3" fillId="9" borderId="0" xfId="0" applyFont="1" applyFill="1">
      <alignment vertical="top" wrapText="1"/>
    </xf>
    <xf numFmtId="0" fontId="3" fillId="9" borderId="1" xfId="0" applyNumberFormat="1" applyFont="1" applyFill="1" applyBorder="1" applyAlignment="1">
      <alignment horizontal="left" vertical="top" wrapText="1"/>
    </xf>
    <xf numFmtId="165" fontId="3" fillId="9" borderId="1" xfId="0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vertical="center" wrapText="1"/>
    </xf>
    <xf numFmtId="165" fontId="3" fillId="10" borderId="1" xfId="0" applyFont="1" applyFill="1" applyBorder="1" applyAlignment="1">
      <alignment horizontal="center" vertical="center" wrapText="1"/>
    </xf>
    <xf numFmtId="166" fontId="3" fillId="10" borderId="1" xfId="0" applyNumberFormat="1" applyFont="1" applyFill="1" applyBorder="1" applyAlignment="1">
      <alignment horizontal="center" vertical="center" wrapText="1"/>
    </xf>
    <xf numFmtId="166" fontId="1" fillId="9" borderId="1" xfId="0" applyNumberFormat="1" applyFont="1" applyFill="1" applyBorder="1" applyAlignment="1">
      <alignment horizontal="center" vertical="center" wrapText="1"/>
    </xf>
    <xf numFmtId="4" fontId="1" fillId="9" borderId="1" xfId="0" applyNumberFormat="1" applyFont="1" applyFill="1" applyBorder="1" applyAlignment="1">
      <alignment horizontal="center" vertical="center" wrapText="1"/>
    </xf>
    <xf numFmtId="167" fontId="19" fillId="9" borderId="0" xfId="0" applyNumberFormat="1" applyFont="1" applyFill="1" applyAlignment="1">
      <alignment vertical="top" wrapText="1"/>
    </xf>
    <xf numFmtId="4" fontId="19" fillId="9" borderId="0" xfId="0" applyNumberFormat="1" applyFont="1" applyFill="1" applyAlignment="1">
      <alignment vertical="top" wrapText="1"/>
    </xf>
    <xf numFmtId="165" fontId="19" fillId="9" borderId="0" xfId="0" applyFont="1" applyFill="1" applyAlignment="1">
      <alignment vertical="top" wrapText="1"/>
    </xf>
    <xf numFmtId="168" fontId="19" fillId="9" borderId="0" xfId="0" applyNumberFormat="1" applyFont="1" applyFill="1" applyAlignment="1">
      <alignment vertical="top" wrapText="1"/>
    </xf>
    <xf numFmtId="165" fontId="19" fillId="9" borderId="0" xfId="0" applyFont="1" applyFill="1">
      <alignment vertical="top" wrapText="1"/>
    </xf>
    <xf numFmtId="165" fontId="3" fillId="10" borderId="1" xfId="0" applyFont="1" applyFill="1" applyBorder="1">
      <alignment vertical="top" wrapText="1"/>
    </xf>
    <xf numFmtId="167" fontId="3" fillId="10" borderId="0" xfId="0" applyNumberFormat="1" applyFont="1" applyFill="1" applyAlignment="1">
      <alignment vertical="top" wrapText="1"/>
    </xf>
    <xf numFmtId="4" fontId="3" fillId="10" borderId="0" xfId="0" applyNumberFormat="1" applyFont="1" applyFill="1" applyAlignment="1">
      <alignment vertical="top" wrapText="1"/>
    </xf>
    <xf numFmtId="165" fontId="3" fillId="10" borderId="0" xfId="0" applyFont="1" applyFill="1" applyAlignment="1">
      <alignment vertical="top" wrapText="1"/>
    </xf>
    <xf numFmtId="168" fontId="3" fillId="10" borderId="0" xfId="0" applyNumberFormat="1" applyFont="1" applyFill="1" applyAlignment="1">
      <alignment vertical="top" wrapText="1"/>
    </xf>
    <xf numFmtId="165" fontId="3" fillId="10" borderId="0" xfId="0" applyFont="1" applyFill="1">
      <alignment vertical="top" wrapText="1"/>
    </xf>
    <xf numFmtId="4" fontId="3" fillId="10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65" fontId="3" fillId="10" borderId="1" xfId="0" applyFont="1" applyFill="1" applyBorder="1" applyAlignment="1">
      <alignment vertical="center" wrapText="1"/>
    </xf>
    <xf numFmtId="0" fontId="3" fillId="0" borderId="1" xfId="0" applyNumberFormat="1" applyFont="1" applyFill="1" applyBorder="1">
      <alignment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  <protection locked="0"/>
    </xf>
    <xf numFmtId="165" fontId="3" fillId="0" borderId="1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21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0" applyFont="1" applyFill="1" applyBorder="1" applyAlignment="1">
      <alignment horizontal="left" vertical="top" wrapText="1"/>
    </xf>
    <xf numFmtId="165" fontId="2" fillId="0" borderId="0" xfId="0" applyFont="1" applyFill="1" applyAlignment="1">
      <alignment horizontal="left" vertical="top" wrapText="1"/>
    </xf>
    <xf numFmtId="165" fontId="1" fillId="0" borderId="0" xfId="0" applyFont="1" applyFill="1" applyAlignment="1">
      <alignment horizontal="left" vertical="top" wrapText="1"/>
    </xf>
    <xf numFmtId="165" fontId="1" fillId="0" borderId="0" xfId="0" applyFont="1" applyFill="1" applyAlignment="1">
      <alignment horizontal="left" wrapText="1"/>
    </xf>
    <xf numFmtId="165" fontId="2" fillId="0" borderId="0" xfId="0" applyFont="1" applyFill="1" applyBorder="1" applyAlignment="1">
      <alignment horizontal="center" vertical="center" wrapText="1"/>
    </xf>
    <xf numFmtId="165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0" xfId="0" applyFont="1" applyFill="1" applyAlignment="1">
      <alignment horizontal="left"/>
    </xf>
    <xf numFmtId="165" fontId="21" fillId="0" borderId="8" xfId="0" applyFont="1" applyFill="1" applyBorder="1" applyAlignment="1">
      <alignment horizontal="right"/>
    </xf>
  </cellXfs>
  <cellStyles count="25">
    <cellStyle name="Accent 1 14" xfId="2"/>
    <cellStyle name="Accent 13" xfId="3"/>
    <cellStyle name="Accent 2 15" xfId="4"/>
    <cellStyle name="Accent 3 16" xfId="5"/>
    <cellStyle name="Bad 10" xfId="6"/>
    <cellStyle name="Error 12" xfId="7"/>
    <cellStyle name="Footnote 5" xfId="8"/>
    <cellStyle name="Good 8" xfId="9"/>
    <cellStyle name="Heading 1 1" xfId="10"/>
    <cellStyle name="Heading 2 2" xfId="11"/>
    <cellStyle name="Hyperlink 6" xfId="12"/>
    <cellStyle name="Neutral 9" xfId="13"/>
    <cellStyle name="Note 4" xfId="14"/>
    <cellStyle name="Status 7" xfId="15"/>
    <cellStyle name="Text 3" xfId="16"/>
    <cellStyle name="Warning 11" xfId="17"/>
    <cellStyle name="Обычный" xfId="0" builtinId="0"/>
    <cellStyle name="Обычный 2" xfId="1"/>
    <cellStyle name="Обычный 3" xfId="20"/>
    <cellStyle name="Обычный 3 2" xfId="23"/>
    <cellStyle name="Обычный 4" xfId="21"/>
    <cellStyle name="Обычный 4 2" xfId="24"/>
    <cellStyle name="Обычный 5" xfId="22"/>
    <cellStyle name="Финансовый 2" xfId="18"/>
    <cellStyle name="Финансовый 3" xfId="1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U148"/>
  <sheetViews>
    <sheetView tabSelected="1" topLeftCell="B18" zoomScale="80" zoomScaleNormal="80" zoomScaleSheetLayoutView="75" zoomScalePageLayoutView="85" workbookViewId="0">
      <pane ySplit="5" topLeftCell="A23" activePane="bottomLeft" state="frozen"/>
      <selection activeCell="A18" sqref="A18"/>
      <selection pane="bottomLeft" activeCell="AH20" sqref="AH20:AH21"/>
    </sheetView>
  </sheetViews>
  <sheetFormatPr defaultColWidth="9.33203125" defaultRowHeight="15" x14ac:dyDescent="0.2"/>
  <cols>
    <col min="1" max="26" width="4" style="3" customWidth="1"/>
    <col min="27" max="27" width="3.83203125" style="3" customWidth="1"/>
    <col min="28" max="28" width="64.6640625" style="4" customWidth="1"/>
    <col min="29" max="29" width="14.33203125" style="17" customWidth="1"/>
    <col min="30" max="30" width="16.83203125" style="6" customWidth="1"/>
    <col min="31" max="32" width="16.83203125" style="7" customWidth="1"/>
    <col min="33" max="37" width="16.83203125" style="8" customWidth="1"/>
    <col min="38" max="38" width="31" style="9" customWidth="1"/>
    <col min="39" max="41" width="13.83203125" style="10" customWidth="1"/>
    <col min="42" max="42" width="13.83203125" style="5" customWidth="1"/>
    <col min="43" max="50" width="13.83203125" style="11" customWidth="1"/>
    <col min="51" max="54" width="9.33203125" style="11"/>
    <col min="55" max="957" width="9.33203125" style="5"/>
    <col min="958" max="16384" width="9.33203125" style="30"/>
  </cols>
  <sheetData>
    <row r="1" spans="1:56" s="3" customFormat="1" ht="60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97" t="s">
        <v>85</v>
      </c>
      <c r="AF1" s="97"/>
      <c r="AG1" s="97"/>
      <c r="AH1" s="97"/>
      <c r="AI1" s="97"/>
      <c r="AJ1" s="97"/>
      <c r="AK1" s="97"/>
      <c r="AL1" s="18"/>
      <c r="AM1" s="19"/>
      <c r="AN1" s="19"/>
      <c r="AO1" s="19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spans="1:56" s="3" customFormat="1" ht="18.75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18"/>
      <c r="AM2" s="19"/>
      <c r="AN2" s="19"/>
      <c r="AO2" s="19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</row>
    <row r="3" spans="1:56" s="3" customFormat="1" ht="18.75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07" t="s">
        <v>0</v>
      </c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</row>
    <row r="4" spans="1:56" s="3" customFormat="1" ht="18.75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107" t="s">
        <v>78</v>
      </c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s="3" customFormat="1" ht="18.75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</row>
    <row r="6" spans="1:56" s="3" customFormat="1" ht="18.75" x14ac:dyDescent="0.2">
      <c r="A6" s="107" t="s">
        <v>70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s="3" customFormat="1" ht="18.75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</row>
    <row r="8" spans="1:56" s="33" customFormat="1" ht="18.75" x14ac:dyDescent="0.3">
      <c r="A8" s="21"/>
      <c r="B8" s="21"/>
      <c r="C8" s="21"/>
      <c r="D8" s="21"/>
      <c r="E8" s="21"/>
      <c r="F8" s="21"/>
      <c r="G8" s="21"/>
      <c r="H8" s="45" t="s">
        <v>62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5"/>
      <c r="AD8" s="45"/>
      <c r="AE8" s="45"/>
      <c r="AF8" s="45"/>
      <c r="AG8" s="45"/>
      <c r="AH8" s="45"/>
      <c r="AI8" s="21"/>
      <c r="AJ8" s="21"/>
      <c r="AK8" s="21"/>
      <c r="AL8" s="21"/>
      <c r="AM8" s="21"/>
      <c r="AN8" s="21"/>
      <c r="AO8" s="21"/>
    </row>
    <row r="9" spans="1:56" s="33" customFormat="1" ht="18.75" x14ac:dyDescent="0.3">
      <c r="A9" s="21"/>
      <c r="B9" s="21"/>
      <c r="C9" s="21"/>
      <c r="D9" s="21"/>
      <c r="E9" s="21"/>
      <c r="F9" s="21"/>
      <c r="G9" s="21"/>
      <c r="H9" s="103" t="s">
        <v>63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45"/>
      <c r="AF9" s="45"/>
      <c r="AG9" s="45"/>
      <c r="AH9" s="45"/>
      <c r="AI9" s="21"/>
      <c r="AJ9" s="21"/>
      <c r="AK9" s="21"/>
      <c r="AL9" s="21"/>
      <c r="AM9" s="21"/>
      <c r="AN9" s="21"/>
      <c r="AO9" s="21"/>
    </row>
    <row r="10" spans="1:56" s="33" customFormat="1" ht="18.75" x14ac:dyDescent="0.3">
      <c r="A10" s="21"/>
      <c r="B10" s="21"/>
      <c r="C10" s="21"/>
      <c r="D10" s="21"/>
      <c r="E10" s="21"/>
      <c r="F10" s="21"/>
      <c r="G10" s="21"/>
      <c r="H10" s="103" t="s">
        <v>64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52"/>
      <c r="AD10" s="52"/>
      <c r="AE10" s="45"/>
      <c r="AF10" s="45"/>
      <c r="AG10" s="45"/>
      <c r="AH10" s="45"/>
      <c r="AI10" s="21"/>
      <c r="AJ10" s="21"/>
      <c r="AK10" s="21"/>
      <c r="AL10" s="21"/>
      <c r="AM10" s="21"/>
      <c r="AN10" s="21"/>
      <c r="AO10" s="21"/>
    </row>
    <row r="11" spans="1:56" s="34" customFormat="1" ht="18.75" x14ac:dyDescent="0.3">
      <c r="A11" s="47"/>
      <c r="B11" s="47"/>
      <c r="C11" s="47"/>
      <c r="D11" s="47"/>
      <c r="E11" s="47"/>
      <c r="F11" s="47"/>
      <c r="G11" s="47"/>
      <c r="H11" s="103" t="s">
        <v>65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48"/>
      <c r="AF11" s="48"/>
      <c r="AG11" s="48"/>
      <c r="AH11" s="48"/>
      <c r="AI11" s="47"/>
      <c r="AJ11" s="47"/>
      <c r="AK11" s="47"/>
      <c r="AL11" s="47"/>
      <c r="AM11" s="47"/>
      <c r="AN11" s="47"/>
      <c r="AO11" s="47"/>
    </row>
    <row r="12" spans="1:56" s="34" customFormat="1" ht="18.75" x14ac:dyDescent="0.3">
      <c r="A12" s="47"/>
      <c r="B12" s="47"/>
      <c r="C12" s="47"/>
      <c r="D12" s="47"/>
      <c r="E12" s="47"/>
      <c r="F12" s="47"/>
      <c r="G12" s="47"/>
      <c r="H12" s="103" t="s">
        <v>66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V12" s="105"/>
      <c r="W12" s="105"/>
      <c r="X12" s="105"/>
      <c r="Y12" s="105"/>
      <c r="Z12" s="105"/>
      <c r="AA12" s="105"/>
      <c r="AB12" s="105"/>
      <c r="AC12" s="52"/>
      <c r="AD12" s="52"/>
      <c r="AE12" s="48"/>
      <c r="AF12" s="48"/>
      <c r="AG12" s="48"/>
      <c r="AH12" s="48"/>
      <c r="AI12" s="47"/>
      <c r="AJ12" s="47"/>
      <c r="AK12" s="47"/>
      <c r="AL12" s="47"/>
      <c r="AM12" s="47"/>
      <c r="AN12" s="47"/>
      <c r="AO12" s="47"/>
    </row>
    <row r="13" spans="1:56" s="34" customFormat="1" ht="18.75" x14ac:dyDescent="0.3">
      <c r="A13" s="47"/>
      <c r="B13" s="47"/>
      <c r="C13" s="47"/>
      <c r="D13" s="47"/>
      <c r="E13" s="47"/>
      <c r="F13" s="47"/>
      <c r="G13" s="47"/>
      <c r="H13" s="103" t="s">
        <v>67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V13" s="105"/>
      <c r="W13" s="105"/>
      <c r="X13" s="105"/>
      <c r="Y13" s="105"/>
      <c r="Z13" s="105"/>
      <c r="AA13" s="105"/>
      <c r="AB13" s="105"/>
      <c r="AC13" s="52"/>
      <c r="AD13" s="52"/>
      <c r="AE13" s="48"/>
      <c r="AF13" s="48"/>
      <c r="AG13" s="48"/>
      <c r="AH13" s="48"/>
      <c r="AI13" s="47"/>
      <c r="AJ13" s="47"/>
      <c r="AK13" s="47"/>
      <c r="AL13" s="47"/>
      <c r="AM13" s="47"/>
      <c r="AN13" s="47"/>
      <c r="AO13" s="47"/>
    </row>
    <row r="14" spans="1:56" s="34" customFormat="1" ht="18.75" x14ac:dyDescent="0.3">
      <c r="A14" s="47"/>
      <c r="B14" s="47"/>
      <c r="C14" s="47"/>
      <c r="D14" s="47"/>
      <c r="E14" s="47"/>
      <c r="F14" s="47"/>
      <c r="G14" s="47"/>
      <c r="H14" s="103" t="s">
        <v>68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5"/>
      <c r="AC14" s="105"/>
      <c r="AD14" s="105"/>
      <c r="AE14" s="114"/>
      <c r="AF14" s="48"/>
      <c r="AG14" s="48"/>
      <c r="AH14" s="48"/>
      <c r="AI14" s="47"/>
      <c r="AJ14" s="47"/>
      <c r="AK14" s="47"/>
      <c r="AL14" s="47"/>
      <c r="AM14" s="47"/>
      <c r="AN14" s="47"/>
      <c r="AO14" s="47"/>
    </row>
    <row r="15" spans="1:56" s="34" customFormat="1" ht="18.75" x14ac:dyDescent="0.3">
      <c r="A15" s="47"/>
      <c r="B15" s="47"/>
      <c r="C15" s="47"/>
      <c r="D15" s="47"/>
      <c r="E15" s="47"/>
      <c r="F15" s="47"/>
      <c r="G15" s="47"/>
      <c r="H15" s="103" t="s">
        <v>69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4"/>
      <c r="AC15" s="105"/>
      <c r="AD15" s="105"/>
      <c r="AE15" s="106"/>
      <c r="AF15" s="106"/>
      <c r="AG15" s="106"/>
      <c r="AH15" s="106"/>
      <c r="AI15" s="47"/>
      <c r="AJ15" s="47"/>
      <c r="AK15" s="47"/>
      <c r="AL15" s="47"/>
      <c r="AM15" s="47"/>
      <c r="AN15" s="47"/>
      <c r="AO15" s="47"/>
    </row>
    <row r="16" spans="1:56" s="3" customFormat="1" ht="18.75" x14ac:dyDescent="0.2">
      <c r="A16" s="31"/>
      <c r="B16" s="31"/>
      <c r="C16" s="31"/>
      <c r="D16" s="31"/>
      <c r="E16" s="31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1"/>
      <c r="AH16" s="31"/>
      <c r="AI16" s="31"/>
      <c r="AJ16" s="31"/>
      <c r="AK16" s="31"/>
      <c r="AL16" s="18"/>
      <c r="AM16" s="19"/>
      <c r="AN16" s="19"/>
      <c r="AO16" s="19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957" s="3" customFormat="1" ht="18.75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2"/>
      <c r="AC17" s="23"/>
      <c r="AD17" s="24"/>
      <c r="AE17" s="25"/>
      <c r="AF17" s="25"/>
      <c r="AG17" s="25"/>
      <c r="AH17" s="25"/>
      <c r="AI17" s="26"/>
      <c r="AJ17" s="26"/>
      <c r="AK17" s="25"/>
      <c r="AL17" s="18"/>
      <c r="AM17" s="19"/>
      <c r="AN17" s="19"/>
      <c r="AO17" s="19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957" s="3" customFormat="1" ht="32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2"/>
      <c r="AC18" s="115" t="s">
        <v>200</v>
      </c>
      <c r="AD18" s="115"/>
      <c r="AE18" s="115"/>
      <c r="AF18" s="115"/>
      <c r="AG18" s="115"/>
      <c r="AH18" s="115"/>
      <c r="AI18" s="115"/>
      <c r="AJ18" s="115"/>
      <c r="AK18" s="115"/>
      <c r="AL18" s="18"/>
      <c r="AM18" s="19"/>
      <c r="AN18" s="19"/>
      <c r="AO18" s="19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</row>
    <row r="19" spans="1:957" s="29" customFormat="1" ht="60" x14ac:dyDescent="0.2">
      <c r="A19" s="108" t="s">
        <v>1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 t="s">
        <v>2</v>
      </c>
      <c r="S19" s="108"/>
      <c r="T19" s="108"/>
      <c r="U19" s="108"/>
      <c r="V19" s="108"/>
      <c r="W19" s="108"/>
      <c r="X19" s="108"/>
      <c r="Y19" s="108"/>
      <c r="Z19" s="108"/>
      <c r="AA19" s="108"/>
      <c r="AB19" s="99" t="s">
        <v>3</v>
      </c>
      <c r="AC19" s="99" t="s">
        <v>4</v>
      </c>
      <c r="AD19" s="102" t="s">
        <v>98</v>
      </c>
      <c r="AE19" s="109"/>
      <c r="AF19" s="110"/>
      <c r="AG19" s="110"/>
      <c r="AH19" s="110"/>
      <c r="AI19" s="110"/>
      <c r="AJ19" s="111"/>
      <c r="AK19" s="51" t="s">
        <v>5</v>
      </c>
      <c r="AL19" s="15"/>
      <c r="AM19" s="27"/>
      <c r="AN19" s="27"/>
      <c r="AO19" s="27"/>
      <c r="AP19" s="17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</row>
    <row r="20" spans="1:957" s="29" customFormat="1" x14ac:dyDescent="0.2">
      <c r="A20" s="98" t="s">
        <v>6</v>
      </c>
      <c r="B20" s="98"/>
      <c r="C20" s="98"/>
      <c r="D20" s="98" t="s">
        <v>7</v>
      </c>
      <c r="E20" s="98"/>
      <c r="F20" s="98" t="s">
        <v>8</v>
      </c>
      <c r="G20" s="98"/>
      <c r="H20" s="108" t="s">
        <v>9</v>
      </c>
      <c r="I20" s="108"/>
      <c r="J20" s="108"/>
      <c r="K20" s="108"/>
      <c r="L20" s="108"/>
      <c r="M20" s="108"/>
      <c r="N20" s="108"/>
      <c r="O20" s="108"/>
      <c r="P20" s="108"/>
      <c r="Q20" s="108"/>
      <c r="R20" s="98" t="s">
        <v>10</v>
      </c>
      <c r="S20" s="98"/>
      <c r="T20" s="98" t="s">
        <v>11</v>
      </c>
      <c r="U20" s="98" t="s">
        <v>12</v>
      </c>
      <c r="V20" s="98" t="s">
        <v>13</v>
      </c>
      <c r="W20" s="98" t="s">
        <v>14</v>
      </c>
      <c r="X20" s="98"/>
      <c r="Y20" s="98" t="s">
        <v>15</v>
      </c>
      <c r="Z20" s="98" t="s">
        <v>16</v>
      </c>
      <c r="AA20" s="98"/>
      <c r="AB20" s="99"/>
      <c r="AC20" s="99"/>
      <c r="AD20" s="102"/>
      <c r="AE20" s="100" t="s">
        <v>17</v>
      </c>
      <c r="AF20" s="100" t="s">
        <v>18</v>
      </c>
      <c r="AG20" s="100" t="s">
        <v>19</v>
      </c>
      <c r="AH20" s="100" t="s">
        <v>20</v>
      </c>
      <c r="AI20" s="101" t="s">
        <v>21</v>
      </c>
      <c r="AJ20" s="112" t="s">
        <v>71</v>
      </c>
      <c r="AK20" s="100" t="s">
        <v>22</v>
      </c>
      <c r="AL20" s="15"/>
      <c r="AM20" s="27"/>
      <c r="AN20" s="27"/>
      <c r="AO20" s="27"/>
      <c r="AP20" s="17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</row>
    <row r="21" spans="1:957" s="29" customFormat="1" ht="76.5" x14ac:dyDescent="0.2">
      <c r="A21" s="98"/>
      <c r="B21" s="98"/>
      <c r="C21" s="98"/>
      <c r="D21" s="98"/>
      <c r="E21" s="98"/>
      <c r="F21" s="98"/>
      <c r="G21" s="98"/>
      <c r="H21" s="98" t="s">
        <v>10</v>
      </c>
      <c r="I21" s="98"/>
      <c r="J21" s="49" t="s">
        <v>11</v>
      </c>
      <c r="K21" s="98" t="s">
        <v>23</v>
      </c>
      <c r="L21" s="98"/>
      <c r="M21" s="98" t="s">
        <v>24</v>
      </c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9"/>
      <c r="AC21" s="99"/>
      <c r="AD21" s="102"/>
      <c r="AE21" s="100"/>
      <c r="AF21" s="100"/>
      <c r="AG21" s="100"/>
      <c r="AH21" s="100"/>
      <c r="AI21" s="101"/>
      <c r="AJ21" s="113"/>
      <c r="AK21" s="100"/>
      <c r="AL21" s="15"/>
      <c r="AM21" s="27"/>
      <c r="AN21" s="27"/>
      <c r="AO21" s="27"/>
      <c r="AP21" s="17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</row>
    <row r="22" spans="1:957" s="29" customFormat="1" x14ac:dyDescent="0.2">
      <c r="A22" s="50" t="s">
        <v>25</v>
      </c>
      <c r="B22" s="50" t="s">
        <v>26</v>
      </c>
      <c r="C22" s="50" t="s">
        <v>27</v>
      </c>
      <c r="D22" s="50" t="s">
        <v>28</v>
      </c>
      <c r="E22" s="50" t="s">
        <v>29</v>
      </c>
      <c r="F22" s="50" t="s">
        <v>30</v>
      </c>
      <c r="G22" s="50" t="s">
        <v>31</v>
      </c>
      <c r="H22" s="50" t="s">
        <v>32</v>
      </c>
      <c r="I22" s="50" t="s">
        <v>33</v>
      </c>
      <c r="J22" s="50" t="s">
        <v>34</v>
      </c>
      <c r="K22" s="50" t="s">
        <v>35</v>
      </c>
      <c r="L22" s="50" t="s">
        <v>36</v>
      </c>
      <c r="M22" s="50" t="s">
        <v>37</v>
      </c>
      <c r="N22" s="50" t="s">
        <v>38</v>
      </c>
      <c r="O22" s="50" t="s">
        <v>39</v>
      </c>
      <c r="P22" s="50" t="s">
        <v>40</v>
      </c>
      <c r="Q22" s="50" t="s">
        <v>41</v>
      </c>
      <c r="R22" s="50" t="s">
        <v>42</v>
      </c>
      <c r="S22" s="50" t="s">
        <v>43</v>
      </c>
      <c r="T22" s="50" t="s">
        <v>44</v>
      </c>
      <c r="U22" s="50" t="s">
        <v>45</v>
      </c>
      <c r="V22" s="50" t="s">
        <v>46</v>
      </c>
      <c r="W22" s="50" t="s">
        <v>47</v>
      </c>
      <c r="X22" s="50" t="s">
        <v>48</v>
      </c>
      <c r="Y22" s="50" t="s">
        <v>49</v>
      </c>
      <c r="Z22" s="50" t="s">
        <v>50</v>
      </c>
      <c r="AA22" s="50" t="s">
        <v>51</v>
      </c>
      <c r="AB22" s="50" t="s">
        <v>52</v>
      </c>
      <c r="AC22" s="50" t="s">
        <v>53</v>
      </c>
      <c r="AD22" s="12" t="s">
        <v>54</v>
      </c>
      <c r="AE22" s="50">
        <v>31</v>
      </c>
      <c r="AF22" s="50">
        <v>32</v>
      </c>
      <c r="AG22" s="50">
        <v>33</v>
      </c>
      <c r="AH22" s="50">
        <v>34</v>
      </c>
      <c r="AI22" s="50">
        <v>35</v>
      </c>
      <c r="AJ22" s="50">
        <v>36</v>
      </c>
      <c r="AK22" s="50">
        <v>37</v>
      </c>
      <c r="AL22" s="15"/>
      <c r="AM22" s="27"/>
      <c r="AN22" s="27"/>
      <c r="AO22" s="27"/>
      <c r="AP22" s="17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</row>
    <row r="23" spans="1:957" s="29" customFormat="1" ht="45" x14ac:dyDescent="0.2">
      <c r="A23" s="50">
        <v>3</v>
      </c>
      <c r="B23" s="50">
        <v>3</v>
      </c>
      <c r="C23" s="50">
        <v>7</v>
      </c>
      <c r="D23" s="50" t="s">
        <v>60</v>
      </c>
      <c r="E23" s="50" t="s">
        <v>60</v>
      </c>
      <c r="F23" s="50" t="s">
        <v>60</v>
      </c>
      <c r="G23" s="50" t="s">
        <v>60</v>
      </c>
      <c r="H23" s="50" t="s">
        <v>60</v>
      </c>
      <c r="I23" s="50" t="s">
        <v>60</v>
      </c>
      <c r="J23" s="50" t="s">
        <v>60</v>
      </c>
      <c r="K23" s="50" t="s">
        <v>60</v>
      </c>
      <c r="L23" s="50" t="s">
        <v>60</v>
      </c>
      <c r="M23" s="50" t="s">
        <v>60</v>
      </c>
      <c r="N23" s="50" t="s">
        <v>60</v>
      </c>
      <c r="O23" s="50" t="s">
        <v>60</v>
      </c>
      <c r="P23" s="50" t="s">
        <v>60</v>
      </c>
      <c r="Q23" s="50" t="s">
        <v>60</v>
      </c>
      <c r="R23" s="50">
        <v>7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14" t="s">
        <v>77</v>
      </c>
      <c r="AC23" s="50" t="s">
        <v>56</v>
      </c>
      <c r="AD23" s="12" t="s">
        <v>55</v>
      </c>
      <c r="AE23" s="12">
        <f t="shared" ref="AE23:AJ23" si="0">AE24+AE139</f>
        <v>269780.09999999998</v>
      </c>
      <c r="AF23" s="12">
        <f t="shared" si="0"/>
        <v>210545.8</v>
      </c>
      <c r="AG23" s="12">
        <f t="shared" si="0"/>
        <v>264768.30000000005</v>
      </c>
      <c r="AH23" s="12">
        <f t="shared" si="0"/>
        <v>153611.6</v>
      </c>
      <c r="AI23" s="12">
        <f t="shared" si="0"/>
        <v>153611.6</v>
      </c>
      <c r="AJ23" s="12">
        <f t="shared" si="0"/>
        <v>153611.6</v>
      </c>
      <c r="AK23" s="50" t="s">
        <v>55</v>
      </c>
      <c r="AL23" s="15"/>
      <c r="AM23" s="27"/>
      <c r="AN23" s="27"/>
      <c r="AO23" s="27"/>
      <c r="AP23" s="17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</row>
    <row r="24" spans="1:957" s="29" customFormat="1" x14ac:dyDescent="0.2">
      <c r="A24" s="50">
        <v>3</v>
      </c>
      <c r="B24" s="50">
        <v>3</v>
      </c>
      <c r="C24" s="50">
        <v>7</v>
      </c>
      <c r="D24" s="50" t="s">
        <v>60</v>
      </c>
      <c r="E24" s="50" t="s">
        <v>60</v>
      </c>
      <c r="F24" s="50" t="s">
        <v>60</v>
      </c>
      <c r="G24" s="50" t="s">
        <v>60</v>
      </c>
      <c r="H24" s="50" t="s">
        <v>60</v>
      </c>
      <c r="I24" s="50" t="s">
        <v>60</v>
      </c>
      <c r="J24" s="50" t="s">
        <v>60</v>
      </c>
      <c r="K24" s="50" t="s">
        <v>60</v>
      </c>
      <c r="L24" s="50" t="s">
        <v>60</v>
      </c>
      <c r="M24" s="50" t="s">
        <v>60</v>
      </c>
      <c r="N24" s="50" t="s">
        <v>60</v>
      </c>
      <c r="O24" s="50" t="s">
        <v>60</v>
      </c>
      <c r="P24" s="50" t="s">
        <v>60</v>
      </c>
      <c r="Q24" s="50" t="s">
        <v>60</v>
      </c>
      <c r="R24" s="50">
        <v>7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14" t="s">
        <v>61</v>
      </c>
      <c r="AC24" s="50" t="s">
        <v>56</v>
      </c>
      <c r="AD24" s="12" t="s">
        <v>55</v>
      </c>
      <c r="AE24" s="12">
        <f t="shared" ref="AE24:AJ24" si="1">AE29+AE67+AE84+AE105+AE126</f>
        <v>255380.6</v>
      </c>
      <c r="AF24" s="12">
        <f t="shared" si="1"/>
        <v>196146.3</v>
      </c>
      <c r="AG24" s="12">
        <f t="shared" si="1"/>
        <v>250368.80000000002</v>
      </c>
      <c r="AH24" s="12">
        <f t="shared" si="1"/>
        <v>139212.1</v>
      </c>
      <c r="AI24" s="12">
        <f t="shared" si="1"/>
        <v>139212.1</v>
      </c>
      <c r="AJ24" s="12">
        <f t="shared" si="1"/>
        <v>139212.1</v>
      </c>
      <c r="AK24" s="50" t="s">
        <v>55</v>
      </c>
      <c r="AL24" s="15"/>
      <c r="AM24" s="27"/>
      <c r="AN24" s="27"/>
      <c r="AO24" s="27"/>
      <c r="AP24" s="17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</row>
    <row r="25" spans="1:957" s="29" customFormat="1" ht="30" x14ac:dyDescent="0.2">
      <c r="A25" s="50">
        <v>3</v>
      </c>
      <c r="B25" s="50">
        <v>3</v>
      </c>
      <c r="C25" s="50">
        <v>7</v>
      </c>
      <c r="D25" s="50" t="s">
        <v>60</v>
      </c>
      <c r="E25" s="50" t="s">
        <v>60</v>
      </c>
      <c r="F25" s="50" t="s">
        <v>60</v>
      </c>
      <c r="G25" s="50" t="s">
        <v>60</v>
      </c>
      <c r="H25" s="50" t="s">
        <v>60</v>
      </c>
      <c r="I25" s="50" t="s">
        <v>60</v>
      </c>
      <c r="J25" s="50" t="s">
        <v>60</v>
      </c>
      <c r="K25" s="50" t="s">
        <v>60</v>
      </c>
      <c r="L25" s="50" t="s">
        <v>60</v>
      </c>
      <c r="M25" s="50" t="s">
        <v>60</v>
      </c>
      <c r="N25" s="50" t="s">
        <v>60</v>
      </c>
      <c r="O25" s="50" t="s">
        <v>60</v>
      </c>
      <c r="P25" s="50" t="s">
        <v>60</v>
      </c>
      <c r="Q25" s="50" t="s">
        <v>60</v>
      </c>
      <c r="R25" s="50">
        <v>7</v>
      </c>
      <c r="S25" s="50">
        <v>0</v>
      </c>
      <c r="T25" s="50">
        <v>0</v>
      </c>
      <c r="U25" s="50">
        <v>1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14" t="s">
        <v>199</v>
      </c>
      <c r="AC25" s="50"/>
      <c r="AD25" s="12" t="s">
        <v>55</v>
      </c>
      <c r="AE25" s="50"/>
      <c r="AF25" s="50"/>
      <c r="AG25" s="50"/>
      <c r="AH25" s="50"/>
      <c r="AI25" s="50"/>
      <c r="AJ25" s="50"/>
      <c r="AK25" s="50"/>
      <c r="AL25" s="15"/>
      <c r="AM25" s="27"/>
      <c r="AN25" s="27"/>
      <c r="AO25" s="27"/>
      <c r="AP25" s="17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</row>
    <row r="26" spans="1:957" s="29" customFormat="1" ht="90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14" t="s">
        <v>132</v>
      </c>
      <c r="AC26" s="1" t="s">
        <v>58</v>
      </c>
      <c r="AD26" s="12">
        <v>0</v>
      </c>
      <c r="AE26" s="12">
        <v>25</v>
      </c>
      <c r="AF26" s="12">
        <v>55</v>
      </c>
      <c r="AG26" s="12">
        <v>75</v>
      </c>
      <c r="AH26" s="12">
        <v>95</v>
      </c>
      <c r="AI26" s="12">
        <v>95</v>
      </c>
      <c r="AJ26" s="12">
        <v>95</v>
      </c>
      <c r="AK26" s="12">
        <v>95</v>
      </c>
      <c r="AL26" s="15"/>
      <c r="AM26" s="27"/>
      <c r="AN26" s="27"/>
      <c r="AO26" s="27"/>
      <c r="AP26" s="17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</row>
    <row r="27" spans="1:957" s="29" customFormat="1" ht="60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14" t="s">
        <v>137</v>
      </c>
      <c r="AC27" s="1" t="s">
        <v>58</v>
      </c>
      <c r="AD27" s="12">
        <v>0</v>
      </c>
      <c r="AE27" s="12">
        <v>25</v>
      </c>
      <c r="AF27" s="12">
        <v>50</v>
      </c>
      <c r="AG27" s="12">
        <v>70</v>
      </c>
      <c r="AH27" s="12">
        <v>80</v>
      </c>
      <c r="AI27" s="12">
        <v>80</v>
      </c>
      <c r="AJ27" s="12">
        <v>80</v>
      </c>
      <c r="AK27" s="12">
        <v>80</v>
      </c>
      <c r="AL27" s="15"/>
      <c r="AM27" s="27"/>
      <c r="AN27" s="27"/>
      <c r="AO27" s="27"/>
      <c r="AP27" s="17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</row>
    <row r="28" spans="1:957" s="29" customFormat="1" ht="45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14" t="s">
        <v>186</v>
      </c>
      <c r="AC28" s="1" t="s">
        <v>58</v>
      </c>
      <c r="AD28" s="12">
        <v>62.7</v>
      </c>
      <c r="AE28" s="12">
        <v>70</v>
      </c>
      <c r="AF28" s="12">
        <v>80</v>
      </c>
      <c r="AG28" s="12">
        <v>97</v>
      </c>
      <c r="AH28" s="12">
        <v>97</v>
      </c>
      <c r="AI28" s="12">
        <v>97</v>
      </c>
      <c r="AJ28" s="12">
        <v>97</v>
      </c>
      <c r="AK28" s="12">
        <v>97</v>
      </c>
      <c r="AL28" s="15"/>
      <c r="AM28" s="27"/>
      <c r="AN28" s="27"/>
      <c r="AO28" s="27"/>
      <c r="AP28" s="17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</row>
    <row r="29" spans="1:957" s="62" customFormat="1" ht="45" x14ac:dyDescent="0.2">
      <c r="A29" s="57">
        <v>3</v>
      </c>
      <c r="B29" s="57">
        <v>3</v>
      </c>
      <c r="C29" s="57">
        <v>7</v>
      </c>
      <c r="D29" s="57" t="s">
        <v>55</v>
      </c>
      <c r="E29" s="57" t="s">
        <v>55</v>
      </c>
      <c r="F29" s="57" t="s">
        <v>55</v>
      </c>
      <c r="G29" s="57" t="s">
        <v>55</v>
      </c>
      <c r="H29" s="57" t="s">
        <v>55</v>
      </c>
      <c r="I29" s="57" t="s">
        <v>55</v>
      </c>
      <c r="J29" s="57" t="s">
        <v>55</v>
      </c>
      <c r="K29" s="57" t="s">
        <v>55</v>
      </c>
      <c r="L29" s="57" t="s">
        <v>55</v>
      </c>
      <c r="M29" s="57" t="s">
        <v>55</v>
      </c>
      <c r="N29" s="57" t="s">
        <v>55</v>
      </c>
      <c r="O29" s="57" t="s">
        <v>55</v>
      </c>
      <c r="P29" s="57" t="s">
        <v>55</v>
      </c>
      <c r="Q29" s="57" t="s">
        <v>55</v>
      </c>
      <c r="R29" s="57" t="s">
        <v>55</v>
      </c>
      <c r="S29" s="57" t="s">
        <v>55</v>
      </c>
      <c r="T29" s="57" t="s">
        <v>55</v>
      </c>
      <c r="U29" s="57" t="s">
        <v>55</v>
      </c>
      <c r="V29" s="57" t="s">
        <v>55</v>
      </c>
      <c r="W29" s="57" t="s">
        <v>55</v>
      </c>
      <c r="X29" s="57" t="s">
        <v>55</v>
      </c>
      <c r="Y29" s="57" t="s">
        <v>55</v>
      </c>
      <c r="Z29" s="57" t="s">
        <v>55</v>
      </c>
      <c r="AA29" s="57" t="s">
        <v>55</v>
      </c>
      <c r="AB29" s="58" t="s">
        <v>187</v>
      </c>
      <c r="AC29" s="59" t="s">
        <v>56</v>
      </c>
      <c r="AD29" s="59" t="s">
        <v>55</v>
      </c>
      <c r="AE29" s="59">
        <f t="shared" ref="AE29:AJ29" si="2">AE30+AE46</f>
        <v>160257.90000000002</v>
      </c>
      <c r="AF29" s="59">
        <f t="shared" si="2"/>
        <v>136421.1</v>
      </c>
      <c r="AG29" s="59">
        <f t="shared" si="2"/>
        <v>136421.1</v>
      </c>
      <c r="AH29" s="59">
        <f t="shared" si="2"/>
        <v>136421.1</v>
      </c>
      <c r="AI29" s="59">
        <f t="shared" si="2"/>
        <v>136421.1</v>
      </c>
      <c r="AJ29" s="59">
        <f t="shared" si="2"/>
        <v>136421.1</v>
      </c>
      <c r="AK29" s="59" t="s">
        <v>55</v>
      </c>
      <c r="AL29" s="60"/>
      <c r="AM29" s="61"/>
      <c r="AN29" s="61"/>
      <c r="AO29" s="61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</row>
    <row r="30" spans="1:957" s="83" customFormat="1" ht="60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70" t="s">
        <v>102</v>
      </c>
      <c r="AC30" s="86" t="s">
        <v>56</v>
      </c>
      <c r="AD30" s="86" t="s">
        <v>55</v>
      </c>
      <c r="AE30" s="86">
        <f>AE38+AE42+AE44</f>
        <v>17488</v>
      </c>
      <c r="AF30" s="86">
        <f t="shared" ref="AF30:AJ30" si="3">AF38+AF42+AF44</f>
        <v>4788</v>
      </c>
      <c r="AG30" s="86">
        <f t="shared" si="3"/>
        <v>4788</v>
      </c>
      <c r="AH30" s="86">
        <f t="shared" si="3"/>
        <v>4788</v>
      </c>
      <c r="AI30" s="86">
        <f t="shared" si="3"/>
        <v>4788</v>
      </c>
      <c r="AJ30" s="86">
        <f t="shared" si="3"/>
        <v>4788</v>
      </c>
      <c r="AK30" s="86" t="s">
        <v>55</v>
      </c>
      <c r="AL30" s="81"/>
      <c r="AM30" s="82"/>
      <c r="AN30" s="82"/>
      <c r="AO30" s="82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</row>
    <row r="31" spans="1:957" s="17" customFormat="1" ht="63.75" customHeight="1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14" t="s">
        <v>103</v>
      </c>
      <c r="AC31" s="1" t="s">
        <v>57</v>
      </c>
      <c r="AD31" s="1">
        <v>0</v>
      </c>
      <c r="AE31" s="1">
        <v>10</v>
      </c>
      <c r="AF31" s="1">
        <v>20</v>
      </c>
      <c r="AG31" s="1">
        <v>40</v>
      </c>
      <c r="AH31" s="1">
        <v>50</v>
      </c>
      <c r="AI31" s="1">
        <v>50</v>
      </c>
      <c r="AJ31" s="1">
        <v>50</v>
      </c>
      <c r="AK31" s="1">
        <v>50</v>
      </c>
      <c r="AL31" s="15"/>
      <c r="AM31" s="27"/>
      <c r="AN31" s="27"/>
      <c r="AO31" s="27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</row>
    <row r="32" spans="1:957" s="17" customFormat="1" ht="60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14" t="s">
        <v>133</v>
      </c>
      <c r="AC32" s="1" t="s">
        <v>87</v>
      </c>
      <c r="AD32" s="1">
        <v>0</v>
      </c>
      <c r="AE32" s="1">
        <v>3.8</v>
      </c>
      <c r="AF32" s="1">
        <v>3.9</v>
      </c>
      <c r="AG32" s="1">
        <v>4</v>
      </c>
      <c r="AH32" s="1">
        <v>4.4000000000000004</v>
      </c>
      <c r="AI32" s="1">
        <v>4.4000000000000004</v>
      </c>
      <c r="AJ32" s="1">
        <v>4.4000000000000004</v>
      </c>
      <c r="AK32" s="1">
        <v>4.4000000000000004</v>
      </c>
      <c r="AL32" s="15"/>
      <c r="AM32" s="27"/>
      <c r="AN32" s="27"/>
      <c r="AO32" s="27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</row>
    <row r="33" spans="1:957" s="17" customFormat="1" ht="105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14" t="s">
        <v>134</v>
      </c>
      <c r="AC33" s="1" t="s">
        <v>57</v>
      </c>
      <c r="AD33" s="1">
        <v>0</v>
      </c>
      <c r="AE33" s="1">
        <v>0</v>
      </c>
      <c r="AF33" s="1">
        <v>1</v>
      </c>
      <c r="AG33" s="1">
        <v>2</v>
      </c>
      <c r="AH33" s="1">
        <v>3</v>
      </c>
      <c r="AI33" s="1">
        <v>3</v>
      </c>
      <c r="AJ33" s="1">
        <v>3</v>
      </c>
      <c r="AK33" s="1">
        <v>3</v>
      </c>
      <c r="AL33" s="15"/>
      <c r="AM33" s="27"/>
      <c r="AN33" s="27"/>
      <c r="AO33" s="27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</row>
    <row r="34" spans="1:957" s="17" customFormat="1" ht="75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14" t="s">
        <v>135</v>
      </c>
      <c r="AC34" s="1" t="s">
        <v>58</v>
      </c>
      <c r="AD34" s="1">
        <v>0</v>
      </c>
      <c r="AE34" s="1">
        <v>30</v>
      </c>
      <c r="AF34" s="1">
        <v>50</v>
      </c>
      <c r="AG34" s="1">
        <v>50</v>
      </c>
      <c r="AH34" s="1">
        <v>60</v>
      </c>
      <c r="AI34" s="1">
        <v>60</v>
      </c>
      <c r="AJ34" s="1">
        <v>60</v>
      </c>
      <c r="AK34" s="1">
        <v>60</v>
      </c>
      <c r="AL34" s="15"/>
      <c r="AM34" s="27"/>
      <c r="AN34" s="27"/>
      <c r="AO34" s="27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</row>
    <row r="35" spans="1:957" s="17" customFormat="1" ht="108.75" customHeight="1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14" t="s">
        <v>136</v>
      </c>
      <c r="AC35" s="1" t="s">
        <v>58</v>
      </c>
      <c r="AD35" s="1">
        <v>0</v>
      </c>
      <c r="AE35" s="1">
        <v>15</v>
      </c>
      <c r="AF35" s="1">
        <v>30</v>
      </c>
      <c r="AG35" s="1">
        <v>40</v>
      </c>
      <c r="AH35" s="1">
        <v>50</v>
      </c>
      <c r="AI35" s="1">
        <v>50</v>
      </c>
      <c r="AJ35" s="1">
        <v>50</v>
      </c>
      <c r="AK35" s="1">
        <v>50</v>
      </c>
      <c r="AL35" s="15"/>
      <c r="AM35" s="27"/>
      <c r="AN35" s="27"/>
      <c r="AO35" s="27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</row>
    <row r="36" spans="1:957" s="17" customFormat="1" ht="60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14" t="s">
        <v>144</v>
      </c>
      <c r="AC36" s="1" t="s">
        <v>57</v>
      </c>
      <c r="AD36" s="1">
        <v>0</v>
      </c>
      <c r="AE36" s="1">
        <v>25</v>
      </c>
      <c r="AF36" s="1">
        <v>50</v>
      </c>
      <c r="AG36" s="1">
        <v>70</v>
      </c>
      <c r="AH36" s="1">
        <v>80</v>
      </c>
      <c r="AI36" s="1">
        <v>80</v>
      </c>
      <c r="AJ36" s="1">
        <v>80</v>
      </c>
      <c r="AK36" s="1">
        <v>100</v>
      </c>
      <c r="AL36" s="15"/>
      <c r="AM36" s="27"/>
      <c r="AN36" s="27"/>
      <c r="AO36" s="27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</row>
    <row r="37" spans="1:957" s="17" customFormat="1" ht="45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14" t="s">
        <v>183</v>
      </c>
      <c r="AC37" s="1" t="s">
        <v>58</v>
      </c>
      <c r="AD37" s="12">
        <v>0</v>
      </c>
      <c r="AE37" s="1">
        <v>0</v>
      </c>
      <c r="AF37" s="1">
        <v>0</v>
      </c>
      <c r="AG37" s="1">
        <v>0</v>
      </c>
      <c r="AH37" s="1">
        <v>100</v>
      </c>
      <c r="AI37" s="1">
        <v>100</v>
      </c>
      <c r="AJ37" s="1">
        <v>100</v>
      </c>
      <c r="AK37" s="1">
        <f>AH37</f>
        <v>100</v>
      </c>
      <c r="AL37" s="15"/>
      <c r="AM37" s="27"/>
      <c r="AN37" s="27"/>
      <c r="AO37" s="27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</row>
    <row r="38" spans="1:957" s="29" customFormat="1" ht="60" x14ac:dyDescent="0.2">
      <c r="A38" s="50">
        <v>3</v>
      </c>
      <c r="B38" s="50">
        <v>3</v>
      </c>
      <c r="C38" s="50">
        <v>7</v>
      </c>
      <c r="D38" s="50">
        <v>0</v>
      </c>
      <c r="E38" s="50">
        <v>4</v>
      </c>
      <c r="F38" s="50">
        <v>1</v>
      </c>
      <c r="G38" s="50">
        <v>0</v>
      </c>
      <c r="H38" s="50">
        <v>7</v>
      </c>
      <c r="I38" s="50">
        <v>0</v>
      </c>
      <c r="J38" s="50">
        <v>1</v>
      </c>
      <c r="K38" s="50">
        <v>0</v>
      </c>
      <c r="L38" s="50">
        <v>1</v>
      </c>
      <c r="M38" s="50">
        <v>1</v>
      </c>
      <c r="N38" s="50">
        <v>0</v>
      </c>
      <c r="O38" s="50">
        <v>0</v>
      </c>
      <c r="P38" s="50">
        <v>0</v>
      </c>
      <c r="Q38" s="50">
        <v>1</v>
      </c>
      <c r="R38" s="50">
        <v>7</v>
      </c>
      <c r="S38" s="50">
        <v>0</v>
      </c>
      <c r="T38" s="50">
        <v>1</v>
      </c>
      <c r="U38" s="50">
        <v>0</v>
      </c>
      <c r="V38" s="50">
        <v>1</v>
      </c>
      <c r="W38" s="50">
        <v>0</v>
      </c>
      <c r="X38" s="50">
        <v>1</v>
      </c>
      <c r="Y38" s="50" t="s">
        <v>76</v>
      </c>
      <c r="Z38" s="50">
        <v>0</v>
      </c>
      <c r="AA38" s="50">
        <v>0</v>
      </c>
      <c r="AB38" s="54" t="s">
        <v>86</v>
      </c>
      <c r="AC38" s="50" t="s">
        <v>56</v>
      </c>
      <c r="AD38" s="1" t="s">
        <v>55</v>
      </c>
      <c r="AE38" s="12">
        <f>1917</f>
        <v>1917</v>
      </c>
      <c r="AF38" s="12">
        <f>1917</f>
        <v>1917</v>
      </c>
      <c r="AG38" s="12">
        <f>1917</f>
        <v>1917</v>
      </c>
      <c r="AH38" s="12">
        <f>1917</f>
        <v>1917</v>
      </c>
      <c r="AI38" s="12">
        <f>1917</f>
        <v>1917</v>
      </c>
      <c r="AJ38" s="12">
        <f>1917</f>
        <v>1917</v>
      </c>
      <c r="AK38" s="1" t="s">
        <v>55</v>
      </c>
      <c r="AL38" s="15"/>
      <c r="AM38" s="27"/>
      <c r="AN38" s="27"/>
      <c r="AO38" s="27"/>
      <c r="AP38" s="17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</row>
    <row r="39" spans="1:957" s="29" customFormat="1" ht="45" x14ac:dyDescent="0.2">
      <c r="A39" s="50">
        <v>3</v>
      </c>
      <c r="B39" s="50">
        <v>3</v>
      </c>
      <c r="C39" s="50">
        <v>7</v>
      </c>
      <c r="D39" s="50" t="s">
        <v>60</v>
      </c>
      <c r="E39" s="50" t="s">
        <v>60</v>
      </c>
      <c r="F39" s="50" t="s">
        <v>60</v>
      </c>
      <c r="G39" s="50" t="s">
        <v>60</v>
      </c>
      <c r="H39" s="50" t="s">
        <v>60</v>
      </c>
      <c r="I39" s="50" t="s">
        <v>60</v>
      </c>
      <c r="J39" s="50" t="s">
        <v>60</v>
      </c>
      <c r="K39" s="50" t="s">
        <v>60</v>
      </c>
      <c r="L39" s="50" t="s">
        <v>60</v>
      </c>
      <c r="M39" s="50" t="s">
        <v>60</v>
      </c>
      <c r="N39" s="50" t="s">
        <v>60</v>
      </c>
      <c r="O39" s="50" t="s">
        <v>60</v>
      </c>
      <c r="P39" s="50" t="s">
        <v>60</v>
      </c>
      <c r="Q39" s="50" t="s">
        <v>60</v>
      </c>
      <c r="R39" s="50">
        <v>7</v>
      </c>
      <c r="S39" s="50">
        <v>0</v>
      </c>
      <c r="T39" s="50">
        <v>1</v>
      </c>
      <c r="U39" s="50">
        <v>0</v>
      </c>
      <c r="V39" s="50">
        <v>1</v>
      </c>
      <c r="W39" s="50">
        <v>0</v>
      </c>
      <c r="X39" s="50">
        <v>1</v>
      </c>
      <c r="Y39" s="50">
        <v>0</v>
      </c>
      <c r="Z39" s="50">
        <v>0</v>
      </c>
      <c r="AA39" s="50">
        <v>1</v>
      </c>
      <c r="AB39" s="13" t="s">
        <v>101</v>
      </c>
      <c r="AC39" s="28" t="s">
        <v>58</v>
      </c>
      <c r="AD39" s="12">
        <v>98</v>
      </c>
      <c r="AE39" s="12">
        <v>98</v>
      </c>
      <c r="AF39" s="12">
        <v>98</v>
      </c>
      <c r="AG39" s="12">
        <v>98</v>
      </c>
      <c r="AH39" s="12">
        <v>98</v>
      </c>
      <c r="AI39" s="12">
        <v>98</v>
      </c>
      <c r="AJ39" s="12">
        <v>98</v>
      </c>
      <c r="AK39" s="12">
        <v>98</v>
      </c>
      <c r="AL39" s="15"/>
      <c r="AM39" s="27"/>
      <c r="AN39" s="27"/>
      <c r="AO39" s="27"/>
      <c r="AP39" s="17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</row>
    <row r="40" spans="1:957" s="29" customFormat="1" ht="60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13" t="s">
        <v>104</v>
      </c>
      <c r="AC40" s="28" t="s">
        <v>59</v>
      </c>
      <c r="AD40" s="1" t="s">
        <v>55</v>
      </c>
      <c r="AE40" s="12">
        <v>1</v>
      </c>
      <c r="AF40" s="12">
        <v>1</v>
      </c>
      <c r="AG40" s="12">
        <v>1</v>
      </c>
      <c r="AH40" s="12">
        <v>1</v>
      </c>
      <c r="AI40" s="12">
        <v>1</v>
      </c>
      <c r="AJ40" s="12">
        <v>1</v>
      </c>
      <c r="AK40" s="12">
        <v>1</v>
      </c>
      <c r="AL40" s="15"/>
      <c r="AM40" s="27"/>
      <c r="AN40" s="27"/>
      <c r="AO40" s="27"/>
      <c r="AP40" s="17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</row>
    <row r="41" spans="1:957" s="29" customFormat="1" ht="45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13" t="s">
        <v>105</v>
      </c>
      <c r="AC41" s="28" t="s">
        <v>58</v>
      </c>
      <c r="AD41" s="12">
        <v>100</v>
      </c>
      <c r="AE41" s="12">
        <v>100</v>
      </c>
      <c r="AF41" s="12">
        <v>100</v>
      </c>
      <c r="AG41" s="12">
        <v>100</v>
      </c>
      <c r="AH41" s="12">
        <v>100</v>
      </c>
      <c r="AI41" s="12">
        <v>100</v>
      </c>
      <c r="AJ41" s="12">
        <v>100</v>
      </c>
      <c r="AK41" s="12">
        <v>100</v>
      </c>
      <c r="AL41" s="15"/>
      <c r="AM41" s="27"/>
      <c r="AN41" s="27"/>
      <c r="AO41" s="27"/>
      <c r="AP41" s="17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</row>
    <row r="42" spans="1:957" s="29" customFormat="1" ht="7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4" t="s">
        <v>107</v>
      </c>
      <c r="AC42" s="56" t="s">
        <v>56</v>
      </c>
      <c r="AD42" s="1" t="s">
        <v>55</v>
      </c>
      <c r="AE42" s="12">
        <v>2871</v>
      </c>
      <c r="AF42" s="12">
        <v>2871</v>
      </c>
      <c r="AG42" s="12">
        <v>2871</v>
      </c>
      <c r="AH42" s="12">
        <v>2871</v>
      </c>
      <c r="AI42" s="12">
        <v>2871</v>
      </c>
      <c r="AJ42" s="12">
        <v>2871</v>
      </c>
      <c r="AK42" s="1" t="s">
        <v>55</v>
      </c>
      <c r="AL42" s="15"/>
      <c r="AM42" s="27"/>
      <c r="AN42" s="27"/>
      <c r="AO42" s="27"/>
      <c r="AP42" s="17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</row>
    <row r="43" spans="1:957" s="29" customFormat="1" ht="45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13" t="s">
        <v>106</v>
      </c>
      <c r="AC43" s="28" t="s">
        <v>58</v>
      </c>
      <c r="AD43" s="1" t="s">
        <v>55</v>
      </c>
      <c r="AE43" s="12">
        <v>98</v>
      </c>
      <c r="AF43" s="12">
        <v>98</v>
      </c>
      <c r="AG43" s="12">
        <v>98</v>
      </c>
      <c r="AH43" s="12">
        <v>98</v>
      </c>
      <c r="AI43" s="12">
        <v>98</v>
      </c>
      <c r="AJ43" s="12">
        <v>98</v>
      </c>
      <c r="AK43" s="12">
        <v>98</v>
      </c>
      <c r="AL43" s="15"/>
      <c r="AM43" s="27"/>
      <c r="AN43" s="27"/>
      <c r="AO43" s="27"/>
      <c r="AP43" s="17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</row>
    <row r="44" spans="1:957" s="29" customFormat="1" ht="45" x14ac:dyDescent="0.2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13" t="s">
        <v>192</v>
      </c>
      <c r="AC44" s="28" t="s">
        <v>56</v>
      </c>
      <c r="AD44" s="1" t="s">
        <v>55</v>
      </c>
      <c r="AE44" s="12">
        <v>12700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 t="s">
        <v>55</v>
      </c>
      <c r="AL44" s="15"/>
      <c r="AM44" s="27"/>
      <c r="AN44" s="27"/>
      <c r="AO44" s="27"/>
      <c r="AP44" s="17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17"/>
      <c r="NH44" s="17"/>
      <c r="NI44" s="17"/>
      <c r="NJ44" s="17"/>
      <c r="NK44" s="17"/>
      <c r="NL44" s="17"/>
      <c r="NM44" s="17"/>
      <c r="NN44" s="17"/>
      <c r="NO44" s="17"/>
      <c r="NP44" s="17"/>
      <c r="NQ44" s="17"/>
      <c r="NR44" s="17"/>
      <c r="NS44" s="17"/>
      <c r="NT44" s="17"/>
      <c r="NU44" s="17"/>
      <c r="NV44" s="17"/>
      <c r="NW44" s="17"/>
      <c r="NX44" s="17"/>
      <c r="NY44" s="17"/>
      <c r="NZ44" s="17"/>
      <c r="OA44" s="17"/>
      <c r="OB44" s="17"/>
      <c r="OC44" s="17"/>
      <c r="OD44" s="17"/>
      <c r="OE44" s="17"/>
      <c r="OF44" s="17"/>
      <c r="OG44" s="17"/>
      <c r="OH44" s="17"/>
      <c r="OI44" s="17"/>
      <c r="OJ44" s="17"/>
      <c r="OK44" s="17"/>
      <c r="OL44" s="17"/>
      <c r="OM44" s="17"/>
      <c r="ON44" s="17"/>
      <c r="OO44" s="17"/>
      <c r="OP44" s="17"/>
      <c r="OQ44" s="17"/>
      <c r="OR44" s="17"/>
      <c r="OS44" s="17"/>
      <c r="OT44" s="17"/>
      <c r="OU44" s="17"/>
      <c r="OV44" s="17"/>
      <c r="OW44" s="17"/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7"/>
      <c r="AEH44" s="17"/>
      <c r="AEI44" s="17"/>
      <c r="AEJ44" s="17"/>
      <c r="AEK44" s="17"/>
      <c r="AEL44" s="17"/>
      <c r="AEM44" s="17"/>
      <c r="AEN44" s="17"/>
      <c r="AEO44" s="17"/>
      <c r="AEP44" s="17"/>
      <c r="AEQ44" s="17"/>
      <c r="AER44" s="17"/>
      <c r="AES44" s="17"/>
      <c r="AET44" s="17"/>
      <c r="AEU44" s="17"/>
      <c r="AEV44" s="17"/>
      <c r="AEW44" s="17"/>
      <c r="AEX44" s="17"/>
      <c r="AEY44" s="17"/>
      <c r="AEZ44" s="17"/>
      <c r="AFA44" s="17"/>
      <c r="AFB44" s="17"/>
      <c r="AFC44" s="17"/>
      <c r="AFD44" s="17"/>
      <c r="AFE44" s="17"/>
      <c r="AFF44" s="17"/>
      <c r="AFG44" s="17"/>
      <c r="AFH44" s="17"/>
      <c r="AFI44" s="17"/>
      <c r="AFJ44" s="17"/>
      <c r="AFK44" s="17"/>
      <c r="AFL44" s="17"/>
      <c r="AFM44" s="17"/>
      <c r="AFN44" s="17"/>
      <c r="AFO44" s="17"/>
      <c r="AFP44" s="17"/>
      <c r="AFQ44" s="17"/>
      <c r="AFR44" s="17"/>
      <c r="AFS44" s="17"/>
      <c r="AFT44" s="17"/>
      <c r="AFU44" s="17"/>
      <c r="AFV44" s="17"/>
      <c r="AFW44" s="17"/>
      <c r="AFX44" s="17"/>
      <c r="AFY44" s="17"/>
      <c r="AFZ44" s="17"/>
      <c r="AGA44" s="17"/>
      <c r="AGB44" s="17"/>
      <c r="AGC44" s="17"/>
      <c r="AGD44" s="17"/>
      <c r="AGE44" s="17"/>
      <c r="AGF44" s="17"/>
      <c r="AGG44" s="17"/>
      <c r="AGH44" s="17"/>
      <c r="AGI44" s="17"/>
      <c r="AGJ44" s="17"/>
      <c r="AGK44" s="17"/>
      <c r="AGL44" s="17"/>
      <c r="AGM44" s="17"/>
      <c r="AGN44" s="17"/>
      <c r="AGO44" s="17"/>
      <c r="AGP44" s="17"/>
      <c r="AGQ44" s="17"/>
      <c r="AGR44" s="17"/>
      <c r="AGS44" s="17"/>
      <c r="AGT44" s="17"/>
      <c r="AGU44" s="17"/>
      <c r="AGV44" s="17"/>
      <c r="AGW44" s="17"/>
      <c r="AGX44" s="17"/>
      <c r="AGY44" s="17"/>
      <c r="AGZ44" s="17"/>
      <c r="AHA44" s="17"/>
      <c r="AHB44" s="17"/>
      <c r="AHC44" s="17"/>
      <c r="AHD44" s="17"/>
      <c r="AHE44" s="17"/>
      <c r="AHF44" s="17"/>
      <c r="AHG44" s="17"/>
      <c r="AHH44" s="17"/>
      <c r="AHI44" s="17"/>
      <c r="AHJ44" s="17"/>
      <c r="AHK44" s="17"/>
      <c r="AHL44" s="17"/>
      <c r="AHM44" s="17"/>
      <c r="AHN44" s="17"/>
      <c r="AHO44" s="17"/>
      <c r="AHP44" s="17"/>
      <c r="AHQ44" s="17"/>
      <c r="AHR44" s="17"/>
      <c r="AHS44" s="17"/>
      <c r="AHT44" s="17"/>
      <c r="AHU44" s="17"/>
      <c r="AHV44" s="17"/>
      <c r="AHW44" s="17"/>
      <c r="AHX44" s="17"/>
      <c r="AHY44" s="17"/>
      <c r="AHZ44" s="17"/>
      <c r="AIA44" s="17"/>
      <c r="AIB44" s="17"/>
      <c r="AIC44" s="17"/>
      <c r="AID44" s="17"/>
      <c r="AIE44" s="17"/>
      <c r="AIF44" s="17"/>
      <c r="AIG44" s="17"/>
      <c r="AIH44" s="17"/>
      <c r="AII44" s="17"/>
      <c r="AIJ44" s="17"/>
      <c r="AIK44" s="17"/>
      <c r="AIL44" s="17"/>
      <c r="AIM44" s="17"/>
      <c r="AIN44" s="17"/>
      <c r="AIO44" s="17"/>
      <c r="AIP44" s="17"/>
      <c r="AIQ44" s="17"/>
      <c r="AIR44" s="17"/>
      <c r="AIS44" s="17"/>
      <c r="AIT44" s="17"/>
      <c r="AIU44" s="17"/>
      <c r="AIV44" s="17"/>
      <c r="AIW44" s="17"/>
      <c r="AIX44" s="17"/>
      <c r="AIY44" s="17"/>
      <c r="AIZ44" s="17"/>
      <c r="AJA44" s="17"/>
      <c r="AJB44" s="17"/>
      <c r="AJC44" s="17"/>
      <c r="AJD44" s="17"/>
      <c r="AJE44" s="17"/>
      <c r="AJF44" s="17"/>
      <c r="AJG44" s="17"/>
      <c r="AJH44" s="17"/>
      <c r="AJI44" s="17"/>
      <c r="AJJ44" s="17"/>
      <c r="AJK44" s="17"/>
      <c r="AJL44" s="17"/>
      <c r="AJM44" s="17"/>
      <c r="AJN44" s="17"/>
      <c r="AJO44" s="17"/>
      <c r="AJP44" s="17"/>
      <c r="AJQ44" s="17"/>
      <c r="AJR44" s="17"/>
      <c r="AJS44" s="17"/>
      <c r="AJT44" s="17"/>
      <c r="AJU44" s="17"/>
    </row>
    <row r="45" spans="1:957" s="29" customFormat="1" ht="30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13" t="s">
        <v>193</v>
      </c>
      <c r="AC45" s="28" t="s">
        <v>57</v>
      </c>
      <c r="AD45" s="1" t="s">
        <v>55</v>
      </c>
      <c r="AE45" s="2">
        <v>11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11</v>
      </c>
      <c r="AL45" s="15"/>
      <c r="AM45" s="27"/>
      <c r="AN45" s="27"/>
      <c r="AO45" s="27"/>
      <c r="AP45" s="17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</row>
    <row r="46" spans="1:957" s="85" customFormat="1" ht="60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91" t="s">
        <v>129</v>
      </c>
      <c r="AC46" s="71" t="s">
        <v>56</v>
      </c>
      <c r="AD46" s="87" t="s">
        <v>55</v>
      </c>
      <c r="AE46" s="72">
        <f>AE48+AE51+AE53+AE55+AE57+AE59+AE61+AE65</f>
        <v>142769.90000000002</v>
      </c>
      <c r="AF46" s="72">
        <f t="shared" ref="AF46:AJ46" si="4">AF48+AF51+AF53+AF55+AF57+AF59+AF61</f>
        <v>131633.1</v>
      </c>
      <c r="AG46" s="72">
        <f t="shared" si="4"/>
        <v>131633.1</v>
      </c>
      <c r="AH46" s="72">
        <f t="shared" si="4"/>
        <v>131633.1</v>
      </c>
      <c r="AI46" s="72">
        <f t="shared" si="4"/>
        <v>131633.1</v>
      </c>
      <c r="AJ46" s="72">
        <f t="shared" si="4"/>
        <v>131633.1</v>
      </c>
      <c r="AK46" s="72" t="s">
        <v>55</v>
      </c>
      <c r="AL46" s="81"/>
      <c r="AM46" s="82"/>
      <c r="AN46" s="82"/>
      <c r="AO46" s="82"/>
      <c r="AP46" s="83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83"/>
      <c r="GK46" s="83"/>
      <c r="GL46" s="83"/>
      <c r="GM46" s="83"/>
      <c r="GN46" s="83"/>
      <c r="GO46" s="83"/>
      <c r="GP46" s="83"/>
      <c r="GQ46" s="83"/>
      <c r="GR46" s="83"/>
      <c r="GS46" s="83"/>
      <c r="GT46" s="83"/>
      <c r="GU46" s="83"/>
      <c r="GV46" s="83"/>
      <c r="GW46" s="83"/>
      <c r="GX46" s="83"/>
      <c r="GY46" s="83"/>
      <c r="GZ46" s="83"/>
      <c r="HA46" s="83"/>
      <c r="HB46" s="83"/>
      <c r="HC46" s="83"/>
      <c r="HD46" s="83"/>
      <c r="HE46" s="83"/>
      <c r="HF46" s="83"/>
      <c r="HG46" s="83"/>
      <c r="HH46" s="83"/>
      <c r="HI46" s="83"/>
      <c r="HJ46" s="83"/>
      <c r="HK46" s="83"/>
      <c r="HL46" s="83"/>
      <c r="HM46" s="83"/>
      <c r="HN46" s="83"/>
      <c r="HO46" s="83"/>
      <c r="HP46" s="83"/>
      <c r="HQ46" s="83"/>
      <c r="HR46" s="83"/>
      <c r="HS46" s="83"/>
      <c r="HT46" s="83"/>
      <c r="HU46" s="83"/>
      <c r="HV46" s="83"/>
      <c r="HW46" s="83"/>
      <c r="HX46" s="83"/>
      <c r="HY46" s="83"/>
      <c r="HZ46" s="83"/>
      <c r="IA46" s="83"/>
      <c r="IB46" s="83"/>
      <c r="IC46" s="83"/>
      <c r="ID46" s="83"/>
      <c r="IE46" s="83"/>
      <c r="IF46" s="83"/>
      <c r="IG46" s="83"/>
      <c r="IH46" s="83"/>
      <c r="II46" s="83"/>
      <c r="IJ46" s="83"/>
      <c r="IK46" s="83"/>
      <c r="IL46" s="83"/>
      <c r="IM46" s="83"/>
      <c r="IN46" s="83"/>
      <c r="IO46" s="83"/>
      <c r="IP46" s="83"/>
      <c r="IQ46" s="83"/>
      <c r="IR46" s="83"/>
      <c r="IS46" s="83"/>
      <c r="IT46" s="83"/>
      <c r="IU46" s="83"/>
      <c r="IV46" s="83"/>
      <c r="IW46" s="83"/>
      <c r="IX46" s="83"/>
      <c r="IY46" s="83"/>
      <c r="IZ46" s="83"/>
      <c r="JA46" s="83"/>
      <c r="JB46" s="83"/>
      <c r="JC46" s="83"/>
      <c r="JD46" s="83"/>
      <c r="JE46" s="83"/>
      <c r="JF46" s="83"/>
      <c r="JG46" s="83"/>
      <c r="JH46" s="83"/>
      <c r="JI46" s="83"/>
      <c r="JJ46" s="83"/>
      <c r="JK46" s="83"/>
      <c r="JL46" s="83"/>
      <c r="JM46" s="83"/>
      <c r="JN46" s="83"/>
      <c r="JO46" s="83"/>
      <c r="JP46" s="83"/>
      <c r="JQ46" s="83"/>
      <c r="JR46" s="83"/>
      <c r="JS46" s="83"/>
      <c r="JT46" s="83"/>
      <c r="JU46" s="83"/>
      <c r="JV46" s="83"/>
      <c r="JW46" s="83"/>
      <c r="JX46" s="83"/>
      <c r="JY46" s="83"/>
      <c r="JZ46" s="83"/>
      <c r="KA46" s="83"/>
      <c r="KB46" s="83"/>
      <c r="KC46" s="83"/>
      <c r="KD46" s="83"/>
      <c r="KE46" s="83"/>
      <c r="KF46" s="83"/>
      <c r="KG46" s="83"/>
      <c r="KH46" s="83"/>
      <c r="KI46" s="83"/>
      <c r="KJ46" s="83"/>
      <c r="KK46" s="83"/>
      <c r="KL46" s="83"/>
      <c r="KM46" s="83"/>
      <c r="KN46" s="83"/>
      <c r="KO46" s="83"/>
      <c r="KP46" s="83"/>
      <c r="KQ46" s="83"/>
      <c r="KR46" s="83"/>
      <c r="KS46" s="83"/>
      <c r="KT46" s="83"/>
      <c r="KU46" s="83"/>
      <c r="KV46" s="83"/>
      <c r="KW46" s="83"/>
      <c r="KX46" s="83"/>
      <c r="KY46" s="83"/>
      <c r="KZ46" s="83"/>
      <c r="LA46" s="83"/>
      <c r="LB46" s="83"/>
      <c r="LC46" s="83"/>
      <c r="LD46" s="83"/>
      <c r="LE46" s="83"/>
      <c r="LF46" s="83"/>
      <c r="LG46" s="83"/>
      <c r="LH46" s="83"/>
      <c r="LI46" s="83"/>
      <c r="LJ46" s="83"/>
      <c r="LK46" s="83"/>
      <c r="LL46" s="83"/>
      <c r="LM46" s="83"/>
      <c r="LN46" s="83"/>
      <c r="LO46" s="83"/>
      <c r="LP46" s="83"/>
      <c r="LQ46" s="83"/>
      <c r="LR46" s="83"/>
      <c r="LS46" s="83"/>
      <c r="LT46" s="83"/>
      <c r="LU46" s="83"/>
      <c r="LV46" s="83"/>
      <c r="LW46" s="83"/>
      <c r="LX46" s="83"/>
      <c r="LY46" s="83"/>
      <c r="LZ46" s="83"/>
      <c r="MA46" s="83"/>
      <c r="MB46" s="83"/>
      <c r="MC46" s="83"/>
      <c r="MD46" s="83"/>
      <c r="ME46" s="83"/>
      <c r="MF46" s="83"/>
      <c r="MG46" s="83"/>
      <c r="MH46" s="83"/>
      <c r="MI46" s="83"/>
      <c r="MJ46" s="83"/>
      <c r="MK46" s="83"/>
      <c r="ML46" s="83"/>
      <c r="MM46" s="83"/>
      <c r="MN46" s="83"/>
      <c r="MO46" s="83"/>
      <c r="MP46" s="83"/>
      <c r="MQ46" s="83"/>
      <c r="MR46" s="83"/>
      <c r="MS46" s="83"/>
      <c r="MT46" s="83"/>
      <c r="MU46" s="83"/>
      <c r="MV46" s="83"/>
      <c r="MW46" s="83"/>
      <c r="MX46" s="83"/>
      <c r="MY46" s="83"/>
      <c r="MZ46" s="83"/>
      <c r="NA46" s="83"/>
      <c r="NB46" s="83"/>
      <c r="NC46" s="83"/>
      <c r="ND46" s="83"/>
      <c r="NE46" s="83"/>
      <c r="NF46" s="83"/>
      <c r="NG46" s="83"/>
      <c r="NH46" s="83"/>
      <c r="NI46" s="83"/>
      <c r="NJ46" s="83"/>
      <c r="NK46" s="83"/>
      <c r="NL46" s="83"/>
      <c r="NM46" s="83"/>
      <c r="NN46" s="83"/>
      <c r="NO46" s="83"/>
      <c r="NP46" s="83"/>
      <c r="NQ46" s="83"/>
      <c r="NR46" s="83"/>
      <c r="NS46" s="83"/>
      <c r="NT46" s="83"/>
      <c r="NU46" s="83"/>
      <c r="NV46" s="83"/>
      <c r="NW46" s="83"/>
      <c r="NX46" s="83"/>
      <c r="NY46" s="83"/>
      <c r="NZ46" s="83"/>
      <c r="OA46" s="83"/>
      <c r="OB46" s="83"/>
      <c r="OC46" s="83"/>
      <c r="OD46" s="83"/>
      <c r="OE46" s="83"/>
      <c r="OF46" s="83"/>
      <c r="OG46" s="83"/>
      <c r="OH46" s="83"/>
      <c r="OI46" s="83"/>
      <c r="OJ46" s="83"/>
      <c r="OK46" s="83"/>
      <c r="OL46" s="83"/>
      <c r="OM46" s="83"/>
      <c r="ON46" s="83"/>
      <c r="OO46" s="83"/>
      <c r="OP46" s="83"/>
      <c r="OQ46" s="83"/>
      <c r="OR46" s="83"/>
      <c r="OS46" s="83"/>
      <c r="OT46" s="83"/>
      <c r="OU46" s="83"/>
      <c r="OV46" s="83"/>
      <c r="OW46" s="83"/>
      <c r="OX46" s="83"/>
      <c r="OY46" s="83"/>
      <c r="OZ46" s="83"/>
      <c r="PA46" s="83"/>
      <c r="PB46" s="83"/>
      <c r="PC46" s="83"/>
      <c r="PD46" s="83"/>
      <c r="PE46" s="83"/>
      <c r="PF46" s="83"/>
      <c r="PG46" s="83"/>
      <c r="PH46" s="83"/>
      <c r="PI46" s="83"/>
      <c r="PJ46" s="83"/>
      <c r="PK46" s="83"/>
      <c r="PL46" s="83"/>
      <c r="PM46" s="83"/>
      <c r="PN46" s="83"/>
      <c r="PO46" s="83"/>
      <c r="PP46" s="83"/>
      <c r="PQ46" s="83"/>
      <c r="PR46" s="83"/>
      <c r="PS46" s="83"/>
      <c r="PT46" s="83"/>
      <c r="PU46" s="83"/>
      <c r="PV46" s="83"/>
      <c r="PW46" s="83"/>
      <c r="PX46" s="83"/>
      <c r="PY46" s="83"/>
      <c r="PZ46" s="83"/>
      <c r="QA46" s="83"/>
      <c r="QB46" s="83"/>
      <c r="QC46" s="83"/>
      <c r="QD46" s="83"/>
      <c r="QE46" s="83"/>
      <c r="QF46" s="83"/>
      <c r="QG46" s="83"/>
      <c r="QH46" s="83"/>
      <c r="QI46" s="83"/>
      <c r="QJ46" s="83"/>
      <c r="QK46" s="83"/>
      <c r="QL46" s="83"/>
      <c r="QM46" s="83"/>
      <c r="QN46" s="83"/>
      <c r="QO46" s="83"/>
      <c r="QP46" s="83"/>
      <c r="QQ46" s="83"/>
      <c r="QR46" s="83"/>
      <c r="QS46" s="83"/>
      <c r="QT46" s="83"/>
      <c r="QU46" s="83"/>
      <c r="QV46" s="83"/>
      <c r="QW46" s="83"/>
      <c r="QX46" s="83"/>
      <c r="QY46" s="83"/>
      <c r="QZ46" s="83"/>
      <c r="RA46" s="83"/>
      <c r="RB46" s="83"/>
      <c r="RC46" s="83"/>
      <c r="RD46" s="83"/>
      <c r="RE46" s="83"/>
      <c r="RF46" s="83"/>
      <c r="RG46" s="83"/>
      <c r="RH46" s="83"/>
      <c r="RI46" s="83"/>
      <c r="RJ46" s="83"/>
      <c r="RK46" s="83"/>
      <c r="RL46" s="83"/>
      <c r="RM46" s="83"/>
      <c r="RN46" s="83"/>
      <c r="RO46" s="83"/>
      <c r="RP46" s="83"/>
      <c r="RQ46" s="83"/>
      <c r="RR46" s="83"/>
      <c r="RS46" s="83"/>
      <c r="RT46" s="83"/>
      <c r="RU46" s="83"/>
      <c r="RV46" s="83"/>
      <c r="RW46" s="83"/>
      <c r="RX46" s="83"/>
      <c r="RY46" s="83"/>
      <c r="RZ46" s="83"/>
      <c r="SA46" s="83"/>
      <c r="SB46" s="83"/>
      <c r="SC46" s="83"/>
      <c r="SD46" s="83"/>
      <c r="SE46" s="83"/>
      <c r="SF46" s="83"/>
      <c r="SG46" s="83"/>
      <c r="SH46" s="83"/>
      <c r="SI46" s="83"/>
      <c r="SJ46" s="83"/>
      <c r="SK46" s="83"/>
      <c r="SL46" s="83"/>
      <c r="SM46" s="83"/>
      <c r="SN46" s="83"/>
      <c r="SO46" s="83"/>
      <c r="SP46" s="83"/>
      <c r="SQ46" s="83"/>
      <c r="SR46" s="83"/>
      <c r="SS46" s="83"/>
      <c r="ST46" s="83"/>
      <c r="SU46" s="83"/>
      <c r="SV46" s="83"/>
      <c r="SW46" s="83"/>
      <c r="SX46" s="83"/>
      <c r="SY46" s="83"/>
      <c r="SZ46" s="83"/>
      <c r="TA46" s="83"/>
      <c r="TB46" s="83"/>
      <c r="TC46" s="83"/>
      <c r="TD46" s="83"/>
      <c r="TE46" s="83"/>
      <c r="TF46" s="83"/>
      <c r="TG46" s="83"/>
      <c r="TH46" s="83"/>
      <c r="TI46" s="83"/>
      <c r="TJ46" s="83"/>
      <c r="TK46" s="83"/>
      <c r="TL46" s="83"/>
      <c r="TM46" s="83"/>
      <c r="TN46" s="83"/>
      <c r="TO46" s="83"/>
      <c r="TP46" s="83"/>
      <c r="TQ46" s="83"/>
      <c r="TR46" s="83"/>
      <c r="TS46" s="83"/>
      <c r="TT46" s="83"/>
      <c r="TU46" s="83"/>
      <c r="TV46" s="83"/>
      <c r="TW46" s="83"/>
      <c r="TX46" s="83"/>
      <c r="TY46" s="83"/>
      <c r="TZ46" s="83"/>
      <c r="UA46" s="83"/>
      <c r="UB46" s="83"/>
      <c r="UC46" s="83"/>
      <c r="UD46" s="83"/>
      <c r="UE46" s="83"/>
      <c r="UF46" s="83"/>
      <c r="UG46" s="83"/>
      <c r="UH46" s="83"/>
      <c r="UI46" s="83"/>
      <c r="UJ46" s="83"/>
      <c r="UK46" s="83"/>
      <c r="UL46" s="83"/>
      <c r="UM46" s="83"/>
      <c r="UN46" s="83"/>
      <c r="UO46" s="83"/>
      <c r="UP46" s="83"/>
      <c r="UQ46" s="83"/>
      <c r="UR46" s="83"/>
      <c r="US46" s="83"/>
      <c r="UT46" s="83"/>
      <c r="UU46" s="83"/>
      <c r="UV46" s="83"/>
      <c r="UW46" s="83"/>
      <c r="UX46" s="83"/>
      <c r="UY46" s="83"/>
      <c r="UZ46" s="83"/>
      <c r="VA46" s="83"/>
      <c r="VB46" s="83"/>
      <c r="VC46" s="83"/>
      <c r="VD46" s="83"/>
      <c r="VE46" s="83"/>
      <c r="VF46" s="83"/>
      <c r="VG46" s="83"/>
      <c r="VH46" s="83"/>
      <c r="VI46" s="83"/>
      <c r="VJ46" s="83"/>
      <c r="VK46" s="83"/>
      <c r="VL46" s="83"/>
      <c r="VM46" s="83"/>
      <c r="VN46" s="83"/>
      <c r="VO46" s="83"/>
      <c r="VP46" s="83"/>
      <c r="VQ46" s="83"/>
      <c r="VR46" s="83"/>
      <c r="VS46" s="83"/>
      <c r="VT46" s="83"/>
      <c r="VU46" s="83"/>
      <c r="VV46" s="83"/>
      <c r="VW46" s="83"/>
      <c r="VX46" s="83"/>
      <c r="VY46" s="83"/>
      <c r="VZ46" s="83"/>
      <c r="WA46" s="83"/>
      <c r="WB46" s="83"/>
      <c r="WC46" s="83"/>
      <c r="WD46" s="83"/>
      <c r="WE46" s="83"/>
      <c r="WF46" s="83"/>
      <c r="WG46" s="83"/>
      <c r="WH46" s="83"/>
      <c r="WI46" s="83"/>
      <c r="WJ46" s="83"/>
      <c r="WK46" s="83"/>
      <c r="WL46" s="83"/>
      <c r="WM46" s="83"/>
      <c r="WN46" s="83"/>
      <c r="WO46" s="83"/>
      <c r="WP46" s="83"/>
      <c r="WQ46" s="83"/>
      <c r="WR46" s="83"/>
      <c r="WS46" s="83"/>
      <c r="WT46" s="83"/>
      <c r="WU46" s="83"/>
      <c r="WV46" s="83"/>
      <c r="WW46" s="83"/>
      <c r="WX46" s="83"/>
      <c r="WY46" s="83"/>
      <c r="WZ46" s="83"/>
      <c r="XA46" s="83"/>
      <c r="XB46" s="83"/>
      <c r="XC46" s="83"/>
      <c r="XD46" s="83"/>
      <c r="XE46" s="83"/>
      <c r="XF46" s="83"/>
      <c r="XG46" s="83"/>
      <c r="XH46" s="83"/>
      <c r="XI46" s="83"/>
      <c r="XJ46" s="83"/>
      <c r="XK46" s="83"/>
      <c r="XL46" s="83"/>
      <c r="XM46" s="83"/>
      <c r="XN46" s="83"/>
      <c r="XO46" s="83"/>
      <c r="XP46" s="83"/>
      <c r="XQ46" s="83"/>
      <c r="XR46" s="83"/>
      <c r="XS46" s="83"/>
      <c r="XT46" s="83"/>
      <c r="XU46" s="83"/>
      <c r="XV46" s="83"/>
      <c r="XW46" s="83"/>
      <c r="XX46" s="83"/>
      <c r="XY46" s="83"/>
      <c r="XZ46" s="83"/>
      <c r="YA46" s="83"/>
      <c r="YB46" s="83"/>
      <c r="YC46" s="83"/>
      <c r="YD46" s="83"/>
      <c r="YE46" s="83"/>
      <c r="YF46" s="83"/>
      <c r="YG46" s="83"/>
      <c r="YH46" s="83"/>
      <c r="YI46" s="83"/>
      <c r="YJ46" s="83"/>
      <c r="YK46" s="83"/>
      <c r="YL46" s="83"/>
      <c r="YM46" s="83"/>
      <c r="YN46" s="83"/>
      <c r="YO46" s="83"/>
      <c r="YP46" s="83"/>
      <c r="YQ46" s="83"/>
      <c r="YR46" s="83"/>
      <c r="YS46" s="83"/>
      <c r="YT46" s="83"/>
      <c r="YU46" s="83"/>
      <c r="YV46" s="83"/>
      <c r="YW46" s="83"/>
      <c r="YX46" s="83"/>
      <c r="YY46" s="83"/>
      <c r="YZ46" s="83"/>
      <c r="ZA46" s="83"/>
      <c r="ZB46" s="83"/>
      <c r="ZC46" s="83"/>
      <c r="ZD46" s="83"/>
      <c r="ZE46" s="83"/>
      <c r="ZF46" s="83"/>
      <c r="ZG46" s="83"/>
      <c r="ZH46" s="83"/>
      <c r="ZI46" s="83"/>
      <c r="ZJ46" s="83"/>
      <c r="ZK46" s="83"/>
      <c r="ZL46" s="83"/>
      <c r="ZM46" s="83"/>
      <c r="ZN46" s="83"/>
      <c r="ZO46" s="83"/>
      <c r="ZP46" s="83"/>
      <c r="ZQ46" s="83"/>
      <c r="ZR46" s="83"/>
      <c r="ZS46" s="83"/>
      <c r="ZT46" s="83"/>
      <c r="ZU46" s="83"/>
      <c r="ZV46" s="83"/>
      <c r="ZW46" s="83"/>
      <c r="ZX46" s="83"/>
      <c r="ZY46" s="83"/>
      <c r="ZZ46" s="83"/>
      <c r="AAA46" s="83"/>
      <c r="AAB46" s="83"/>
      <c r="AAC46" s="83"/>
      <c r="AAD46" s="83"/>
      <c r="AAE46" s="83"/>
      <c r="AAF46" s="83"/>
      <c r="AAG46" s="83"/>
      <c r="AAH46" s="83"/>
      <c r="AAI46" s="83"/>
      <c r="AAJ46" s="83"/>
      <c r="AAK46" s="83"/>
      <c r="AAL46" s="83"/>
      <c r="AAM46" s="83"/>
      <c r="AAN46" s="83"/>
      <c r="AAO46" s="83"/>
      <c r="AAP46" s="83"/>
      <c r="AAQ46" s="83"/>
      <c r="AAR46" s="83"/>
      <c r="AAS46" s="83"/>
      <c r="AAT46" s="83"/>
      <c r="AAU46" s="83"/>
      <c r="AAV46" s="83"/>
      <c r="AAW46" s="83"/>
      <c r="AAX46" s="83"/>
      <c r="AAY46" s="83"/>
      <c r="AAZ46" s="83"/>
      <c r="ABA46" s="83"/>
      <c r="ABB46" s="83"/>
      <c r="ABC46" s="83"/>
      <c r="ABD46" s="83"/>
      <c r="ABE46" s="83"/>
      <c r="ABF46" s="83"/>
      <c r="ABG46" s="83"/>
      <c r="ABH46" s="83"/>
      <c r="ABI46" s="83"/>
      <c r="ABJ46" s="83"/>
      <c r="ABK46" s="83"/>
      <c r="ABL46" s="83"/>
      <c r="ABM46" s="83"/>
      <c r="ABN46" s="83"/>
      <c r="ABO46" s="83"/>
      <c r="ABP46" s="83"/>
      <c r="ABQ46" s="83"/>
      <c r="ABR46" s="83"/>
      <c r="ABS46" s="83"/>
      <c r="ABT46" s="83"/>
      <c r="ABU46" s="83"/>
      <c r="ABV46" s="83"/>
      <c r="ABW46" s="83"/>
      <c r="ABX46" s="83"/>
      <c r="ABY46" s="83"/>
      <c r="ABZ46" s="83"/>
      <c r="ACA46" s="83"/>
      <c r="ACB46" s="83"/>
      <c r="ACC46" s="83"/>
      <c r="ACD46" s="83"/>
      <c r="ACE46" s="83"/>
      <c r="ACF46" s="83"/>
      <c r="ACG46" s="83"/>
      <c r="ACH46" s="83"/>
      <c r="ACI46" s="83"/>
      <c r="ACJ46" s="83"/>
      <c r="ACK46" s="83"/>
      <c r="ACL46" s="83"/>
      <c r="ACM46" s="83"/>
      <c r="ACN46" s="83"/>
      <c r="ACO46" s="83"/>
      <c r="ACP46" s="83"/>
      <c r="ACQ46" s="83"/>
      <c r="ACR46" s="83"/>
      <c r="ACS46" s="83"/>
      <c r="ACT46" s="83"/>
      <c r="ACU46" s="83"/>
      <c r="ACV46" s="83"/>
      <c r="ACW46" s="83"/>
      <c r="ACX46" s="83"/>
      <c r="ACY46" s="83"/>
      <c r="ACZ46" s="83"/>
      <c r="ADA46" s="83"/>
      <c r="ADB46" s="83"/>
      <c r="ADC46" s="83"/>
      <c r="ADD46" s="83"/>
      <c r="ADE46" s="83"/>
      <c r="ADF46" s="83"/>
      <c r="ADG46" s="83"/>
      <c r="ADH46" s="83"/>
      <c r="ADI46" s="83"/>
      <c r="ADJ46" s="83"/>
      <c r="ADK46" s="83"/>
      <c r="ADL46" s="83"/>
      <c r="ADM46" s="83"/>
      <c r="ADN46" s="83"/>
      <c r="ADO46" s="83"/>
      <c r="ADP46" s="83"/>
      <c r="ADQ46" s="83"/>
      <c r="ADR46" s="83"/>
      <c r="ADS46" s="83"/>
      <c r="ADT46" s="83"/>
      <c r="ADU46" s="83"/>
      <c r="ADV46" s="83"/>
      <c r="ADW46" s="83"/>
      <c r="ADX46" s="83"/>
      <c r="ADY46" s="83"/>
      <c r="ADZ46" s="83"/>
      <c r="AEA46" s="83"/>
      <c r="AEB46" s="83"/>
      <c r="AEC46" s="83"/>
      <c r="AED46" s="83"/>
      <c r="AEE46" s="83"/>
      <c r="AEF46" s="83"/>
      <c r="AEG46" s="83"/>
      <c r="AEH46" s="83"/>
      <c r="AEI46" s="83"/>
      <c r="AEJ46" s="83"/>
      <c r="AEK46" s="83"/>
      <c r="AEL46" s="83"/>
      <c r="AEM46" s="83"/>
      <c r="AEN46" s="83"/>
      <c r="AEO46" s="83"/>
      <c r="AEP46" s="83"/>
      <c r="AEQ46" s="83"/>
      <c r="AER46" s="83"/>
      <c r="AES46" s="83"/>
      <c r="AET46" s="83"/>
      <c r="AEU46" s="83"/>
      <c r="AEV46" s="83"/>
      <c r="AEW46" s="83"/>
      <c r="AEX46" s="83"/>
      <c r="AEY46" s="83"/>
      <c r="AEZ46" s="83"/>
      <c r="AFA46" s="83"/>
      <c r="AFB46" s="83"/>
      <c r="AFC46" s="83"/>
      <c r="AFD46" s="83"/>
      <c r="AFE46" s="83"/>
      <c r="AFF46" s="83"/>
      <c r="AFG46" s="83"/>
      <c r="AFH46" s="83"/>
      <c r="AFI46" s="83"/>
      <c r="AFJ46" s="83"/>
      <c r="AFK46" s="83"/>
      <c r="AFL46" s="83"/>
      <c r="AFM46" s="83"/>
      <c r="AFN46" s="83"/>
      <c r="AFO46" s="83"/>
      <c r="AFP46" s="83"/>
      <c r="AFQ46" s="83"/>
      <c r="AFR46" s="83"/>
      <c r="AFS46" s="83"/>
      <c r="AFT46" s="83"/>
      <c r="AFU46" s="83"/>
      <c r="AFV46" s="83"/>
      <c r="AFW46" s="83"/>
      <c r="AFX46" s="83"/>
      <c r="AFY46" s="83"/>
      <c r="AFZ46" s="83"/>
      <c r="AGA46" s="83"/>
      <c r="AGB46" s="83"/>
      <c r="AGC46" s="83"/>
      <c r="AGD46" s="83"/>
      <c r="AGE46" s="83"/>
      <c r="AGF46" s="83"/>
      <c r="AGG46" s="83"/>
      <c r="AGH46" s="83"/>
      <c r="AGI46" s="83"/>
      <c r="AGJ46" s="83"/>
      <c r="AGK46" s="83"/>
      <c r="AGL46" s="83"/>
      <c r="AGM46" s="83"/>
      <c r="AGN46" s="83"/>
      <c r="AGO46" s="83"/>
      <c r="AGP46" s="83"/>
      <c r="AGQ46" s="83"/>
      <c r="AGR46" s="83"/>
      <c r="AGS46" s="83"/>
      <c r="AGT46" s="83"/>
      <c r="AGU46" s="83"/>
      <c r="AGV46" s="83"/>
      <c r="AGW46" s="83"/>
      <c r="AGX46" s="83"/>
      <c r="AGY46" s="83"/>
      <c r="AGZ46" s="83"/>
      <c r="AHA46" s="83"/>
      <c r="AHB46" s="83"/>
      <c r="AHC46" s="83"/>
      <c r="AHD46" s="83"/>
      <c r="AHE46" s="83"/>
      <c r="AHF46" s="83"/>
      <c r="AHG46" s="83"/>
      <c r="AHH46" s="83"/>
      <c r="AHI46" s="83"/>
      <c r="AHJ46" s="83"/>
      <c r="AHK46" s="83"/>
      <c r="AHL46" s="83"/>
      <c r="AHM46" s="83"/>
      <c r="AHN46" s="83"/>
      <c r="AHO46" s="83"/>
      <c r="AHP46" s="83"/>
      <c r="AHQ46" s="83"/>
      <c r="AHR46" s="83"/>
      <c r="AHS46" s="83"/>
      <c r="AHT46" s="83"/>
      <c r="AHU46" s="83"/>
      <c r="AHV46" s="83"/>
      <c r="AHW46" s="83"/>
      <c r="AHX46" s="83"/>
      <c r="AHY46" s="83"/>
      <c r="AHZ46" s="83"/>
      <c r="AIA46" s="83"/>
      <c r="AIB46" s="83"/>
      <c r="AIC46" s="83"/>
      <c r="AID46" s="83"/>
      <c r="AIE46" s="83"/>
      <c r="AIF46" s="83"/>
      <c r="AIG46" s="83"/>
      <c r="AIH46" s="83"/>
      <c r="AII46" s="83"/>
      <c r="AIJ46" s="83"/>
      <c r="AIK46" s="83"/>
      <c r="AIL46" s="83"/>
      <c r="AIM46" s="83"/>
      <c r="AIN46" s="83"/>
      <c r="AIO46" s="83"/>
      <c r="AIP46" s="83"/>
      <c r="AIQ46" s="83"/>
      <c r="AIR46" s="83"/>
      <c r="AIS46" s="83"/>
      <c r="AIT46" s="83"/>
      <c r="AIU46" s="83"/>
      <c r="AIV46" s="83"/>
      <c r="AIW46" s="83"/>
      <c r="AIX46" s="83"/>
      <c r="AIY46" s="83"/>
      <c r="AIZ46" s="83"/>
      <c r="AJA46" s="83"/>
      <c r="AJB46" s="83"/>
      <c r="AJC46" s="83"/>
      <c r="AJD46" s="83"/>
      <c r="AJE46" s="83"/>
      <c r="AJF46" s="83"/>
      <c r="AJG46" s="83"/>
      <c r="AJH46" s="83"/>
      <c r="AJI46" s="83"/>
      <c r="AJJ46" s="83"/>
      <c r="AJK46" s="83"/>
      <c r="AJL46" s="83"/>
      <c r="AJM46" s="83"/>
      <c r="AJN46" s="83"/>
      <c r="AJO46" s="83"/>
      <c r="AJP46" s="83"/>
      <c r="AJQ46" s="83"/>
      <c r="AJR46" s="83"/>
      <c r="AJS46" s="83"/>
      <c r="AJT46" s="83"/>
      <c r="AJU46" s="83"/>
    </row>
    <row r="47" spans="1:957" s="29" customFormat="1" ht="4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37" t="s">
        <v>114</v>
      </c>
      <c r="AC47" s="28" t="s">
        <v>58</v>
      </c>
      <c r="AD47" s="12">
        <v>93.8</v>
      </c>
      <c r="AE47" s="12">
        <v>93.8</v>
      </c>
      <c r="AF47" s="12">
        <v>93.8</v>
      </c>
      <c r="AG47" s="12">
        <v>93.8</v>
      </c>
      <c r="AH47" s="12">
        <v>93.8</v>
      </c>
      <c r="AI47" s="12">
        <v>93.8</v>
      </c>
      <c r="AJ47" s="12">
        <v>93.8</v>
      </c>
      <c r="AK47" s="12">
        <v>93.8</v>
      </c>
      <c r="AL47" s="15"/>
      <c r="AM47" s="27"/>
      <c r="AN47" s="27"/>
      <c r="AO47" s="27"/>
      <c r="AP47" s="17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  <c r="JQ47" s="17"/>
      <c r="JR47" s="17"/>
      <c r="JS47" s="17"/>
      <c r="JT47" s="17"/>
      <c r="JU47" s="17"/>
      <c r="JV47" s="17"/>
      <c r="JW47" s="17"/>
      <c r="JX47" s="17"/>
      <c r="JY47" s="17"/>
      <c r="JZ47" s="17"/>
      <c r="KA47" s="17"/>
      <c r="KB47" s="17"/>
      <c r="KC47" s="17"/>
      <c r="KD47" s="17"/>
      <c r="KE47" s="17"/>
      <c r="KF47" s="17"/>
      <c r="KG47" s="17"/>
      <c r="KH47" s="17"/>
      <c r="KI47" s="17"/>
      <c r="KJ47" s="17"/>
      <c r="KK47" s="17"/>
      <c r="KL47" s="17"/>
      <c r="KM47" s="17"/>
      <c r="KN47" s="17"/>
      <c r="KO47" s="17"/>
      <c r="KP47" s="17"/>
      <c r="KQ47" s="17"/>
      <c r="KR47" s="17"/>
      <c r="KS47" s="17"/>
      <c r="KT47" s="17"/>
      <c r="KU47" s="17"/>
      <c r="KV47" s="17"/>
      <c r="KW47" s="17"/>
      <c r="KX47" s="17"/>
      <c r="KY47" s="17"/>
      <c r="KZ47" s="17"/>
      <c r="LA47" s="17"/>
      <c r="LB47" s="17"/>
      <c r="LC47" s="17"/>
      <c r="LD47" s="17"/>
      <c r="LE47" s="17"/>
      <c r="LF47" s="17"/>
      <c r="LG47" s="17"/>
      <c r="LH47" s="17"/>
      <c r="LI47" s="17"/>
      <c r="LJ47" s="17"/>
      <c r="LK47" s="17"/>
      <c r="LL47" s="17"/>
      <c r="LM47" s="17"/>
      <c r="LN47" s="17"/>
      <c r="LO47" s="17"/>
      <c r="LP47" s="17"/>
      <c r="LQ47" s="17"/>
      <c r="LR47" s="17"/>
      <c r="LS47" s="17"/>
      <c r="LT47" s="17"/>
      <c r="LU47" s="17"/>
      <c r="LV47" s="17"/>
      <c r="LW47" s="17"/>
      <c r="LX47" s="17"/>
      <c r="LY47" s="17"/>
      <c r="LZ47" s="17"/>
      <c r="MA47" s="17"/>
      <c r="MB47" s="17"/>
      <c r="MC47" s="17"/>
      <c r="MD47" s="17"/>
      <c r="ME47" s="17"/>
      <c r="MF47" s="17"/>
      <c r="MG47" s="17"/>
      <c r="MH47" s="17"/>
      <c r="MI47" s="17"/>
      <c r="MJ47" s="17"/>
      <c r="MK47" s="17"/>
      <c r="ML47" s="17"/>
      <c r="MM47" s="17"/>
      <c r="MN47" s="17"/>
      <c r="MO47" s="17"/>
      <c r="MP47" s="17"/>
      <c r="MQ47" s="17"/>
      <c r="MR47" s="17"/>
      <c r="MS47" s="17"/>
      <c r="MT47" s="17"/>
      <c r="MU47" s="17"/>
      <c r="MV47" s="17"/>
      <c r="MW47" s="17"/>
      <c r="MX47" s="17"/>
      <c r="MY47" s="17"/>
      <c r="MZ47" s="17"/>
      <c r="NA47" s="17"/>
      <c r="NB47" s="17"/>
      <c r="NC47" s="17"/>
      <c r="ND47" s="17"/>
      <c r="NE47" s="17"/>
      <c r="NF47" s="17"/>
      <c r="NG47" s="17"/>
      <c r="NH47" s="17"/>
      <c r="NI47" s="17"/>
      <c r="NJ47" s="17"/>
      <c r="NK47" s="17"/>
      <c r="NL47" s="17"/>
      <c r="NM47" s="17"/>
      <c r="NN47" s="17"/>
      <c r="NO47" s="17"/>
      <c r="NP47" s="17"/>
      <c r="NQ47" s="17"/>
      <c r="NR47" s="17"/>
      <c r="NS47" s="17"/>
      <c r="NT47" s="17"/>
      <c r="NU47" s="17"/>
      <c r="NV47" s="17"/>
      <c r="NW47" s="17"/>
      <c r="NX47" s="17"/>
      <c r="NY47" s="17"/>
      <c r="NZ47" s="17"/>
      <c r="OA47" s="17"/>
      <c r="OB47" s="17"/>
      <c r="OC47" s="17"/>
      <c r="OD47" s="17"/>
      <c r="OE47" s="17"/>
      <c r="OF47" s="17"/>
      <c r="OG47" s="17"/>
      <c r="OH47" s="17"/>
      <c r="OI47" s="17"/>
      <c r="OJ47" s="17"/>
      <c r="OK47" s="17"/>
      <c r="OL47" s="17"/>
      <c r="OM47" s="17"/>
      <c r="ON47" s="17"/>
      <c r="OO47" s="17"/>
      <c r="OP47" s="17"/>
      <c r="OQ47" s="17"/>
      <c r="OR47" s="17"/>
      <c r="OS47" s="17"/>
      <c r="OT47" s="17"/>
      <c r="OU47" s="17"/>
      <c r="OV47" s="17"/>
      <c r="OW47" s="17"/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7"/>
      <c r="AEH47" s="17"/>
      <c r="AEI47" s="17"/>
      <c r="AEJ47" s="17"/>
      <c r="AEK47" s="17"/>
      <c r="AEL47" s="17"/>
      <c r="AEM47" s="17"/>
      <c r="AEN47" s="17"/>
      <c r="AEO47" s="17"/>
      <c r="AEP47" s="17"/>
      <c r="AEQ47" s="17"/>
      <c r="AER47" s="17"/>
      <c r="AES47" s="17"/>
      <c r="AET47" s="17"/>
      <c r="AEU47" s="17"/>
      <c r="AEV47" s="17"/>
      <c r="AEW47" s="17"/>
      <c r="AEX47" s="17"/>
      <c r="AEY47" s="17"/>
      <c r="AEZ47" s="17"/>
      <c r="AFA47" s="17"/>
      <c r="AFB47" s="17"/>
      <c r="AFC47" s="17"/>
      <c r="AFD47" s="17"/>
      <c r="AFE47" s="17"/>
      <c r="AFF47" s="17"/>
      <c r="AFG47" s="17"/>
      <c r="AFH47" s="17"/>
      <c r="AFI47" s="17"/>
      <c r="AFJ47" s="17"/>
      <c r="AFK47" s="17"/>
      <c r="AFL47" s="17"/>
      <c r="AFM47" s="17"/>
      <c r="AFN47" s="17"/>
      <c r="AFO47" s="17"/>
      <c r="AFP47" s="17"/>
      <c r="AFQ47" s="17"/>
      <c r="AFR47" s="17"/>
      <c r="AFS47" s="17"/>
      <c r="AFT47" s="17"/>
      <c r="AFU47" s="17"/>
      <c r="AFV47" s="17"/>
      <c r="AFW47" s="17"/>
      <c r="AFX47" s="17"/>
      <c r="AFY47" s="17"/>
      <c r="AFZ47" s="17"/>
      <c r="AGA47" s="17"/>
      <c r="AGB47" s="17"/>
      <c r="AGC47" s="17"/>
      <c r="AGD47" s="17"/>
      <c r="AGE47" s="17"/>
      <c r="AGF47" s="17"/>
      <c r="AGG47" s="17"/>
      <c r="AGH47" s="17"/>
      <c r="AGI47" s="17"/>
      <c r="AGJ47" s="17"/>
      <c r="AGK47" s="17"/>
      <c r="AGL47" s="17"/>
      <c r="AGM47" s="17"/>
      <c r="AGN47" s="17"/>
      <c r="AGO47" s="17"/>
      <c r="AGP47" s="17"/>
      <c r="AGQ47" s="17"/>
      <c r="AGR47" s="17"/>
      <c r="AGS47" s="17"/>
      <c r="AGT47" s="17"/>
      <c r="AGU47" s="17"/>
      <c r="AGV47" s="17"/>
      <c r="AGW47" s="17"/>
      <c r="AGX47" s="17"/>
      <c r="AGY47" s="17"/>
      <c r="AGZ47" s="17"/>
      <c r="AHA47" s="17"/>
      <c r="AHB47" s="17"/>
      <c r="AHC47" s="17"/>
      <c r="AHD47" s="17"/>
      <c r="AHE47" s="17"/>
      <c r="AHF47" s="17"/>
      <c r="AHG47" s="17"/>
      <c r="AHH47" s="17"/>
      <c r="AHI47" s="17"/>
      <c r="AHJ47" s="17"/>
      <c r="AHK47" s="17"/>
      <c r="AHL47" s="17"/>
      <c r="AHM47" s="17"/>
      <c r="AHN47" s="17"/>
      <c r="AHO47" s="17"/>
      <c r="AHP47" s="17"/>
      <c r="AHQ47" s="17"/>
      <c r="AHR47" s="17"/>
      <c r="AHS47" s="17"/>
      <c r="AHT47" s="17"/>
      <c r="AHU47" s="17"/>
      <c r="AHV47" s="17"/>
      <c r="AHW47" s="17"/>
      <c r="AHX47" s="17"/>
      <c r="AHY47" s="17"/>
      <c r="AHZ47" s="17"/>
      <c r="AIA47" s="17"/>
      <c r="AIB47" s="17"/>
      <c r="AIC47" s="17"/>
      <c r="AID47" s="17"/>
      <c r="AIE47" s="17"/>
      <c r="AIF47" s="17"/>
      <c r="AIG47" s="17"/>
      <c r="AIH47" s="17"/>
      <c r="AII47" s="17"/>
      <c r="AIJ47" s="17"/>
      <c r="AIK47" s="17"/>
      <c r="AIL47" s="17"/>
      <c r="AIM47" s="17"/>
      <c r="AIN47" s="17"/>
      <c r="AIO47" s="17"/>
      <c r="AIP47" s="17"/>
      <c r="AIQ47" s="17"/>
      <c r="AIR47" s="17"/>
      <c r="AIS47" s="17"/>
      <c r="AIT47" s="17"/>
      <c r="AIU47" s="17"/>
      <c r="AIV47" s="17"/>
      <c r="AIW47" s="17"/>
      <c r="AIX47" s="17"/>
      <c r="AIY47" s="17"/>
      <c r="AIZ47" s="17"/>
      <c r="AJA47" s="17"/>
      <c r="AJB47" s="17"/>
      <c r="AJC47" s="17"/>
      <c r="AJD47" s="17"/>
      <c r="AJE47" s="17"/>
      <c r="AJF47" s="17"/>
      <c r="AJG47" s="17"/>
      <c r="AJH47" s="17"/>
      <c r="AJI47" s="17"/>
      <c r="AJJ47" s="17"/>
      <c r="AJK47" s="17"/>
      <c r="AJL47" s="17"/>
      <c r="AJM47" s="17"/>
      <c r="AJN47" s="17"/>
      <c r="AJO47" s="17"/>
      <c r="AJP47" s="17"/>
      <c r="AJQ47" s="17"/>
      <c r="AJR47" s="17"/>
      <c r="AJS47" s="17"/>
      <c r="AJT47" s="17"/>
      <c r="AJU47" s="17"/>
    </row>
    <row r="48" spans="1:957" s="29" customFormat="1" ht="60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13" t="s">
        <v>115</v>
      </c>
      <c r="AC48" s="28" t="s">
        <v>56</v>
      </c>
      <c r="AD48" s="2" t="s">
        <v>55</v>
      </c>
      <c r="AE48" s="12">
        <f>7676.1+3851.3</f>
        <v>11527.400000000001</v>
      </c>
      <c r="AF48" s="12">
        <f>7676.1+3851.3</f>
        <v>11527.400000000001</v>
      </c>
      <c r="AG48" s="12">
        <f>7676.1+3851.3</f>
        <v>11527.400000000001</v>
      </c>
      <c r="AH48" s="12">
        <f t="shared" ref="AH48:AJ48" si="5">7676.1+3851.3</f>
        <v>11527.400000000001</v>
      </c>
      <c r="AI48" s="12">
        <f t="shared" si="5"/>
        <v>11527.400000000001</v>
      </c>
      <c r="AJ48" s="12">
        <f t="shared" si="5"/>
        <v>11527.400000000001</v>
      </c>
      <c r="AK48" s="12" t="s">
        <v>55</v>
      </c>
      <c r="AL48" s="15"/>
      <c r="AM48" s="27"/>
      <c r="AN48" s="27"/>
      <c r="AO48" s="27"/>
      <c r="AP48" s="17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7"/>
      <c r="AEH48" s="17"/>
      <c r="AEI48" s="17"/>
      <c r="AEJ48" s="17"/>
      <c r="AEK48" s="17"/>
      <c r="AEL48" s="17"/>
      <c r="AEM48" s="17"/>
      <c r="AEN48" s="17"/>
      <c r="AEO48" s="17"/>
      <c r="AEP48" s="17"/>
      <c r="AEQ48" s="17"/>
      <c r="AER48" s="17"/>
      <c r="AES48" s="17"/>
      <c r="AET48" s="17"/>
      <c r="AEU48" s="17"/>
      <c r="AEV48" s="17"/>
      <c r="AEW48" s="17"/>
      <c r="AEX48" s="17"/>
      <c r="AEY48" s="17"/>
      <c r="AEZ48" s="17"/>
      <c r="AFA48" s="17"/>
      <c r="AFB48" s="17"/>
      <c r="AFC48" s="17"/>
      <c r="AFD48" s="17"/>
      <c r="AFE48" s="17"/>
      <c r="AFF48" s="17"/>
      <c r="AFG48" s="17"/>
      <c r="AFH48" s="17"/>
      <c r="AFI48" s="17"/>
      <c r="AFJ48" s="17"/>
      <c r="AFK48" s="17"/>
      <c r="AFL48" s="17"/>
      <c r="AFM48" s="17"/>
      <c r="AFN48" s="17"/>
      <c r="AFO48" s="17"/>
      <c r="AFP48" s="17"/>
      <c r="AFQ48" s="17"/>
      <c r="AFR48" s="17"/>
      <c r="AFS48" s="17"/>
      <c r="AFT48" s="17"/>
      <c r="AFU48" s="17"/>
      <c r="AFV48" s="17"/>
      <c r="AFW48" s="17"/>
      <c r="AFX48" s="17"/>
      <c r="AFY48" s="17"/>
      <c r="AFZ48" s="17"/>
      <c r="AGA48" s="17"/>
      <c r="AGB48" s="17"/>
      <c r="AGC48" s="17"/>
      <c r="AGD48" s="17"/>
      <c r="AGE48" s="17"/>
      <c r="AGF48" s="17"/>
      <c r="AGG48" s="17"/>
      <c r="AGH48" s="17"/>
      <c r="AGI48" s="17"/>
      <c r="AGJ48" s="17"/>
      <c r="AGK48" s="17"/>
      <c r="AGL48" s="17"/>
      <c r="AGM48" s="17"/>
      <c r="AGN48" s="17"/>
      <c r="AGO48" s="17"/>
      <c r="AGP48" s="17"/>
      <c r="AGQ48" s="17"/>
      <c r="AGR48" s="17"/>
      <c r="AGS48" s="17"/>
      <c r="AGT48" s="17"/>
      <c r="AGU48" s="17"/>
      <c r="AGV48" s="17"/>
      <c r="AGW48" s="17"/>
      <c r="AGX48" s="17"/>
      <c r="AGY48" s="17"/>
      <c r="AGZ48" s="17"/>
      <c r="AHA48" s="17"/>
      <c r="AHB48" s="17"/>
      <c r="AHC48" s="17"/>
      <c r="AHD48" s="17"/>
      <c r="AHE48" s="17"/>
      <c r="AHF48" s="17"/>
      <c r="AHG48" s="17"/>
      <c r="AHH48" s="17"/>
      <c r="AHI48" s="17"/>
      <c r="AHJ48" s="17"/>
      <c r="AHK48" s="17"/>
      <c r="AHL48" s="17"/>
      <c r="AHM48" s="17"/>
      <c r="AHN48" s="17"/>
      <c r="AHO48" s="17"/>
      <c r="AHP48" s="17"/>
      <c r="AHQ48" s="17"/>
      <c r="AHR48" s="17"/>
      <c r="AHS48" s="17"/>
      <c r="AHT48" s="17"/>
      <c r="AHU48" s="17"/>
      <c r="AHV48" s="17"/>
      <c r="AHW48" s="17"/>
      <c r="AHX48" s="17"/>
      <c r="AHY48" s="17"/>
      <c r="AHZ48" s="17"/>
      <c r="AIA48" s="17"/>
      <c r="AIB48" s="17"/>
      <c r="AIC48" s="17"/>
      <c r="AID48" s="17"/>
      <c r="AIE48" s="17"/>
      <c r="AIF48" s="17"/>
      <c r="AIG48" s="17"/>
      <c r="AIH48" s="17"/>
      <c r="AII48" s="17"/>
      <c r="AIJ48" s="17"/>
      <c r="AIK48" s="17"/>
      <c r="AIL48" s="17"/>
      <c r="AIM48" s="17"/>
      <c r="AIN48" s="17"/>
      <c r="AIO48" s="17"/>
      <c r="AIP48" s="17"/>
      <c r="AIQ48" s="17"/>
      <c r="AIR48" s="17"/>
      <c r="AIS48" s="17"/>
      <c r="AIT48" s="17"/>
      <c r="AIU48" s="17"/>
      <c r="AIV48" s="17"/>
      <c r="AIW48" s="17"/>
      <c r="AIX48" s="17"/>
      <c r="AIY48" s="17"/>
      <c r="AIZ48" s="17"/>
      <c r="AJA48" s="17"/>
      <c r="AJB48" s="17"/>
      <c r="AJC48" s="17"/>
      <c r="AJD48" s="17"/>
      <c r="AJE48" s="17"/>
      <c r="AJF48" s="17"/>
      <c r="AJG48" s="17"/>
      <c r="AJH48" s="17"/>
      <c r="AJI48" s="17"/>
      <c r="AJJ48" s="17"/>
      <c r="AJK48" s="17"/>
      <c r="AJL48" s="17"/>
      <c r="AJM48" s="17"/>
      <c r="AJN48" s="17"/>
      <c r="AJO48" s="17"/>
      <c r="AJP48" s="17"/>
      <c r="AJQ48" s="17"/>
      <c r="AJR48" s="17"/>
      <c r="AJS48" s="17"/>
      <c r="AJT48" s="17"/>
      <c r="AJU48" s="17"/>
    </row>
    <row r="49" spans="1:957" s="29" customFormat="1" ht="60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36" t="s">
        <v>116</v>
      </c>
      <c r="AC49" s="28" t="s">
        <v>58</v>
      </c>
      <c r="AD49" s="12">
        <v>10</v>
      </c>
      <c r="AE49" s="12">
        <v>20</v>
      </c>
      <c r="AF49" s="12">
        <v>40</v>
      </c>
      <c r="AG49" s="12">
        <v>60</v>
      </c>
      <c r="AH49" s="12">
        <v>80</v>
      </c>
      <c r="AI49" s="12">
        <v>100</v>
      </c>
      <c r="AJ49" s="12">
        <v>100</v>
      </c>
      <c r="AK49" s="12">
        <v>100</v>
      </c>
      <c r="AL49" s="15"/>
      <c r="AM49" s="27"/>
      <c r="AN49" s="27"/>
      <c r="AO49" s="27"/>
      <c r="AP49" s="17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</row>
    <row r="50" spans="1:957" s="29" customFormat="1" ht="51.75" customHeight="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37" t="s">
        <v>185</v>
      </c>
      <c r="AC50" s="28" t="s">
        <v>58</v>
      </c>
      <c r="AD50" s="1">
        <v>3.3</v>
      </c>
      <c r="AE50" s="12">
        <v>30</v>
      </c>
      <c r="AF50" s="12">
        <v>60</v>
      </c>
      <c r="AG50" s="12">
        <v>100</v>
      </c>
      <c r="AH50" s="12">
        <v>0</v>
      </c>
      <c r="AI50" s="12">
        <v>0</v>
      </c>
      <c r="AJ50" s="12">
        <v>0</v>
      </c>
      <c r="AK50" s="12">
        <v>100</v>
      </c>
      <c r="AL50" s="15"/>
      <c r="AM50" s="27"/>
      <c r="AN50" s="27"/>
      <c r="AO50" s="27"/>
      <c r="AP50" s="17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</row>
    <row r="51" spans="1:957" s="29" customFormat="1" ht="45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13" t="s">
        <v>118</v>
      </c>
      <c r="AC51" s="28" t="s">
        <v>56</v>
      </c>
      <c r="AD51" s="2" t="s">
        <v>55</v>
      </c>
      <c r="AE51" s="12">
        <v>6980</v>
      </c>
      <c r="AF51" s="12">
        <v>6980</v>
      </c>
      <c r="AG51" s="12">
        <v>6980</v>
      </c>
      <c r="AH51" s="12">
        <v>6980</v>
      </c>
      <c r="AI51" s="12">
        <v>6980</v>
      </c>
      <c r="AJ51" s="12">
        <v>6980</v>
      </c>
      <c r="AK51" s="12" t="s">
        <v>55</v>
      </c>
      <c r="AL51" s="15"/>
      <c r="AM51" s="27"/>
      <c r="AN51" s="27"/>
      <c r="AO51" s="27"/>
      <c r="AP51" s="17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7"/>
      <c r="AEH51" s="17"/>
      <c r="AEI51" s="17"/>
      <c r="AEJ51" s="17"/>
      <c r="AEK51" s="17"/>
      <c r="AEL51" s="17"/>
      <c r="AEM51" s="17"/>
      <c r="AEN51" s="17"/>
      <c r="AEO51" s="17"/>
      <c r="AEP51" s="17"/>
      <c r="AEQ51" s="17"/>
      <c r="AER51" s="17"/>
      <c r="AES51" s="17"/>
      <c r="AET51" s="17"/>
      <c r="AEU51" s="17"/>
      <c r="AEV51" s="17"/>
      <c r="AEW51" s="17"/>
      <c r="AEX51" s="17"/>
      <c r="AEY51" s="17"/>
      <c r="AEZ51" s="17"/>
      <c r="AFA51" s="17"/>
      <c r="AFB51" s="17"/>
      <c r="AFC51" s="17"/>
      <c r="AFD51" s="17"/>
      <c r="AFE51" s="17"/>
      <c r="AFF51" s="17"/>
      <c r="AFG51" s="17"/>
      <c r="AFH51" s="17"/>
      <c r="AFI51" s="17"/>
      <c r="AFJ51" s="17"/>
      <c r="AFK51" s="17"/>
      <c r="AFL51" s="17"/>
      <c r="AFM51" s="17"/>
      <c r="AFN51" s="17"/>
      <c r="AFO51" s="17"/>
      <c r="AFP51" s="17"/>
      <c r="AFQ51" s="17"/>
      <c r="AFR51" s="17"/>
      <c r="AFS51" s="17"/>
      <c r="AFT51" s="17"/>
      <c r="AFU51" s="17"/>
      <c r="AFV51" s="17"/>
      <c r="AFW51" s="17"/>
      <c r="AFX51" s="17"/>
      <c r="AFY51" s="17"/>
      <c r="AFZ51" s="17"/>
      <c r="AGA51" s="17"/>
      <c r="AGB51" s="17"/>
      <c r="AGC51" s="17"/>
      <c r="AGD51" s="17"/>
      <c r="AGE51" s="17"/>
      <c r="AGF51" s="17"/>
      <c r="AGG51" s="17"/>
      <c r="AGH51" s="17"/>
      <c r="AGI51" s="17"/>
      <c r="AGJ51" s="17"/>
      <c r="AGK51" s="17"/>
      <c r="AGL51" s="17"/>
      <c r="AGM51" s="17"/>
      <c r="AGN51" s="17"/>
      <c r="AGO51" s="17"/>
      <c r="AGP51" s="17"/>
      <c r="AGQ51" s="17"/>
      <c r="AGR51" s="17"/>
      <c r="AGS51" s="17"/>
      <c r="AGT51" s="17"/>
      <c r="AGU51" s="17"/>
      <c r="AGV51" s="17"/>
      <c r="AGW51" s="17"/>
      <c r="AGX51" s="17"/>
      <c r="AGY51" s="17"/>
      <c r="AGZ51" s="17"/>
      <c r="AHA51" s="17"/>
      <c r="AHB51" s="17"/>
      <c r="AHC51" s="17"/>
      <c r="AHD51" s="17"/>
      <c r="AHE51" s="17"/>
      <c r="AHF51" s="17"/>
      <c r="AHG51" s="17"/>
      <c r="AHH51" s="17"/>
      <c r="AHI51" s="17"/>
      <c r="AHJ51" s="17"/>
      <c r="AHK51" s="17"/>
      <c r="AHL51" s="17"/>
      <c r="AHM51" s="17"/>
      <c r="AHN51" s="17"/>
      <c r="AHO51" s="17"/>
      <c r="AHP51" s="17"/>
      <c r="AHQ51" s="17"/>
      <c r="AHR51" s="17"/>
      <c r="AHS51" s="17"/>
      <c r="AHT51" s="17"/>
      <c r="AHU51" s="17"/>
      <c r="AHV51" s="17"/>
      <c r="AHW51" s="17"/>
      <c r="AHX51" s="17"/>
      <c r="AHY51" s="17"/>
      <c r="AHZ51" s="17"/>
      <c r="AIA51" s="17"/>
      <c r="AIB51" s="17"/>
      <c r="AIC51" s="17"/>
      <c r="AID51" s="17"/>
      <c r="AIE51" s="17"/>
      <c r="AIF51" s="17"/>
      <c r="AIG51" s="17"/>
      <c r="AIH51" s="17"/>
      <c r="AII51" s="17"/>
      <c r="AIJ51" s="17"/>
      <c r="AIK51" s="17"/>
      <c r="AIL51" s="17"/>
      <c r="AIM51" s="17"/>
      <c r="AIN51" s="17"/>
      <c r="AIO51" s="17"/>
      <c r="AIP51" s="17"/>
      <c r="AIQ51" s="17"/>
      <c r="AIR51" s="17"/>
      <c r="AIS51" s="17"/>
      <c r="AIT51" s="17"/>
      <c r="AIU51" s="17"/>
      <c r="AIV51" s="17"/>
      <c r="AIW51" s="17"/>
      <c r="AIX51" s="17"/>
      <c r="AIY51" s="17"/>
      <c r="AIZ51" s="17"/>
      <c r="AJA51" s="17"/>
      <c r="AJB51" s="17"/>
      <c r="AJC51" s="17"/>
      <c r="AJD51" s="17"/>
      <c r="AJE51" s="17"/>
      <c r="AJF51" s="17"/>
      <c r="AJG51" s="17"/>
      <c r="AJH51" s="17"/>
      <c r="AJI51" s="17"/>
      <c r="AJJ51" s="17"/>
      <c r="AJK51" s="17"/>
      <c r="AJL51" s="17"/>
      <c r="AJM51" s="17"/>
      <c r="AJN51" s="17"/>
      <c r="AJO51" s="17"/>
      <c r="AJP51" s="17"/>
      <c r="AJQ51" s="17"/>
      <c r="AJR51" s="17"/>
      <c r="AJS51" s="17"/>
      <c r="AJT51" s="17"/>
      <c r="AJU51" s="17"/>
    </row>
    <row r="52" spans="1:957" s="29" customFormat="1" ht="45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36" t="s">
        <v>117</v>
      </c>
      <c r="AC52" s="28" t="s">
        <v>58</v>
      </c>
      <c r="AD52" s="12">
        <v>93.8</v>
      </c>
      <c r="AE52" s="12">
        <v>93.8</v>
      </c>
      <c r="AF52" s="12">
        <v>93.8</v>
      </c>
      <c r="AG52" s="12">
        <v>93.8</v>
      </c>
      <c r="AH52" s="12">
        <v>93.8</v>
      </c>
      <c r="AI52" s="12">
        <v>93.8</v>
      </c>
      <c r="AJ52" s="12">
        <v>93.8</v>
      </c>
      <c r="AK52" s="12">
        <v>93.8</v>
      </c>
      <c r="AL52" s="15"/>
      <c r="AM52" s="27"/>
      <c r="AN52" s="27"/>
      <c r="AO52" s="27"/>
      <c r="AP52" s="17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17"/>
      <c r="NH52" s="17"/>
      <c r="NI52" s="17"/>
      <c r="NJ52" s="17"/>
      <c r="NK52" s="17"/>
      <c r="NL52" s="17"/>
      <c r="NM52" s="17"/>
      <c r="NN52" s="17"/>
      <c r="NO52" s="17"/>
      <c r="NP52" s="17"/>
      <c r="NQ52" s="17"/>
      <c r="NR52" s="17"/>
      <c r="NS52" s="17"/>
      <c r="NT52" s="17"/>
      <c r="NU52" s="17"/>
      <c r="NV52" s="17"/>
      <c r="NW52" s="17"/>
      <c r="NX52" s="17"/>
      <c r="NY52" s="17"/>
      <c r="NZ52" s="17"/>
      <c r="OA52" s="17"/>
      <c r="OB52" s="17"/>
      <c r="OC52" s="17"/>
      <c r="OD52" s="17"/>
      <c r="OE52" s="17"/>
      <c r="OF52" s="17"/>
      <c r="OG52" s="17"/>
      <c r="OH52" s="17"/>
      <c r="OI52" s="17"/>
      <c r="OJ52" s="17"/>
      <c r="OK52" s="17"/>
      <c r="OL52" s="17"/>
      <c r="OM52" s="17"/>
      <c r="ON52" s="17"/>
      <c r="OO52" s="17"/>
      <c r="OP52" s="17"/>
      <c r="OQ52" s="17"/>
      <c r="OR52" s="17"/>
      <c r="OS52" s="17"/>
      <c r="OT52" s="17"/>
      <c r="OU52" s="17"/>
      <c r="OV52" s="17"/>
      <c r="OW52" s="17"/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7"/>
      <c r="AEH52" s="17"/>
      <c r="AEI52" s="17"/>
      <c r="AEJ52" s="17"/>
      <c r="AEK52" s="17"/>
      <c r="AEL52" s="17"/>
      <c r="AEM52" s="17"/>
      <c r="AEN52" s="17"/>
      <c r="AEO52" s="17"/>
      <c r="AEP52" s="17"/>
      <c r="AEQ52" s="17"/>
      <c r="AER52" s="17"/>
      <c r="AES52" s="17"/>
      <c r="AET52" s="17"/>
      <c r="AEU52" s="17"/>
      <c r="AEV52" s="17"/>
      <c r="AEW52" s="17"/>
      <c r="AEX52" s="17"/>
      <c r="AEY52" s="17"/>
      <c r="AEZ52" s="17"/>
      <c r="AFA52" s="17"/>
      <c r="AFB52" s="17"/>
      <c r="AFC52" s="17"/>
      <c r="AFD52" s="17"/>
      <c r="AFE52" s="17"/>
      <c r="AFF52" s="17"/>
      <c r="AFG52" s="17"/>
      <c r="AFH52" s="17"/>
      <c r="AFI52" s="17"/>
      <c r="AFJ52" s="17"/>
      <c r="AFK52" s="17"/>
      <c r="AFL52" s="17"/>
      <c r="AFM52" s="17"/>
      <c r="AFN52" s="17"/>
      <c r="AFO52" s="17"/>
      <c r="AFP52" s="17"/>
      <c r="AFQ52" s="17"/>
      <c r="AFR52" s="17"/>
      <c r="AFS52" s="17"/>
      <c r="AFT52" s="17"/>
      <c r="AFU52" s="17"/>
      <c r="AFV52" s="17"/>
      <c r="AFW52" s="17"/>
      <c r="AFX52" s="17"/>
      <c r="AFY52" s="17"/>
      <c r="AFZ52" s="17"/>
      <c r="AGA52" s="17"/>
      <c r="AGB52" s="17"/>
      <c r="AGC52" s="17"/>
      <c r="AGD52" s="17"/>
      <c r="AGE52" s="17"/>
      <c r="AGF52" s="17"/>
      <c r="AGG52" s="17"/>
      <c r="AGH52" s="17"/>
      <c r="AGI52" s="17"/>
      <c r="AGJ52" s="17"/>
      <c r="AGK52" s="17"/>
      <c r="AGL52" s="17"/>
      <c r="AGM52" s="17"/>
      <c r="AGN52" s="17"/>
      <c r="AGO52" s="17"/>
      <c r="AGP52" s="17"/>
      <c r="AGQ52" s="17"/>
      <c r="AGR52" s="17"/>
      <c r="AGS52" s="17"/>
      <c r="AGT52" s="17"/>
      <c r="AGU52" s="17"/>
      <c r="AGV52" s="17"/>
      <c r="AGW52" s="17"/>
      <c r="AGX52" s="17"/>
      <c r="AGY52" s="17"/>
      <c r="AGZ52" s="17"/>
      <c r="AHA52" s="17"/>
      <c r="AHB52" s="17"/>
      <c r="AHC52" s="17"/>
      <c r="AHD52" s="17"/>
      <c r="AHE52" s="17"/>
      <c r="AHF52" s="17"/>
      <c r="AHG52" s="17"/>
      <c r="AHH52" s="17"/>
      <c r="AHI52" s="17"/>
      <c r="AHJ52" s="17"/>
      <c r="AHK52" s="17"/>
      <c r="AHL52" s="17"/>
      <c r="AHM52" s="17"/>
      <c r="AHN52" s="17"/>
      <c r="AHO52" s="17"/>
      <c r="AHP52" s="17"/>
      <c r="AHQ52" s="17"/>
      <c r="AHR52" s="17"/>
      <c r="AHS52" s="17"/>
      <c r="AHT52" s="17"/>
      <c r="AHU52" s="17"/>
      <c r="AHV52" s="17"/>
      <c r="AHW52" s="17"/>
      <c r="AHX52" s="17"/>
      <c r="AHY52" s="17"/>
      <c r="AHZ52" s="17"/>
      <c r="AIA52" s="17"/>
      <c r="AIB52" s="17"/>
      <c r="AIC52" s="17"/>
      <c r="AID52" s="17"/>
      <c r="AIE52" s="17"/>
      <c r="AIF52" s="17"/>
      <c r="AIG52" s="17"/>
      <c r="AIH52" s="17"/>
      <c r="AII52" s="17"/>
      <c r="AIJ52" s="17"/>
      <c r="AIK52" s="17"/>
      <c r="AIL52" s="17"/>
      <c r="AIM52" s="17"/>
      <c r="AIN52" s="17"/>
      <c r="AIO52" s="17"/>
      <c r="AIP52" s="17"/>
      <c r="AIQ52" s="17"/>
      <c r="AIR52" s="17"/>
      <c r="AIS52" s="17"/>
      <c r="AIT52" s="17"/>
      <c r="AIU52" s="17"/>
      <c r="AIV52" s="17"/>
      <c r="AIW52" s="17"/>
      <c r="AIX52" s="17"/>
      <c r="AIY52" s="17"/>
      <c r="AIZ52" s="17"/>
      <c r="AJA52" s="17"/>
      <c r="AJB52" s="17"/>
      <c r="AJC52" s="17"/>
      <c r="AJD52" s="17"/>
      <c r="AJE52" s="17"/>
      <c r="AJF52" s="17"/>
      <c r="AJG52" s="17"/>
      <c r="AJH52" s="17"/>
      <c r="AJI52" s="17"/>
      <c r="AJJ52" s="17"/>
      <c r="AJK52" s="17"/>
      <c r="AJL52" s="17"/>
      <c r="AJM52" s="17"/>
      <c r="AJN52" s="17"/>
      <c r="AJO52" s="17"/>
      <c r="AJP52" s="17"/>
      <c r="AJQ52" s="17"/>
      <c r="AJR52" s="17"/>
      <c r="AJS52" s="17"/>
      <c r="AJT52" s="17"/>
      <c r="AJU52" s="17"/>
    </row>
    <row r="53" spans="1:957" s="29" customFormat="1" ht="45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13" t="s">
        <v>120</v>
      </c>
      <c r="AC53" s="28" t="s">
        <v>56</v>
      </c>
      <c r="AD53" s="2" t="s">
        <v>55</v>
      </c>
      <c r="AE53" s="12">
        <v>1017.4</v>
      </c>
      <c r="AF53" s="12">
        <v>1017.4</v>
      </c>
      <c r="AG53" s="12">
        <v>1017.4</v>
      </c>
      <c r="AH53" s="12">
        <v>1017.4</v>
      </c>
      <c r="AI53" s="12">
        <v>1017.4</v>
      </c>
      <c r="AJ53" s="12">
        <v>1017.4</v>
      </c>
      <c r="AK53" s="12" t="s">
        <v>55</v>
      </c>
      <c r="AL53" s="15"/>
      <c r="AM53" s="27"/>
      <c r="AN53" s="27"/>
      <c r="AO53" s="27"/>
      <c r="AP53" s="17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17"/>
      <c r="KB53" s="17"/>
      <c r="KC53" s="17"/>
      <c r="KD53" s="17"/>
      <c r="KE53" s="17"/>
      <c r="KF53" s="17"/>
      <c r="KG53" s="17"/>
      <c r="KH53" s="17"/>
      <c r="KI53" s="17"/>
      <c r="KJ53" s="17"/>
      <c r="KK53" s="17"/>
      <c r="KL53" s="17"/>
      <c r="KM53" s="17"/>
      <c r="KN53" s="17"/>
      <c r="KO53" s="17"/>
      <c r="KP53" s="17"/>
      <c r="KQ53" s="17"/>
      <c r="KR53" s="17"/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17"/>
      <c r="LN53" s="17"/>
      <c r="LO53" s="17"/>
      <c r="LP53" s="17"/>
      <c r="LQ53" s="17"/>
      <c r="LR53" s="17"/>
      <c r="LS53" s="17"/>
      <c r="LT53" s="17"/>
      <c r="LU53" s="17"/>
      <c r="LV53" s="17"/>
      <c r="LW53" s="17"/>
      <c r="LX53" s="17"/>
      <c r="LY53" s="17"/>
      <c r="LZ53" s="17"/>
      <c r="MA53" s="17"/>
      <c r="MB53" s="17"/>
      <c r="MC53" s="17"/>
      <c r="MD53" s="17"/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17"/>
      <c r="MZ53" s="17"/>
      <c r="NA53" s="17"/>
      <c r="NB53" s="17"/>
      <c r="NC53" s="17"/>
      <c r="ND53" s="17"/>
      <c r="NE53" s="17"/>
      <c r="NF53" s="17"/>
      <c r="NG53" s="17"/>
      <c r="NH53" s="17"/>
      <c r="NI53" s="17"/>
      <c r="NJ53" s="17"/>
      <c r="NK53" s="17"/>
      <c r="NL53" s="17"/>
      <c r="NM53" s="17"/>
      <c r="NN53" s="17"/>
      <c r="NO53" s="17"/>
      <c r="NP53" s="17"/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17"/>
      <c r="OL53" s="17"/>
      <c r="OM53" s="17"/>
      <c r="ON53" s="17"/>
      <c r="OO53" s="17"/>
      <c r="OP53" s="17"/>
      <c r="OQ53" s="17"/>
      <c r="OR53" s="17"/>
      <c r="OS53" s="17"/>
      <c r="OT53" s="17"/>
      <c r="OU53" s="17"/>
      <c r="OV53" s="17"/>
      <c r="OW53" s="17"/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7"/>
      <c r="AEH53" s="17"/>
      <c r="AEI53" s="17"/>
      <c r="AEJ53" s="17"/>
      <c r="AEK53" s="17"/>
      <c r="AEL53" s="17"/>
      <c r="AEM53" s="17"/>
      <c r="AEN53" s="17"/>
      <c r="AEO53" s="17"/>
      <c r="AEP53" s="17"/>
      <c r="AEQ53" s="17"/>
      <c r="AER53" s="17"/>
      <c r="AES53" s="17"/>
      <c r="AET53" s="17"/>
      <c r="AEU53" s="17"/>
      <c r="AEV53" s="17"/>
      <c r="AEW53" s="17"/>
      <c r="AEX53" s="17"/>
      <c r="AEY53" s="17"/>
      <c r="AEZ53" s="17"/>
      <c r="AFA53" s="17"/>
      <c r="AFB53" s="17"/>
      <c r="AFC53" s="17"/>
      <c r="AFD53" s="17"/>
      <c r="AFE53" s="17"/>
      <c r="AFF53" s="17"/>
      <c r="AFG53" s="17"/>
      <c r="AFH53" s="17"/>
      <c r="AFI53" s="17"/>
      <c r="AFJ53" s="17"/>
      <c r="AFK53" s="17"/>
      <c r="AFL53" s="17"/>
      <c r="AFM53" s="17"/>
      <c r="AFN53" s="17"/>
      <c r="AFO53" s="17"/>
      <c r="AFP53" s="17"/>
      <c r="AFQ53" s="17"/>
      <c r="AFR53" s="17"/>
      <c r="AFS53" s="17"/>
      <c r="AFT53" s="17"/>
      <c r="AFU53" s="17"/>
      <c r="AFV53" s="17"/>
      <c r="AFW53" s="17"/>
      <c r="AFX53" s="17"/>
      <c r="AFY53" s="17"/>
      <c r="AFZ53" s="17"/>
      <c r="AGA53" s="17"/>
      <c r="AGB53" s="17"/>
      <c r="AGC53" s="17"/>
      <c r="AGD53" s="17"/>
      <c r="AGE53" s="17"/>
      <c r="AGF53" s="17"/>
      <c r="AGG53" s="17"/>
      <c r="AGH53" s="17"/>
      <c r="AGI53" s="17"/>
      <c r="AGJ53" s="17"/>
      <c r="AGK53" s="17"/>
      <c r="AGL53" s="17"/>
      <c r="AGM53" s="17"/>
      <c r="AGN53" s="17"/>
      <c r="AGO53" s="17"/>
      <c r="AGP53" s="17"/>
      <c r="AGQ53" s="17"/>
      <c r="AGR53" s="17"/>
      <c r="AGS53" s="17"/>
      <c r="AGT53" s="17"/>
      <c r="AGU53" s="17"/>
      <c r="AGV53" s="17"/>
      <c r="AGW53" s="17"/>
      <c r="AGX53" s="17"/>
      <c r="AGY53" s="17"/>
      <c r="AGZ53" s="17"/>
      <c r="AHA53" s="17"/>
      <c r="AHB53" s="17"/>
      <c r="AHC53" s="17"/>
      <c r="AHD53" s="17"/>
      <c r="AHE53" s="17"/>
      <c r="AHF53" s="17"/>
      <c r="AHG53" s="17"/>
      <c r="AHH53" s="17"/>
      <c r="AHI53" s="17"/>
      <c r="AHJ53" s="17"/>
      <c r="AHK53" s="17"/>
      <c r="AHL53" s="17"/>
      <c r="AHM53" s="17"/>
      <c r="AHN53" s="17"/>
      <c r="AHO53" s="17"/>
      <c r="AHP53" s="17"/>
      <c r="AHQ53" s="17"/>
      <c r="AHR53" s="17"/>
      <c r="AHS53" s="17"/>
      <c r="AHT53" s="17"/>
      <c r="AHU53" s="17"/>
      <c r="AHV53" s="17"/>
      <c r="AHW53" s="17"/>
      <c r="AHX53" s="17"/>
      <c r="AHY53" s="17"/>
      <c r="AHZ53" s="17"/>
      <c r="AIA53" s="17"/>
      <c r="AIB53" s="17"/>
      <c r="AIC53" s="17"/>
      <c r="AID53" s="17"/>
      <c r="AIE53" s="17"/>
      <c r="AIF53" s="17"/>
      <c r="AIG53" s="17"/>
      <c r="AIH53" s="17"/>
      <c r="AII53" s="17"/>
      <c r="AIJ53" s="17"/>
      <c r="AIK53" s="17"/>
      <c r="AIL53" s="17"/>
      <c r="AIM53" s="17"/>
      <c r="AIN53" s="17"/>
      <c r="AIO53" s="17"/>
      <c r="AIP53" s="17"/>
      <c r="AIQ53" s="17"/>
      <c r="AIR53" s="17"/>
      <c r="AIS53" s="17"/>
      <c r="AIT53" s="17"/>
      <c r="AIU53" s="17"/>
      <c r="AIV53" s="17"/>
      <c r="AIW53" s="17"/>
      <c r="AIX53" s="17"/>
      <c r="AIY53" s="17"/>
      <c r="AIZ53" s="17"/>
      <c r="AJA53" s="17"/>
      <c r="AJB53" s="17"/>
      <c r="AJC53" s="17"/>
      <c r="AJD53" s="17"/>
      <c r="AJE53" s="17"/>
      <c r="AJF53" s="17"/>
      <c r="AJG53" s="17"/>
      <c r="AJH53" s="17"/>
      <c r="AJI53" s="17"/>
      <c r="AJJ53" s="17"/>
      <c r="AJK53" s="17"/>
      <c r="AJL53" s="17"/>
      <c r="AJM53" s="17"/>
      <c r="AJN53" s="17"/>
      <c r="AJO53" s="17"/>
      <c r="AJP53" s="17"/>
      <c r="AJQ53" s="17"/>
      <c r="AJR53" s="17"/>
      <c r="AJS53" s="17"/>
      <c r="AJT53" s="17"/>
      <c r="AJU53" s="17"/>
    </row>
    <row r="54" spans="1:957" s="29" customFormat="1" ht="45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36" t="s">
        <v>119</v>
      </c>
      <c r="AC54" s="28" t="s">
        <v>58</v>
      </c>
      <c r="AD54" s="12">
        <v>93.8</v>
      </c>
      <c r="AE54" s="12">
        <v>93.8</v>
      </c>
      <c r="AF54" s="12">
        <v>93.8</v>
      </c>
      <c r="AG54" s="12">
        <v>93.8</v>
      </c>
      <c r="AH54" s="12">
        <v>93.8</v>
      </c>
      <c r="AI54" s="12">
        <v>93.8</v>
      </c>
      <c r="AJ54" s="12">
        <v>93.8</v>
      </c>
      <c r="AK54" s="12">
        <v>93.8</v>
      </c>
      <c r="AL54" s="15"/>
      <c r="AM54" s="27"/>
      <c r="AN54" s="27"/>
      <c r="AO54" s="27"/>
      <c r="AP54" s="17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7"/>
      <c r="AEH54" s="17"/>
      <c r="AEI54" s="17"/>
      <c r="AEJ54" s="17"/>
      <c r="AEK54" s="17"/>
      <c r="AEL54" s="17"/>
      <c r="AEM54" s="17"/>
      <c r="AEN54" s="17"/>
      <c r="AEO54" s="17"/>
      <c r="AEP54" s="17"/>
      <c r="AEQ54" s="17"/>
      <c r="AER54" s="17"/>
      <c r="AES54" s="17"/>
      <c r="AET54" s="17"/>
      <c r="AEU54" s="17"/>
      <c r="AEV54" s="17"/>
      <c r="AEW54" s="17"/>
      <c r="AEX54" s="17"/>
      <c r="AEY54" s="17"/>
      <c r="AEZ54" s="17"/>
      <c r="AFA54" s="17"/>
      <c r="AFB54" s="17"/>
      <c r="AFC54" s="17"/>
      <c r="AFD54" s="17"/>
      <c r="AFE54" s="17"/>
      <c r="AFF54" s="17"/>
      <c r="AFG54" s="17"/>
      <c r="AFH54" s="17"/>
      <c r="AFI54" s="17"/>
      <c r="AFJ54" s="17"/>
      <c r="AFK54" s="17"/>
      <c r="AFL54" s="17"/>
      <c r="AFM54" s="17"/>
      <c r="AFN54" s="17"/>
      <c r="AFO54" s="17"/>
      <c r="AFP54" s="17"/>
      <c r="AFQ54" s="17"/>
      <c r="AFR54" s="17"/>
      <c r="AFS54" s="17"/>
      <c r="AFT54" s="17"/>
      <c r="AFU54" s="17"/>
      <c r="AFV54" s="17"/>
      <c r="AFW54" s="17"/>
      <c r="AFX54" s="17"/>
      <c r="AFY54" s="17"/>
      <c r="AFZ54" s="17"/>
      <c r="AGA54" s="17"/>
      <c r="AGB54" s="17"/>
      <c r="AGC54" s="17"/>
      <c r="AGD54" s="17"/>
      <c r="AGE54" s="17"/>
      <c r="AGF54" s="17"/>
      <c r="AGG54" s="17"/>
      <c r="AGH54" s="17"/>
      <c r="AGI54" s="17"/>
      <c r="AGJ54" s="17"/>
      <c r="AGK54" s="17"/>
      <c r="AGL54" s="17"/>
      <c r="AGM54" s="17"/>
      <c r="AGN54" s="17"/>
      <c r="AGO54" s="17"/>
      <c r="AGP54" s="17"/>
      <c r="AGQ54" s="17"/>
      <c r="AGR54" s="17"/>
      <c r="AGS54" s="17"/>
      <c r="AGT54" s="17"/>
      <c r="AGU54" s="17"/>
      <c r="AGV54" s="17"/>
      <c r="AGW54" s="17"/>
      <c r="AGX54" s="17"/>
      <c r="AGY54" s="17"/>
      <c r="AGZ54" s="17"/>
      <c r="AHA54" s="17"/>
      <c r="AHB54" s="17"/>
      <c r="AHC54" s="17"/>
      <c r="AHD54" s="17"/>
      <c r="AHE54" s="17"/>
      <c r="AHF54" s="17"/>
      <c r="AHG54" s="17"/>
      <c r="AHH54" s="17"/>
      <c r="AHI54" s="17"/>
      <c r="AHJ54" s="17"/>
      <c r="AHK54" s="17"/>
      <c r="AHL54" s="17"/>
      <c r="AHM54" s="17"/>
      <c r="AHN54" s="17"/>
      <c r="AHO54" s="17"/>
      <c r="AHP54" s="17"/>
      <c r="AHQ54" s="17"/>
      <c r="AHR54" s="17"/>
      <c r="AHS54" s="17"/>
      <c r="AHT54" s="17"/>
      <c r="AHU54" s="17"/>
      <c r="AHV54" s="17"/>
      <c r="AHW54" s="17"/>
      <c r="AHX54" s="17"/>
      <c r="AHY54" s="17"/>
      <c r="AHZ54" s="17"/>
      <c r="AIA54" s="17"/>
      <c r="AIB54" s="17"/>
      <c r="AIC54" s="17"/>
      <c r="AID54" s="17"/>
      <c r="AIE54" s="17"/>
      <c r="AIF54" s="17"/>
      <c r="AIG54" s="17"/>
      <c r="AIH54" s="17"/>
      <c r="AII54" s="17"/>
      <c r="AIJ54" s="17"/>
      <c r="AIK54" s="17"/>
      <c r="AIL54" s="17"/>
      <c r="AIM54" s="17"/>
      <c r="AIN54" s="17"/>
      <c r="AIO54" s="17"/>
      <c r="AIP54" s="17"/>
      <c r="AIQ54" s="17"/>
      <c r="AIR54" s="17"/>
      <c r="AIS54" s="17"/>
      <c r="AIT54" s="17"/>
      <c r="AIU54" s="17"/>
      <c r="AIV54" s="17"/>
      <c r="AIW54" s="17"/>
      <c r="AIX54" s="17"/>
      <c r="AIY54" s="17"/>
      <c r="AIZ54" s="17"/>
      <c r="AJA54" s="17"/>
      <c r="AJB54" s="17"/>
      <c r="AJC54" s="17"/>
      <c r="AJD54" s="17"/>
      <c r="AJE54" s="17"/>
      <c r="AJF54" s="17"/>
      <c r="AJG54" s="17"/>
      <c r="AJH54" s="17"/>
      <c r="AJI54" s="17"/>
      <c r="AJJ54" s="17"/>
      <c r="AJK54" s="17"/>
      <c r="AJL54" s="17"/>
      <c r="AJM54" s="17"/>
      <c r="AJN54" s="17"/>
      <c r="AJO54" s="17"/>
      <c r="AJP54" s="17"/>
      <c r="AJQ54" s="17"/>
      <c r="AJR54" s="17"/>
      <c r="AJS54" s="17"/>
      <c r="AJT54" s="17"/>
      <c r="AJU54" s="17"/>
    </row>
    <row r="55" spans="1:957" s="29" customFormat="1" ht="45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13" t="s">
        <v>121</v>
      </c>
      <c r="AC55" s="28" t="s">
        <v>56</v>
      </c>
      <c r="AD55" s="12" t="s">
        <v>55</v>
      </c>
      <c r="AE55" s="12">
        <v>2500</v>
      </c>
      <c r="AF55" s="12">
        <v>2500</v>
      </c>
      <c r="AG55" s="12">
        <v>2500</v>
      </c>
      <c r="AH55" s="12">
        <v>2500</v>
      </c>
      <c r="AI55" s="12">
        <v>2500</v>
      </c>
      <c r="AJ55" s="12">
        <v>2500</v>
      </c>
      <c r="AK55" s="12" t="s">
        <v>55</v>
      </c>
      <c r="AL55" s="15"/>
      <c r="AM55" s="27"/>
      <c r="AN55" s="27"/>
      <c r="AO55" s="27"/>
      <c r="AP55" s="17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</row>
    <row r="56" spans="1:957" s="29" customFormat="1" ht="45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13" t="s">
        <v>122</v>
      </c>
      <c r="AC56" s="28" t="s">
        <v>58</v>
      </c>
      <c r="AD56" s="12">
        <v>100</v>
      </c>
      <c r="AE56" s="12">
        <v>100</v>
      </c>
      <c r="AF56" s="12">
        <v>100</v>
      </c>
      <c r="AG56" s="12">
        <v>100</v>
      </c>
      <c r="AH56" s="12">
        <v>100</v>
      </c>
      <c r="AI56" s="12">
        <v>100</v>
      </c>
      <c r="AJ56" s="12">
        <v>100</v>
      </c>
      <c r="AK56" s="12">
        <v>100</v>
      </c>
      <c r="AL56" s="15"/>
      <c r="AM56" s="27"/>
      <c r="AN56" s="27"/>
      <c r="AO56" s="27"/>
      <c r="AP56" s="17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</row>
    <row r="57" spans="1:957" s="29" customFormat="1" ht="45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13" t="s">
        <v>123</v>
      </c>
      <c r="AC57" s="28" t="s">
        <v>56</v>
      </c>
      <c r="AD57" s="1" t="s">
        <v>55</v>
      </c>
      <c r="AE57" s="12">
        <v>170.8</v>
      </c>
      <c r="AF57" s="12">
        <v>170.8</v>
      </c>
      <c r="AG57" s="12">
        <v>170.8</v>
      </c>
      <c r="AH57" s="12">
        <v>170.8</v>
      </c>
      <c r="AI57" s="12">
        <v>170.8</v>
      </c>
      <c r="AJ57" s="12">
        <v>170.8</v>
      </c>
      <c r="AK57" s="12" t="s">
        <v>55</v>
      </c>
      <c r="AL57" s="15"/>
      <c r="AM57" s="27"/>
      <c r="AN57" s="27"/>
      <c r="AO57" s="27"/>
      <c r="AP57" s="17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</row>
    <row r="58" spans="1:957" s="29" customFormat="1" ht="45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13" t="s">
        <v>124</v>
      </c>
      <c r="AC58" s="28" t="s">
        <v>58</v>
      </c>
      <c r="AD58" s="12">
        <v>100</v>
      </c>
      <c r="AE58" s="12">
        <v>100</v>
      </c>
      <c r="AF58" s="12">
        <v>100</v>
      </c>
      <c r="AG58" s="12">
        <v>100</v>
      </c>
      <c r="AH58" s="12">
        <v>100</v>
      </c>
      <c r="AI58" s="12">
        <v>100</v>
      </c>
      <c r="AJ58" s="12">
        <v>100</v>
      </c>
      <c r="AK58" s="12">
        <v>100</v>
      </c>
      <c r="AL58" s="15"/>
      <c r="AM58" s="27"/>
      <c r="AN58" s="27"/>
      <c r="AO58" s="27"/>
      <c r="AP58" s="17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</row>
    <row r="59" spans="1:957" s="29" customFormat="1" ht="60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14" t="s">
        <v>130</v>
      </c>
      <c r="AC59" s="89" t="s">
        <v>56</v>
      </c>
      <c r="AD59" s="2" t="s">
        <v>55</v>
      </c>
      <c r="AE59" s="12">
        <v>1392</v>
      </c>
      <c r="AF59" s="12">
        <v>1392</v>
      </c>
      <c r="AG59" s="12">
        <v>1392</v>
      </c>
      <c r="AH59" s="12">
        <v>1392</v>
      </c>
      <c r="AI59" s="12">
        <v>1392</v>
      </c>
      <c r="AJ59" s="12">
        <v>1392</v>
      </c>
      <c r="AK59" s="1" t="s">
        <v>55</v>
      </c>
      <c r="AL59" s="15"/>
      <c r="AM59" s="27"/>
      <c r="AN59" s="27"/>
      <c r="AO59" s="27"/>
      <c r="AP59" s="17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</row>
    <row r="60" spans="1:957" s="29" customFormat="1" ht="60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13" t="s">
        <v>125</v>
      </c>
      <c r="AC60" s="28" t="s">
        <v>58</v>
      </c>
      <c r="AD60" s="2">
        <v>100</v>
      </c>
      <c r="AE60" s="12">
        <v>100</v>
      </c>
      <c r="AF60" s="12">
        <v>100</v>
      </c>
      <c r="AG60" s="12">
        <v>100</v>
      </c>
      <c r="AH60" s="12">
        <v>100</v>
      </c>
      <c r="AI60" s="12">
        <v>100</v>
      </c>
      <c r="AJ60" s="12">
        <v>100</v>
      </c>
      <c r="AK60" s="12">
        <v>100</v>
      </c>
      <c r="AL60" s="15"/>
      <c r="AM60" s="27"/>
      <c r="AN60" s="27"/>
      <c r="AO60" s="27"/>
      <c r="AP60" s="17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</row>
    <row r="61" spans="1:957" s="29" customFormat="1" ht="45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36" t="s">
        <v>131</v>
      </c>
      <c r="AC61" s="28" t="s">
        <v>56</v>
      </c>
      <c r="AD61" s="12" t="s">
        <v>55</v>
      </c>
      <c r="AE61" s="12">
        <f>131109.6-AE48-AE51-AE53-AE55-AE57-AE59-AE89-AE91+3851.3</f>
        <v>108782.30000000002</v>
      </c>
      <c r="AF61" s="12">
        <f>130372.8-AF48-AF51-AF53-AF55-AF57-AF59-AF89-AF91+3851.3</f>
        <v>108045.5</v>
      </c>
      <c r="AG61" s="12">
        <f>130372.8-AG48-AG51-AG53-AG55-AG57-AG59-AG89-AG91+3851.3</f>
        <v>108045.5</v>
      </c>
      <c r="AH61" s="12">
        <f>130372.8-AH48-AH51-AH53-AH55-AH57-AH59-AH89-AH91+3851.3</f>
        <v>108045.5</v>
      </c>
      <c r="AI61" s="12">
        <f>130372.8-AI48-AI51-AI53-AI55-AI57-AI59-AI89-AI91+3851.3</f>
        <v>108045.5</v>
      </c>
      <c r="AJ61" s="12">
        <f>130372.8-AJ48-AJ51-AJ53-AJ55-AJ57-AJ59-AJ89-AJ91+3851.3</f>
        <v>108045.5</v>
      </c>
      <c r="AK61" s="12" t="s">
        <v>55</v>
      </c>
      <c r="AL61" s="15"/>
      <c r="AM61" s="27"/>
      <c r="AN61" s="27"/>
      <c r="AO61" s="27"/>
      <c r="AP61" s="17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</row>
    <row r="62" spans="1:957" s="29" customFormat="1" ht="45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36" t="s">
        <v>126</v>
      </c>
      <c r="AC62" s="28" t="s">
        <v>59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15"/>
      <c r="AM62" s="27"/>
      <c r="AN62" s="27"/>
      <c r="AO62" s="27"/>
      <c r="AP62" s="17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</row>
    <row r="63" spans="1:957" s="29" customFormat="1" ht="60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36" t="s">
        <v>127</v>
      </c>
      <c r="AC63" s="28" t="s">
        <v>59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15"/>
      <c r="AM63" s="27"/>
      <c r="AN63" s="27"/>
      <c r="AO63" s="27"/>
      <c r="AP63" s="17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</row>
    <row r="64" spans="1:957" s="29" customFormat="1" ht="75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36" t="s">
        <v>128</v>
      </c>
      <c r="AC64" s="28" t="s">
        <v>59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15"/>
      <c r="AM64" s="27"/>
      <c r="AN64" s="27"/>
      <c r="AO64" s="27"/>
      <c r="AP64" s="17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</row>
    <row r="65" spans="1:957" s="29" customFormat="1" ht="30" x14ac:dyDescent="0.2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36" t="s">
        <v>197</v>
      </c>
      <c r="AC65" s="28" t="s">
        <v>56</v>
      </c>
      <c r="AD65" s="12" t="s">
        <v>55</v>
      </c>
      <c r="AE65" s="12">
        <v>10400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 t="s">
        <v>55</v>
      </c>
      <c r="AL65" s="15"/>
      <c r="AM65" s="27"/>
      <c r="AN65" s="27"/>
      <c r="AO65" s="27"/>
      <c r="AP65" s="17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"/>
      <c r="KO65" s="17"/>
      <c r="KP65" s="17"/>
      <c r="KQ65" s="17"/>
      <c r="KR65" s="17"/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"/>
      <c r="MA65" s="17"/>
      <c r="MB65" s="17"/>
      <c r="MC65" s="17"/>
      <c r="MD65" s="17"/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"/>
      <c r="NM65" s="17"/>
      <c r="NN65" s="17"/>
      <c r="NO65" s="17"/>
      <c r="NP65" s="17"/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7"/>
      <c r="AEH65" s="17"/>
      <c r="AEI65" s="17"/>
      <c r="AEJ65" s="17"/>
      <c r="AEK65" s="17"/>
      <c r="AEL65" s="17"/>
      <c r="AEM65" s="17"/>
      <c r="AEN65" s="17"/>
      <c r="AEO65" s="17"/>
      <c r="AEP65" s="17"/>
      <c r="AEQ65" s="17"/>
      <c r="AER65" s="17"/>
      <c r="AES65" s="17"/>
      <c r="AET65" s="17"/>
      <c r="AEU65" s="17"/>
      <c r="AEV65" s="17"/>
      <c r="AEW65" s="17"/>
      <c r="AEX65" s="17"/>
      <c r="AEY65" s="17"/>
      <c r="AEZ65" s="17"/>
      <c r="AFA65" s="17"/>
      <c r="AFB65" s="17"/>
      <c r="AFC65" s="17"/>
      <c r="AFD65" s="17"/>
      <c r="AFE65" s="17"/>
      <c r="AFF65" s="17"/>
      <c r="AFG65" s="17"/>
      <c r="AFH65" s="17"/>
      <c r="AFI65" s="17"/>
      <c r="AFJ65" s="17"/>
      <c r="AFK65" s="17"/>
      <c r="AFL65" s="17"/>
      <c r="AFM65" s="17"/>
      <c r="AFN65" s="17"/>
      <c r="AFO65" s="17"/>
      <c r="AFP65" s="17"/>
      <c r="AFQ65" s="17"/>
      <c r="AFR65" s="17"/>
      <c r="AFS65" s="17"/>
      <c r="AFT65" s="17"/>
      <c r="AFU65" s="17"/>
      <c r="AFV65" s="17"/>
      <c r="AFW65" s="17"/>
      <c r="AFX65" s="17"/>
      <c r="AFY65" s="17"/>
      <c r="AFZ65" s="17"/>
      <c r="AGA65" s="17"/>
      <c r="AGB65" s="17"/>
      <c r="AGC65" s="17"/>
      <c r="AGD65" s="17"/>
      <c r="AGE65" s="17"/>
      <c r="AGF65" s="17"/>
      <c r="AGG65" s="17"/>
      <c r="AGH65" s="17"/>
      <c r="AGI65" s="17"/>
      <c r="AGJ65" s="17"/>
      <c r="AGK65" s="17"/>
      <c r="AGL65" s="17"/>
      <c r="AGM65" s="17"/>
      <c r="AGN65" s="17"/>
      <c r="AGO65" s="17"/>
      <c r="AGP65" s="17"/>
      <c r="AGQ65" s="17"/>
      <c r="AGR65" s="17"/>
      <c r="AGS65" s="17"/>
      <c r="AGT65" s="17"/>
      <c r="AGU65" s="17"/>
      <c r="AGV65" s="17"/>
      <c r="AGW65" s="17"/>
      <c r="AGX65" s="17"/>
      <c r="AGY65" s="17"/>
      <c r="AGZ65" s="17"/>
      <c r="AHA65" s="17"/>
      <c r="AHB65" s="17"/>
      <c r="AHC65" s="17"/>
      <c r="AHD65" s="17"/>
      <c r="AHE65" s="17"/>
      <c r="AHF65" s="17"/>
      <c r="AHG65" s="17"/>
      <c r="AHH65" s="17"/>
      <c r="AHI65" s="17"/>
      <c r="AHJ65" s="17"/>
      <c r="AHK65" s="17"/>
      <c r="AHL65" s="17"/>
      <c r="AHM65" s="17"/>
      <c r="AHN65" s="17"/>
      <c r="AHO65" s="17"/>
      <c r="AHP65" s="17"/>
      <c r="AHQ65" s="17"/>
      <c r="AHR65" s="17"/>
      <c r="AHS65" s="17"/>
      <c r="AHT65" s="17"/>
      <c r="AHU65" s="17"/>
      <c r="AHV65" s="17"/>
      <c r="AHW65" s="17"/>
      <c r="AHX65" s="17"/>
      <c r="AHY65" s="17"/>
      <c r="AHZ65" s="17"/>
      <c r="AIA65" s="17"/>
      <c r="AIB65" s="17"/>
      <c r="AIC65" s="17"/>
      <c r="AID65" s="17"/>
      <c r="AIE65" s="17"/>
      <c r="AIF65" s="17"/>
      <c r="AIG65" s="17"/>
      <c r="AIH65" s="17"/>
      <c r="AII65" s="17"/>
      <c r="AIJ65" s="17"/>
      <c r="AIK65" s="17"/>
      <c r="AIL65" s="17"/>
      <c r="AIM65" s="17"/>
      <c r="AIN65" s="17"/>
      <c r="AIO65" s="17"/>
      <c r="AIP65" s="17"/>
      <c r="AIQ65" s="17"/>
      <c r="AIR65" s="17"/>
      <c r="AIS65" s="17"/>
      <c r="AIT65" s="17"/>
      <c r="AIU65" s="17"/>
      <c r="AIV65" s="17"/>
      <c r="AIW65" s="17"/>
      <c r="AIX65" s="17"/>
      <c r="AIY65" s="17"/>
      <c r="AIZ65" s="17"/>
      <c r="AJA65" s="17"/>
      <c r="AJB65" s="17"/>
      <c r="AJC65" s="17"/>
      <c r="AJD65" s="17"/>
      <c r="AJE65" s="17"/>
      <c r="AJF65" s="17"/>
      <c r="AJG65" s="17"/>
      <c r="AJH65" s="17"/>
      <c r="AJI65" s="17"/>
      <c r="AJJ65" s="17"/>
      <c r="AJK65" s="17"/>
      <c r="AJL65" s="17"/>
      <c r="AJM65" s="17"/>
      <c r="AJN65" s="17"/>
      <c r="AJO65" s="17"/>
      <c r="AJP65" s="17"/>
      <c r="AJQ65" s="17"/>
      <c r="AJR65" s="17"/>
      <c r="AJS65" s="17"/>
      <c r="AJT65" s="17"/>
      <c r="AJU65" s="17"/>
    </row>
    <row r="66" spans="1:957" s="29" customFormat="1" ht="30" x14ac:dyDescent="0.2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36" t="s">
        <v>198</v>
      </c>
      <c r="AC66" s="28" t="s">
        <v>57</v>
      </c>
      <c r="AD66" s="2">
        <v>15</v>
      </c>
      <c r="AE66" s="2">
        <v>60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60</v>
      </c>
      <c r="AL66" s="15"/>
      <c r="AM66" s="27"/>
      <c r="AN66" s="27"/>
      <c r="AO66" s="27"/>
      <c r="AP66" s="17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7"/>
      <c r="AEH66" s="17"/>
      <c r="AEI66" s="17"/>
      <c r="AEJ66" s="17"/>
      <c r="AEK66" s="17"/>
      <c r="AEL66" s="17"/>
      <c r="AEM66" s="17"/>
      <c r="AEN66" s="17"/>
      <c r="AEO66" s="17"/>
      <c r="AEP66" s="17"/>
      <c r="AEQ66" s="17"/>
      <c r="AER66" s="17"/>
      <c r="AES66" s="17"/>
      <c r="AET66" s="17"/>
      <c r="AEU66" s="17"/>
      <c r="AEV66" s="17"/>
      <c r="AEW66" s="17"/>
      <c r="AEX66" s="17"/>
      <c r="AEY66" s="17"/>
      <c r="AEZ66" s="17"/>
      <c r="AFA66" s="17"/>
      <c r="AFB66" s="17"/>
      <c r="AFC66" s="17"/>
      <c r="AFD66" s="17"/>
      <c r="AFE66" s="17"/>
      <c r="AFF66" s="17"/>
      <c r="AFG66" s="17"/>
      <c r="AFH66" s="17"/>
      <c r="AFI66" s="17"/>
      <c r="AFJ66" s="17"/>
      <c r="AFK66" s="17"/>
      <c r="AFL66" s="17"/>
      <c r="AFM66" s="17"/>
      <c r="AFN66" s="17"/>
      <c r="AFO66" s="17"/>
      <c r="AFP66" s="17"/>
      <c r="AFQ66" s="17"/>
      <c r="AFR66" s="17"/>
      <c r="AFS66" s="17"/>
      <c r="AFT66" s="17"/>
      <c r="AFU66" s="17"/>
      <c r="AFV66" s="17"/>
      <c r="AFW66" s="17"/>
      <c r="AFX66" s="17"/>
      <c r="AFY66" s="17"/>
      <c r="AFZ66" s="17"/>
      <c r="AGA66" s="17"/>
      <c r="AGB66" s="17"/>
      <c r="AGC66" s="17"/>
      <c r="AGD66" s="17"/>
      <c r="AGE66" s="17"/>
      <c r="AGF66" s="17"/>
      <c r="AGG66" s="17"/>
      <c r="AGH66" s="17"/>
      <c r="AGI66" s="17"/>
      <c r="AGJ66" s="17"/>
      <c r="AGK66" s="17"/>
      <c r="AGL66" s="17"/>
      <c r="AGM66" s="17"/>
      <c r="AGN66" s="17"/>
      <c r="AGO66" s="17"/>
      <c r="AGP66" s="17"/>
      <c r="AGQ66" s="17"/>
      <c r="AGR66" s="17"/>
      <c r="AGS66" s="17"/>
      <c r="AGT66" s="17"/>
      <c r="AGU66" s="17"/>
      <c r="AGV66" s="17"/>
      <c r="AGW66" s="17"/>
      <c r="AGX66" s="17"/>
      <c r="AGY66" s="17"/>
      <c r="AGZ66" s="17"/>
      <c r="AHA66" s="17"/>
      <c r="AHB66" s="17"/>
      <c r="AHC66" s="17"/>
      <c r="AHD66" s="17"/>
      <c r="AHE66" s="17"/>
      <c r="AHF66" s="17"/>
      <c r="AHG66" s="17"/>
      <c r="AHH66" s="17"/>
      <c r="AHI66" s="17"/>
      <c r="AHJ66" s="17"/>
      <c r="AHK66" s="17"/>
      <c r="AHL66" s="17"/>
      <c r="AHM66" s="17"/>
      <c r="AHN66" s="17"/>
      <c r="AHO66" s="17"/>
      <c r="AHP66" s="17"/>
      <c r="AHQ66" s="17"/>
      <c r="AHR66" s="17"/>
      <c r="AHS66" s="17"/>
      <c r="AHT66" s="17"/>
      <c r="AHU66" s="17"/>
      <c r="AHV66" s="17"/>
      <c r="AHW66" s="17"/>
      <c r="AHX66" s="17"/>
      <c r="AHY66" s="17"/>
      <c r="AHZ66" s="17"/>
      <c r="AIA66" s="17"/>
      <c r="AIB66" s="17"/>
      <c r="AIC66" s="17"/>
      <c r="AID66" s="17"/>
      <c r="AIE66" s="17"/>
      <c r="AIF66" s="17"/>
      <c r="AIG66" s="17"/>
      <c r="AIH66" s="17"/>
      <c r="AII66" s="17"/>
      <c r="AIJ66" s="17"/>
      <c r="AIK66" s="17"/>
      <c r="AIL66" s="17"/>
      <c r="AIM66" s="17"/>
      <c r="AIN66" s="17"/>
      <c r="AIO66" s="17"/>
      <c r="AIP66" s="17"/>
      <c r="AIQ66" s="17"/>
      <c r="AIR66" s="17"/>
      <c r="AIS66" s="17"/>
      <c r="AIT66" s="17"/>
      <c r="AIU66" s="17"/>
      <c r="AIV66" s="17"/>
      <c r="AIW66" s="17"/>
      <c r="AIX66" s="17"/>
      <c r="AIY66" s="17"/>
      <c r="AIZ66" s="17"/>
      <c r="AJA66" s="17"/>
      <c r="AJB66" s="17"/>
      <c r="AJC66" s="17"/>
      <c r="AJD66" s="17"/>
      <c r="AJE66" s="17"/>
      <c r="AJF66" s="17"/>
      <c r="AJG66" s="17"/>
      <c r="AJH66" s="17"/>
      <c r="AJI66" s="17"/>
      <c r="AJJ66" s="17"/>
      <c r="AJK66" s="17"/>
      <c r="AJL66" s="17"/>
      <c r="AJM66" s="17"/>
      <c r="AJN66" s="17"/>
      <c r="AJO66" s="17"/>
      <c r="AJP66" s="17"/>
      <c r="AJQ66" s="17"/>
      <c r="AJR66" s="17"/>
      <c r="AJS66" s="17"/>
      <c r="AJT66" s="17"/>
      <c r="AJU66" s="17"/>
    </row>
    <row r="67" spans="1:957" s="65" customFormat="1" ht="45" x14ac:dyDescent="0.2">
      <c r="A67" s="57">
        <v>3</v>
      </c>
      <c r="B67" s="57">
        <v>3</v>
      </c>
      <c r="C67" s="57">
        <v>7</v>
      </c>
      <c r="D67" s="57" t="s">
        <v>60</v>
      </c>
      <c r="E67" s="57" t="s">
        <v>60</v>
      </c>
      <c r="F67" s="57" t="s">
        <v>60</v>
      </c>
      <c r="G67" s="57" t="s">
        <v>60</v>
      </c>
      <c r="H67" s="57" t="s">
        <v>60</v>
      </c>
      <c r="I67" s="57" t="s">
        <v>60</v>
      </c>
      <c r="J67" s="57" t="s">
        <v>60</v>
      </c>
      <c r="K67" s="57" t="s">
        <v>60</v>
      </c>
      <c r="L67" s="57" t="s">
        <v>60</v>
      </c>
      <c r="M67" s="57" t="s">
        <v>60</v>
      </c>
      <c r="N67" s="57" t="s">
        <v>60</v>
      </c>
      <c r="O67" s="57" t="s">
        <v>60</v>
      </c>
      <c r="P67" s="57" t="s">
        <v>60</v>
      </c>
      <c r="Q67" s="57" t="s">
        <v>60</v>
      </c>
      <c r="R67" s="57">
        <v>7</v>
      </c>
      <c r="S67" s="57">
        <v>0</v>
      </c>
      <c r="T67" s="57">
        <v>2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8" t="s">
        <v>188</v>
      </c>
      <c r="AC67" s="59" t="s">
        <v>56</v>
      </c>
      <c r="AD67" s="59" t="s">
        <v>55</v>
      </c>
      <c r="AE67" s="64">
        <f>AE68+AE78</f>
        <v>51290.3</v>
      </c>
      <c r="AF67" s="64">
        <f t="shared" ref="AF67:AJ67" si="6">AF68+AF78</f>
        <v>4264</v>
      </c>
      <c r="AG67" s="64">
        <f t="shared" si="6"/>
        <v>5117</v>
      </c>
      <c r="AH67" s="64">
        <f t="shared" si="6"/>
        <v>0</v>
      </c>
      <c r="AI67" s="64">
        <f t="shared" si="6"/>
        <v>0</v>
      </c>
      <c r="AJ67" s="64">
        <f t="shared" si="6"/>
        <v>0</v>
      </c>
      <c r="AK67" s="59" t="s">
        <v>55</v>
      </c>
      <c r="AL67" s="60"/>
      <c r="AM67" s="61"/>
      <c r="AN67" s="61"/>
      <c r="AO67" s="61"/>
      <c r="AP67" s="62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  <c r="IY67" s="62"/>
      <c r="IZ67" s="62"/>
      <c r="JA67" s="62"/>
      <c r="JB67" s="62"/>
      <c r="JC67" s="62"/>
      <c r="JD67" s="62"/>
      <c r="JE67" s="62"/>
      <c r="JF67" s="62"/>
      <c r="JG67" s="62"/>
      <c r="JH67" s="62"/>
      <c r="JI67" s="62"/>
      <c r="JJ67" s="62"/>
      <c r="JK67" s="62"/>
      <c r="JL67" s="62"/>
      <c r="JM67" s="62"/>
      <c r="JN67" s="62"/>
      <c r="JO67" s="62"/>
      <c r="JP67" s="62"/>
      <c r="JQ67" s="62"/>
      <c r="JR67" s="62"/>
      <c r="JS67" s="62"/>
      <c r="JT67" s="62"/>
      <c r="JU67" s="62"/>
      <c r="JV67" s="62"/>
      <c r="JW67" s="62"/>
      <c r="JX67" s="62"/>
      <c r="JY67" s="62"/>
      <c r="JZ67" s="62"/>
      <c r="KA67" s="62"/>
      <c r="KB67" s="62"/>
      <c r="KC67" s="62"/>
      <c r="KD67" s="62"/>
      <c r="KE67" s="62"/>
      <c r="KF67" s="62"/>
      <c r="KG67" s="62"/>
      <c r="KH67" s="62"/>
      <c r="KI67" s="62"/>
      <c r="KJ67" s="62"/>
      <c r="KK67" s="62"/>
      <c r="KL67" s="62"/>
      <c r="KM67" s="62"/>
      <c r="KN67" s="62"/>
      <c r="KO67" s="62"/>
      <c r="KP67" s="62"/>
      <c r="KQ67" s="62"/>
      <c r="KR67" s="62"/>
      <c r="KS67" s="62"/>
      <c r="KT67" s="62"/>
      <c r="KU67" s="62"/>
      <c r="KV67" s="62"/>
      <c r="KW67" s="62"/>
      <c r="KX67" s="62"/>
      <c r="KY67" s="62"/>
      <c r="KZ67" s="62"/>
      <c r="LA67" s="62"/>
      <c r="LB67" s="62"/>
      <c r="LC67" s="62"/>
      <c r="LD67" s="62"/>
      <c r="LE67" s="62"/>
      <c r="LF67" s="62"/>
      <c r="LG67" s="62"/>
      <c r="LH67" s="62"/>
      <c r="LI67" s="62"/>
      <c r="LJ67" s="62"/>
      <c r="LK67" s="62"/>
      <c r="LL67" s="62"/>
      <c r="LM67" s="62"/>
      <c r="LN67" s="62"/>
      <c r="LO67" s="62"/>
      <c r="LP67" s="62"/>
      <c r="LQ67" s="62"/>
      <c r="LR67" s="62"/>
      <c r="LS67" s="62"/>
      <c r="LT67" s="62"/>
      <c r="LU67" s="62"/>
      <c r="LV67" s="62"/>
      <c r="LW67" s="62"/>
      <c r="LX67" s="62"/>
      <c r="LY67" s="62"/>
      <c r="LZ67" s="62"/>
      <c r="MA67" s="62"/>
      <c r="MB67" s="62"/>
      <c r="MC67" s="62"/>
      <c r="MD67" s="62"/>
      <c r="ME67" s="62"/>
      <c r="MF67" s="62"/>
      <c r="MG67" s="62"/>
      <c r="MH67" s="62"/>
      <c r="MI67" s="62"/>
      <c r="MJ67" s="62"/>
      <c r="MK67" s="62"/>
      <c r="ML67" s="62"/>
      <c r="MM67" s="62"/>
      <c r="MN67" s="62"/>
      <c r="MO67" s="62"/>
      <c r="MP67" s="62"/>
      <c r="MQ67" s="62"/>
      <c r="MR67" s="62"/>
      <c r="MS67" s="62"/>
      <c r="MT67" s="62"/>
      <c r="MU67" s="62"/>
      <c r="MV67" s="62"/>
      <c r="MW67" s="62"/>
      <c r="MX67" s="62"/>
      <c r="MY67" s="62"/>
      <c r="MZ67" s="62"/>
      <c r="NA67" s="62"/>
      <c r="NB67" s="62"/>
      <c r="NC67" s="62"/>
      <c r="ND67" s="62"/>
      <c r="NE67" s="62"/>
      <c r="NF67" s="62"/>
      <c r="NG67" s="62"/>
      <c r="NH67" s="62"/>
      <c r="NI67" s="62"/>
      <c r="NJ67" s="62"/>
      <c r="NK67" s="62"/>
      <c r="NL67" s="62"/>
      <c r="NM67" s="62"/>
      <c r="NN67" s="62"/>
      <c r="NO67" s="62"/>
      <c r="NP67" s="62"/>
      <c r="NQ67" s="62"/>
      <c r="NR67" s="62"/>
      <c r="NS67" s="62"/>
      <c r="NT67" s="62"/>
      <c r="NU67" s="62"/>
      <c r="NV67" s="62"/>
      <c r="NW67" s="62"/>
      <c r="NX67" s="62"/>
      <c r="NY67" s="62"/>
      <c r="NZ67" s="62"/>
      <c r="OA67" s="62"/>
      <c r="OB67" s="62"/>
      <c r="OC67" s="62"/>
      <c r="OD67" s="62"/>
      <c r="OE67" s="62"/>
      <c r="OF67" s="62"/>
      <c r="OG67" s="62"/>
      <c r="OH67" s="62"/>
      <c r="OI67" s="62"/>
      <c r="OJ67" s="62"/>
      <c r="OK67" s="62"/>
      <c r="OL67" s="62"/>
      <c r="OM67" s="62"/>
      <c r="ON67" s="62"/>
      <c r="OO67" s="62"/>
      <c r="OP67" s="62"/>
      <c r="OQ67" s="62"/>
      <c r="OR67" s="62"/>
      <c r="OS67" s="62"/>
      <c r="OT67" s="62"/>
      <c r="OU67" s="62"/>
      <c r="OV67" s="62"/>
      <c r="OW67" s="62"/>
      <c r="OX67" s="62"/>
      <c r="OY67" s="62"/>
      <c r="OZ67" s="62"/>
      <c r="PA67" s="62"/>
      <c r="PB67" s="62"/>
      <c r="PC67" s="62"/>
      <c r="PD67" s="62"/>
      <c r="PE67" s="62"/>
      <c r="PF67" s="62"/>
      <c r="PG67" s="62"/>
      <c r="PH67" s="62"/>
      <c r="PI67" s="62"/>
      <c r="PJ67" s="62"/>
      <c r="PK67" s="62"/>
      <c r="PL67" s="62"/>
      <c r="PM67" s="62"/>
      <c r="PN67" s="62"/>
      <c r="PO67" s="62"/>
      <c r="PP67" s="62"/>
      <c r="PQ67" s="62"/>
      <c r="PR67" s="62"/>
      <c r="PS67" s="62"/>
      <c r="PT67" s="62"/>
      <c r="PU67" s="62"/>
      <c r="PV67" s="62"/>
      <c r="PW67" s="62"/>
      <c r="PX67" s="62"/>
      <c r="PY67" s="62"/>
      <c r="PZ67" s="62"/>
      <c r="QA67" s="62"/>
      <c r="QB67" s="62"/>
      <c r="QC67" s="62"/>
      <c r="QD67" s="62"/>
      <c r="QE67" s="62"/>
      <c r="QF67" s="62"/>
      <c r="QG67" s="62"/>
      <c r="QH67" s="62"/>
      <c r="QI67" s="62"/>
      <c r="QJ67" s="62"/>
      <c r="QK67" s="62"/>
      <c r="QL67" s="62"/>
      <c r="QM67" s="62"/>
      <c r="QN67" s="62"/>
      <c r="QO67" s="62"/>
      <c r="QP67" s="62"/>
      <c r="QQ67" s="62"/>
      <c r="QR67" s="62"/>
      <c r="QS67" s="62"/>
      <c r="QT67" s="62"/>
      <c r="QU67" s="62"/>
      <c r="QV67" s="62"/>
      <c r="QW67" s="62"/>
      <c r="QX67" s="62"/>
      <c r="QY67" s="62"/>
      <c r="QZ67" s="62"/>
      <c r="RA67" s="62"/>
      <c r="RB67" s="62"/>
      <c r="RC67" s="62"/>
      <c r="RD67" s="62"/>
      <c r="RE67" s="62"/>
      <c r="RF67" s="62"/>
      <c r="RG67" s="62"/>
      <c r="RH67" s="62"/>
      <c r="RI67" s="62"/>
      <c r="RJ67" s="62"/>
      <c r="RK67" s="62"/>
      <c r="RL67" s="62"/>
      <c r="RM67" s="62"/>
      <c r="RN67" s="62"/>
      <c r="RO67" s="62"/>
      <c r="RP67" s="62"/>
      <c r="RQ67" s="62"/>
      <c r="RR67" s="62"/>
      <c r="RS67" s="62"/>
      <c r="RT67" s="62"/>
      <c r="RU67" s="62"/>
      <c r="RV67" s="62"/>
      <c r="RW67" s="62"/>
      <c r="RX67" s="62"/>
      <c r="RY67" s="62"/>
      <c r="RZ67" s="62"/>
      <c r="SA67" s="62"/>
      <c r="SB67" s="62"/>
      <c r="SC67" s="62"/>
      <c r="SD67" s="62"/>
      <c r="SE67" s="62"/>
      <c r="SF67" s="62"/>
      <c r="SG67" s="62"/>
      <c r="SH67" s="62"/>
      <c r="SI67" s="62"/>
      <c r="SJ67" s="62"/>
      <c r="SK67" s="62"/>
      <c r="SL67" s="62"/>
      <c r="SM67" s="62"/>
      <c r="SN67" s="62"/>
      <c r="SO67" s="62"/>
      <c r="SP67" s="62"/>
      <c r="SQ67" s="62"/>
      <c r="SR67" s="62"/>
      <c r="SS67" s="62"/>
      <c r="ST67" s="62"/>
      <c r="SU67" s="62"/>
      <c r="SV67" s="62"/>
      <c r="SW67" s="62"/>
      <c r="SX67" s="62"/>
      <c r="SY67" s="62"/>
      <c r="SZ67" s="62"/>
      <c r="TA67" s="62"/>
      <c r="TB67" s="62"/>
      <c r="TC67" s="62"/>
      <c r="TD67" s="62"/>
      <c r="TE67" s="62"/>
      <c r="TF67" s="62"/>
      <c r="TG67" s="62"/>
      <c r="TH67" s="62"/>
      <c r="TI67" s="62"/>
      <c r="TJ67" s="62"/>
      <c r="TK67" s="62"/>
      <c r="TL67" s="62"/>
      <c r="TM67" s="62"/>
      <c r="TN67" s="62"/>
      <c r="TO67" s="62"/>
      <c r="TP67" s="62"/>
      <c r="TQ67" s="62"/>
      <c r="TR67" s="62"/>
      <c r="TS67" s="62"/>
      <c r="TT67" s="62"/>
      <c r="TU67" s="62"/>
      <c r="TV67" s="62"/>
      <c r="TW67" s="62"/>
      <c r="TX67" s="62"/>
      <c r="TY67" s="62"/>
      <c r="TZ67" s="62"/>
      <c r="UA67" s="62"/>
      <c r="UB67" s="62"/>
      <c r="UC67" s="62"/>
      <c r="UD67" s="62"/>
      <c r="UE67" s="62"/>
      <c r="UF67" s="62"/>
      <c r="UG67" s="62"/>
      <c r="UH67" s="62"/>
      <c r="UI67" s="62"/>
      <c r="UJ67" s="62"/>
      <c r="UK67" s="62"/>
      <c r="UL67" s="62"/>
      <c r="UM67" s="62"/>
      <c r="UN67" s="62"/>
      <c r="UO67" s="62"/>
      <c r="UP67" s="62"/>
      <c r="UQ67" s="62"/>
      <c r="UR67" s="62"/>
      <c r="US67" s="62"/>
      <c r="UT67" s="62"/>
      <c r="UU67" s="62"/>
      <c r="UV67" s="62"/>
      <c r="UW67" s="62"/>
      <c r="UX67" s="62"/>
      <c r="UY67" s="62"/>
      <c r="UZ67" s="62"/>
      <c r="VA67" s="62"/>
      <c r="VB67" s="62"/>
      <c r="VC67" s="62"/>
      <c r="VD67" s="62"/>
      <c r="VE67" s="62"/>
      <c r="VF67" s="62"/>
      <c r="VG67" s="62"/>
      <c r="VH67" s="62"/>
      <c r="VI67" s="62"/>
      <c r="VJ67" s="62"/>
      <c r="VK67" s="62"/>
      <c r="VL67" s="62"/>
      <c r="VM67" s="62"/>
      <c r="VN67" s="62"/>
      <c r="VO67" s="62"/>
      <c r="VP67" s="62"/>
      <c r="VQ67" s="62"/>
      <c r="VR67" s="62"/>
      <c r="VS67" s="62"/>
      <c r="VT67" s="62"/>
      <c r="VU67" s="62"/>
      <c r="VV67" s="62"/>
      <c r="VW67" s="62"/>
      <c r="VX67" s="62"/>
      <c r="VY67" s="62"/>
      <c r="VZ67" s="62"/>
      <c r="WA67" s="62"/>
      <c r="WB67" s="62"/>
      <c r="WC67" s="62"/>
      <c r="WD67" s="62"/>
      <c r="WE67" s="62"/>
      <c r="WF67" s="62"/>
      <c r="WG67" s="62"/>
      <c r="WH67" s="62"/>
      <c r="WI67" s="62"/>
      <c r="WJ67" s="62"/>
      <c r="WK67" s="62"/>
      <c r="WL67" s="62"/>
      <c r="WM67" s="62"/>
      <c r="WN67" s="62"/>
      <c r="WO67" s="62"/>
      <c r="WP67" s="62"/>
      <c r="WQ67" s="62"/>
      <c r="WR67" s="62"/>
      <c r="WS67" s="62"/>
      <c r="WT67" s="62"/>
      <c r="WU67" s="62"/>
      <c r="WV67" s="62"/>
      <c r="WW67" s="62"/>
      <c r="WX67" s="62"/>
      <c r="WY67" s="62"/>
      <c r="WZ67" s="62"/>
      <c r="XA67" s="62"/>
      <c r="XB67" s="62"/>
      <c r="XC67" s="62"/>
      <c r="XD67" s="62"/>
      <c r="XE67" s="62"/>
      <c r="XF67" s="62"/>
      <c r="XG67" s="62"/>
      <c r="XH67" s="62"/>
      <c r="XI67" s="62"/>
      <c r="XJ67" s="62"/>
      <c r="XK67" s="62"/>
      <c r="XL67" s="62"/>
      <c r="XM67" s="62"/>
      <c r="XN67" s="62"/>
      <c r="XO67" s="62"/>
      <c r="XP67" s="62"/>
      <c r="XQ67" s="62"/>
      <c r="XR67" s="62"/>
      <c r="XS67" s="62"/>
      <c r="XT67" s="62"/>
      <c r="XU67" s="62"/>
      <c r="XV67" s="62"/>
      <c r="XW67" s="62"/>
      <c r="XX67" s="62"/>
      <c r="XY67" s="62"/>
      <c r="XZ67" s="62"/>
      <c r="YA67" s="62"/>
      <c r="YB67" s="62"/>
      <c r="YC67" s="62"/>
      <c r="YD67" s="62"/>
      <c r="YE67" s="62"/>
      <c r="YF67" s="62"/>
      <c r="YG67" s="62"/>
      <c r="YH67" s="62"/>
      <c r="YI67" s="62"/>
      <c r="YJ67" s="62"/>
      <c r="YK67" s="62"/>
      <c r="YL67" s="62"/>
      <c r="YM67" s="62"/>
      <c r="YN67" s="62"/>
      <c r="YO67" s="62"/>
      <c r="YP67" s="62"/>
      <c r="YQ67" s="62"/>
      <c r="YR67" s="62"/>
      <c r="YS67" s="62"/>
      <c r="YT67" s="62"/>
      <c r="YU67" s="62"/>
      <c r="YV67" s="62"/>
      <c r="YW67" s="62"/>
      <c r="YX67" s="62"/>
      <c r="YY67" s="62"/>
      <c r="YZ67" s="62"/>
      <c r="ZA67" s="62"/>
      <c r="ZB67" s="62"/>
      <c r="ZC67" s="62"/>
      <c r="ZD67" s="62"/>
      <c r="ZE67" s="62"/>
      <c r="ZF67" s="62"/>
      <c r="ZG67" s="62"/>
      <c r="ZH67" s="62"/>
      <c r="ZI67" s="62"/>
      <c r="ZJ67" s="62"/>
      <c r="ZK67" s="62"/>
      <c r="ZL67" s="62"/>
      <c r="ZM67" s="62"/>
      <c r="ZN67" s="62"/>
      <c r="ZO67" s="62"/>
      <c r="ZP67" s="62"/>
      <c r="ZQ67" s="62"/>
      <c r="ZR67" s="62"/>
      <c r="ZS67" s="62"/>
      <c r="ZT67" s="62"/>
      <c r="ZU67" s="62"/>
      <c r="ZV67" s="62"/>
      <c r="ZW67" s="62"/>
      <c r="ZX67" s="62"/>
      <c r="ZY67" s="62"/>
      <c r="ZZ67" s="62"/>
      <c r="AAA67" s="62"/>
      <c r="AAB67" s="62"/>
      <c r="AAC67" s="62"/>
      <c r="AAD67" s="62"/>
      <c r="AAE67" s="62"/>
      <c r="AAF67" s="62"/>
      <c r="AAG67" s="62"/>
      <c r="AAH67" s="62"/>
      <c r="AAI67" s="62"/>
      <c r="AAJ67" s="62"/>
      <c r="AAK67" s="62"/>
      <c r="AAL67" s="62"/>
      <c r="AAM67" s="62"/>
      <c r="AAN67" s="62"/>
      <c r="AAO67" s="62"/>
      <c r="AAP67" s="62"/>
      <c r="AAQ67" s="62"/>
      <c r="AAR67" s="62"/>
      <c r="AAS67" s="62"/>
      <c r="AAT67" s="62"/>
      <c r="AAU67" s="62"/>
      <c r="AAV67" s="62"/>
      <c r="AAW67" s="62"/>
      <c r="AAX67" s="62"/>
      <c r="AAY67" s="62"/>
      <c r="AAZ67" s="62"/>
      <c r="ABA67" s="62"/>
      <c r="ABB67" s="62"/>
      <c r="ABC67" s="62"/>
      <c r="ABD67" s="62"/>
      <c r="ABE67" s="62"/>
      <c r="ABF67" s="62"/>
      <c r="ABG67" s="62"/>
      <c r="ABH67" s="62"/>
      <c r="ABI67" s="62"/>
      <c r="ABJ67" s="62"/>
      <c r="ABK67" s="62"/>
      <c r="ABL67" s="62"/>
      <c r="ABM67" s="62"/>
      <c r="ABN67" s="62"/>
      <c r="ABO67" s="62"/>
      <c r="ABP67" s="62"/>
      <c r="ABQ67" s="62"/>
      <c r="ABR67" s="62"/>
      <c r="ABS67" s="62"/>
      <c r="ABT67" s="62"/>
      <c r="ABU67" s="62"/>
      <c r="ABV67" s="62"/>
      <c r="ABW67" s="62"/>
      <c r="ABX67" s="62"/>
      <c r="ABY67" s="62"/>
      <c r="ABZ67" s="62"/>
      <c r="ACA67" s="62"/>
      <c r="ACB67" s="62"/>
      <c r="ACC67" s="62"/>
      <c r="ACD67" s="62"/>
      <c r="ACE67" s="62"/>
      <c r="ACF67" s="62"/>
      <c r="ACG67" s="62"/>
      <c r="ACH67" s="62"/>
      <c r="ACI67" s="62"/>
      <c r="ACJ67" s="62"/>
      <c r="ACK67" s="62"/>
      <c r="ACL67" s="62"/>
      <c r="ACM67" s="62"/>
      <c r="ACN67" s="62"/>
      <c r="ACO67" s="62"/>
      <c r="ACP67" s="62"/>
      <c r="ACQ67" s="62"/>
      <c r="ACR67" s="62"/>
      <c r="ACS67" s="62"/>
      <c r="ACT67" s="62"/>
      <c r="ACU67" s="62"/>
      <c r="ACV67" s="62"/>
      <c r="ACW67" s="62"/>
      <c r="ACX67" s="62"/>
      <c r="ACY67" s="62"/>
      <c r="ACZ67" s="62"/>
      <c r="ADA67" s="62"/>
      <c r="ADB67" s="62"/>
      <c r="ADC67" s="62"/>
      <c r="ADD67" s="62"/>
      <c r="ADE67" s="62"/>
      <c r="ADF67" s="62"/>
      <c r="ADG67" s="62"/>
      <c r="ADH67" s="62"/>
      <c r="ADI67" s="62"/>
      <c r="ADJ67" s="62"/>
      <c r="ADK67" s="62"/>
      <c r="ADL67" s="62"/>
      <c r="ADM67" s="62"/>
      <c r="ADN67" s="62"/>
      <c r="ADO67" s="62"/>
      <c r="ADP67" s="62"/>
      <c r="ADQ67" s="62"/>
      <c r="ADR67" s="62"/>
      <c r="ADS67" s="62"/>
      <c r="ADT67" s="62"/>
      <c r="ADU67" s="62"/>
      <c r="ADV67" s="62"/>
      <c r="ADW67" s="62"/>
      <c r="ADX67" s="62"/>
      <c r="ADY67" s="62"/>
      <c r="ADZ67" s="62"/>
      <c r="AEA67" s="62"/>
      <c r="AEB67" s="62"/>
      <c r="AEC67" s="62"/>
      <c r="AED67" s="62"/>
      <c r="AEE67" s="62"/>
      <c r="AEF67" s="62"/>
      <c r="AEG67" s="62"/>
      <c r="AEH67" s="62"/>
      <c r="AEI67" s="62"/>
      <c r="AEJ67" s="62"/>
      <c r="AEK67" s="62"/>
      <c r="AEL67" s="62"/>
      <c r="AEM67" s="62"/>
      <c r="AEN67" s="62"/>
      <c r="AEO67" s="62"/>
      <c r="AEP67" s="62"/>
      <c r="AEQ67" s="62"/>
      <c r="AER67" s="62"/>
      <c r="AES67" s="62"/>
      <c r="AET67" s="62"/>
      <c r="AEU67" s="62"/>
      <c r="AEV67" s="62"/>
      <c r="AEW67" s="62"/>
      <c r="AEX67" s="62"/>
      <c r="AEY67" s="62"/>
      <c r="AEZ67" s="62"/>
      <c r="AFA67" s="62"/>
      <c r="AFB67" s="62"/>
      <c r="AFC67" s="62"/>
      <c r="AFD67" s="62"/>
      <c r="AFE67" s="62"/>
      <c r="AFF67" s="62"/>
      <c r="AFG67" s="62"/>
      <c r="AFH67" s="62"/>
      <c r="AFI67" s="62"/>
      <c r="AFJ67" s="62"/>
      <c r="AFK67" s="62"/>
      <c r="AFL67" s="62"/>
      <c r="AFM67" s="62"/>
      <c r="AFN67" s="62"/>
      <c r="AFO67" s="62"/>
      <c r="AFP67" s="62"/>
      <c r="AFQ67" s="62"/>
      <c r="AFR67" s="62"/>
      <c r="AFS67" s="62"/>
      <c r="AFT67" s="62"/>
      <c r="AFU67" s="62"/>
      <c r="AFV67" s="62"/>
      <c r="AFW67" s="62"/>
      <c r="AFX67" s="62"/>
      <c r="AFY67" s="62"/>
      <c r="AFZ67" s="62"/>
      <c r="AGA67" s="62"/>
      <c r="AGB67" s="62"/>
      <c r="AGC67" s="62"/>
      <c r="AGD67" s="62"/>
      <c r="AGE67" s="62"/>
      <c r="AGF67" s="62"/>
      <c r="AGG67" s="62"/>
      <c r="AGH67" s="62"/>
      <c r="AGI67" s="62"/>
      <c r="AGJ67" s="62"/>
      <c r="AGK67" s="62"/>
      <c r="AGL67" s="62"/>
      <c r="AGM67" s="62"/>
      <c r="AGN67" s="62"/>
      <c r="AGO67" s="62"/>
      <c r="AGP67" s="62"/>
      <c r="AGQ67" s="62"/>
      <c r="AGR67" s="62"/>
      <c r="AGS67" s="62"/>
      <c r="AGT67" s="62"/>
      <c r="AGU67" s="62"/>
      <c r="AGV67" s="62"/>
      <c r="AGW67" s="62"/>
      <c r="AGX67" s="62"/>
      <c r="AGY67" s="62"/>
      <c r="AGZ67" s="62"/>
      <c r="AHA67" s="62"/>
      <c r="AHB67" s="62"/>
      <c r="AHC67" s="62"/>
      <c r="AHD67" s="62"/>
      <c r="AHE67" s="62"/>
      <c r="AHF67" s="62"/>
      <c r="AHG67" s="62"/>
      <c r="AHH67" s="62"/>
      <c r="AHI67" s="62"/>
      <c r="AHJ67" s="62"/>
      <c r="AHK67" s="62"/>
      <c r="AHL67" s="62"/>
      <c r="AHM67" s="62"/>
      <c r="AHN67" s="62"/>
      <c r="AHO67" s="62"/>
      <c r="AHP67" s="62"/>
      <c r="AHQ67" s="62"/>
      <c r="AHR67" s="62"/>
      <c r="AHS67" s="62"/>
      <c r="AHT67" s="62"/>
      <c r="AHU67" s="62"/>
      <c r="AHV67" s="62"/>
      <c r="AHW67" s="62"/>
      <c r="AHX67" s="62"/>
      <c r="AHY67" s="62"/>
      <c r="AHZ67" s="62"/>
      <c r="AIA67" s="62"/>
      <c r="AIB67" s="62"/>
      <c r="AIC67" s="62"/>
      <c r="AID67" s="62"/>
      <c r="AIE67" s="62"/>
      <c r="AIF67" s="62"/>
      <c r="AIG67" s="62"/>
      <c r="AIH67" s="62"/>
      <c r="AII67" s="62"/>
      <c r="AIJ67" s="62"/>
      <c r="AIK67" s="62"/>
      <c r="AIL67" s="62"/>
      <c r="AIM67" s="62"/>
      <c r="AIN67" s="62"/>
      <c r="AIO67" s="62"/>
      <c r="AIP67" s="62"/>
      <c r="AIQ67" s="62"/>
      <c r="AIR67" s="62"/>
      <c r="AIS67" s="62"/>
      <c r="AIT67" s="62"/>
      <c r="AIU67" s="62"/>
      <c r="AIV67" s="62"/>
      <c r="AIW67" s="62"/>
      <c r="AIX67" s="62"/>
      <c r="AIY67" s="62"/>
      <c r="AIZ67" s="62"/>
      <c r="AJA67" s="62"/>
      <c r="AJB67" s="62"/>
      <c r="AJC67" s="62"/>
      <c r="AJD67" s="62"/>
      <c r="AJE67" s="62"/>
      <c r="AJF67" s="62"/>
      <c r="AJG67" s="62"/>
      <c r="AJH67" s="62"/>
      <c r="AJI67" s="62"/>
      <c r="AJJ67" s="62"/>
      <c r="AJK67" s="62"/>
      <c r="AJL67" s="62"/>
      <c r="AJM67" s="62"/>
      <c r="AJN67" s="62"/>
      <c r="AJO67" s="62"/>
      <c r="AJP67" s="62"/>
      <c r="AJQ67" s="62"/>
      <c r="AJR67" s="62"/>
      <c r="AJS67" s="62"/>
      <c r="AJT67" s="62"/>
      <c r="AJU67" s="62"/>
    </row>
    <row r="68" spans="1:957" s="85" customFormat="1" ht="60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70" t="s">
        <v>151</v>
      </c>
      <c r="AC68" s="71" t="s">
        <v>56</v>
      </c>
      <c r="AD68" s="86" t="s">
        <v>55</v>
      </c>
      <c r="AE68" s="72">
        <f>AE76</f>
        <v>47737.3</v>
      </c>
      <c r="AF68" s="72">
        <f t="shared" ref="AF68:AJ68" si="7">AF76</f>
        <v>0</v>
      </c>
      <c r="AG68" s="72">
        <f t="shared" si="7"/>
        <v>0</v>
      </c>
      <c r="AH68" s="72">
        <f t="shared" si="7"/>
        <v>0</v>
      </c>
      <c r="AI68" s="72">
        <f t="shared" si="7"/>
        <v>0</v>
      </c>
      <c r="AJ68" s="72">
        <f t="shared" si="7"/>
        <v>0</v>
      </c>
      <c r="AK68" s="87" t="s">
        <v>55</v>
      </c>
      <c r="AL68" s="81"/>
      <c r="AM68" s="82"/>
      <c r="AN68" s="82"/>
      <c r="AO68" s="82"/>
      <c r="AP68" s="83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  <c r="DY68" s="83"/>
      <c r="DZ68" s="83"/>
      <c r="EA68" s="83"/>
      <c r="EB68" s="83"/>
      <c r="EC68" s="83"/>
      <c r="ED68" s="83"/>
      <c r="EE68" s="83"/>
      <c r="EF68" s="83"/>
      <c r="EG68" s="83"/>
      <c r="EH68" s="83"/>
      <c r="EI68" s="83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  <c r="EZ68" s="83"/>
      <c r="FA68" s="83"/>
      <c r="FB68" s="83"/>
      <c r="FC68" s="83"/>
      <c r="FD68" s="83"/>
      <c r="FE68" s="83"/>
      <c r="FF68" s="83"/>
      <c r="FG68" s="83"/>
      <c r="FH68" s="83"/>
      <c r="FI68" s="83"/>
      <c r="FJ68" s="83"/>
      <c r="FK68" s="83"/>
      <c r="FL68" s="83"/>
      <c r="FM68" s="83"/>
      <c r="FN68" s="83"/>
      <c r="FO68" s="83"/>
      <c r="FP68" s="83"/>
      <c r="FQ68" s="83"/>
      <c r="FR68" s="83"/>
      <c r="FS68" s="83"/>
      <c r="FT68" s="83"/>
      <c r="FU68" s="83"/>
      <c r="FV68" s="83"/>
      <c r="FW68" s="83"/>
      <c r="FX68" s="83"/>
      <c r="FY68" s="83"/>
      <c r="FZ68" s="83"/>
      <c r="GA68" s="83"/>
      <c r="GB68" s="83"/>
      <c r="GC68" s="83"/>
      <c r="GD68" s="83"/>
      <c r="GE68" s="83"/>
      <c r="GF68" s="83"/>
      <c r="GG68" s="83"/>
      <c r="GH68" s="83"/>
      <c r="GI68" s="83"/>
      <c r="GJ68" s="83"/>
      <c r="GK68" s="83"/>
      <c r="GL68" s="83"/>
      <c r="GM68" s="83"/>
      <c r="GN68" s="83"/>
      <c r="GO68" s="83"/>
      <c r="GP68" s="83"/>
      <c r="GQ68" s="83"/>
      <c r="GR68" s="83"/>
      <c r="GS68" s="83"/>
      <c r="GT68" s="83"/>
      <c r="GU68" s="83"/>
      <c r="GV68" s="83"/>
      <c r="GW68" s="83"/>
      <c r="GX68" s="83"/>
      <c r="GY68" s="83"/>
      <c r="GZ68" s="83"/>
      <c r="HA68" s="83"/>
      <c r="HB68" s="83"/>
      <c r="HC68" s="83"/>
      <c r="HD68" s="83"/>
      <c r="HE68" s="83"/>
      <c r="HF68" s="83"/>
      <c r="HG68" s="83"/>
      <c r="HH68" s="83"/>
      <c r="HI68" s="83"/>
      <c r="HJ68" s="83"/>
      <c r="HK68" s="83"/>
      <c r="HL68" s="83"/>
      <c r="HM68" s="83"/>
      <c r="HN68" s="83"/>
      <c r="HO68" s="83"/>
      <c r="HP68" s="83"/>
      <c r="HQ68" s="83"/>
      <c r="HR68" s="83"/>
      <c r="HS68" s="83"/>
      <c r="HT68" s="83"/>
      <c r="HU68" s="83"/>
      <c r="HV68" s="83"/>
      <c r="HW68" s="83"/>
      <c r="HX68" s="83"/>
      <c r="HY68" s="83"/>
      <c r="HZ68" s="83"/>
      <c r="IA68" s="83"/>
      <c r="IB68" s="83"/>
      <c r="IC68" s="83"/>
      <c r="ID68" s="83"/>
      <c r="IE68" s="83"/>
      <c r="IF68" s="83"/>
      <c r="IG68" s="83"/>
      <c r="IH68" s="83"/>
      <c r="II68" s="83"/>
      <c r="IJ68" s="83"/>
      <c r="IK68" s="83"/>
      <c r="IL68" s="83"/>
      <c r="IM68" s="83"/>
      <c r="IN68" s="83"/>
      <c r="IO68" s="83"/>
      <c r="IP68" s="83"/>
      <c r="IQ68" s="83"/>
      <c r="IR68" s="83"/>
      <c r="IS68" s="83"/>
      <c r="IT68" s="83"/>
      <c r="IU68" s="83"/>
      <c r="IV68" s="83"/>
      <c r="IW68" s="83"/>
      <c r="IX68" s="83"/>
      <c r="IY68" s="83"/>
      <c r="IZ68" s="83"/>
      <c r="JA68" s="83"/>
      <c r="JB68" s="83"/>
      <c r="JC68" s="83"/>
      <c r="JD68" s="83"/>
      <c r="JE68" s="83"/>
      <c r="JF68" s="83"/>
      <c r="JG68" s="83"/>
      <c r="JH68" s="83"/>
      <c r="JI68" s="83"/>
      <c r="JJ68" s="83"/>
      <c r="JK68" s="83"/>
      <c r="JL68" s="83"/>
      <c r="JM68" s="83"/>
      <c r="JN68" s="83"/>
      <c r="JO68" s="83"/>
      <c r="JP68" s="83"/>
      <c r="JQ68" s="83"/>
      <c r="JR68" s="83"/>
      <c r="JS68" s="83"/>
      <c r="JT68" s="83"/>
      <c r="JU68" s="83"/>
      <c r="JV68" s="83"/>
      <c r="JW68" s="83"/>
      <c r="JX68" s="83"/>
      <c r="JY68" s="83"/>
      <c r="JZ68" s="83"/>
      <c r="KA68" s="83"/>
      <c r="KB68" s="83"/>
      <c r="KC68" s="83"/>
      <c r="KD68" s="83"/>
      <c r="KE68" s="83"/>
      <c r="KF68" s="83"/>
      <c r="KG68" s="83"/>
      <c r="KH68" s="83"/>
      <c r="KI68" s="83"/>
      <c r="KJ68" s="83"/>
      <c r="KK68" s="83"/>
      <c r="KL68" s="83"/>
      <c r="KM68" s="83"/>
      <c r="KN68" s="83"/>
      <c r="KO68" s="83"/>
      <c r="KP68" s="83"/>
      <c r="KQ68" s="83"/>
      <c r="KR68" s="83"/>
      <c r="KS68" s="83"/>
      <c r="KT68" s="83"/>
      <c r="KU68" s="83"/>
      <c r="KV68" s="83"/>
      <c r="KW68" s="83"/>
      <c r="KX68" s="83"/>
      <c r="KY68" s="83"/>
      <c r="KZ68" s="83"/>
      <c r="LA68" s="83"/>
      <c r="LB68" s="83"/>
      <c r="LC68" s="83"/>
      <c r="LD68" s="83"/>
      <c r="LE68" s="83"/>
      <c r="LF68" s="83"/>
      <c r="LG68" s="83"/>
      <c r="LH68" s="83"/>
      <c r="LI68" s="83"/>
      <c r="LJ68" s="83"/>
      <c r="LK68" s="83"/>
      <c r="LL68" s="83"/>
      <c r="LM68" s="83"/>
      <c r="LN68" s="83"/>
      <c r="LO68" s="83"/>
      <c r="LP68" s="83"/>
      <c r="LQ68" s="83"/>
      <c r="LR68" s="83"/>
      <c r="LS68" s="83"/>
      <c r="LT68" s="83"/>
      <c r="LU68" s="83"/>
      <c r="LV68" s="83"/>
      <c r="LW68" s="83"/>
      <c r="LX68" s="83"/>
      <c r="LY68" s="83"/>
      <c r="LZ68" s="83"/>
      <c r="MA68" s="83"/>
      <c r="MB68" s="83"/>
      <c r="MC68" s="83"/>
      <c r="MD68" s="83"/>
      <c r="ME68" s="83"/>
      <c r="MF68" s="83"/>
      <c r="MG68" s="83"/>
      <c r="MH68" s="83"/>
      <c r="MI68" s="83"/>
      <c r="MJ68" s="83"/>
      <c r="MK68" s="83"/>
      <c r="ML68" s="83"/>
      <c r="MM68" s="83"/>
      <c r="MN68" s="83"/>
      <c r="MO68" s="83"/>
      <c r="MP68" s="83"/>
      <c r="MQ68" s="83"/>
      <c r="MR68" s="83"/>
      <c r="MS68" s="83"/>
      <c r="MT68" s="83"/>
      <c r="MU68" s="83"/>
      <c r="MV68" s="83"/>
      <c r="MW68" s="83"/>
      <c r="MX68" s="83"/>
      <c r="MY68" s="83"/>
      <c r="MZ68" s="83"/>
      <c r="NA68" s="83"/>
      <c r="NB68" s="83"/>
      <c r="NC68" s="83"/>
      <c r="ND68" s="83"/>
      <c r="NE68" s="83"/>
      <c r="NF68" s="83"/>
      <c r="NG68" s="83"/>
      <c r="NH68" s="83"/>
      <c r="NI68" s="83"/>
      <c r="NJ68" s="83"/>
      <c r="NK68" s="83"/>
      <c r="NL68" s="83"/>
      <c r="NM68" s="83"/>
      <c r="NN68" s="83"/>
      <c r="NO68" s="83"/>
      <c r="NP68" s="83"/>
      <c r="NQ68" s="83"/>
      <c r="NR68" s="83"/>
      <c r="NS68" s="83"/>
      <c r="NT68" s="83"/>
      <c r="NU68" s="83"/>
      <c r="NV68" s="83"/>
      <c r="NW68" s="83"/>
      <c r="NX68" s="83"/>
      <c r="NY68" s="83"/>
      <c r="NZ68" s="83"/>
      <c r="OA68" s="83"/>
      <c r="OB68" s="83"/>
      <c r="OC68" s="83"/>
      <c r="OD68" s="83"/>
      <c r="OE68" s="83"/>
      <c r="OF68" s="83"/>
      <c r="OG68" s="83"/>
      <c r="OH68" s="83"/>
      <c r="OI68" s="83"/>
      <c r="OJ68" s="83"/>
      <c r="OK68" s="83"/>
      <c r="OL68" s="83"/>
      <c r="OM68" s="83"/>
      <c r="ON68" s="83"/>
      <c r="OO68" s="83"/>
      <c r="OP68" s="83"/>
      <c r="OQ68" s="83"/>
      <c r="OR68" s="83"/>
      <c r="OS68" s="83"/>
      <c r="OT68" s="83"/>
      <c r="OU68" s="83"/>
      <c r="OV68" s="83"/>
      <c r="OW68" s="83"/>
      <c r="OX68" s="83"/>
      <c r="OY68" s="83"/>
      <c r="OZ68" s="83"/>
      <c r="PA68" s="83"/>
      <c r="PB68" s="83"/>
      <c r="PC68" s="83"/>
      <c r="PD68" s="83"/>
      <c r="PE68" s="83"/>
      <c r="PF68" s="83"/>
      <c r="PG68" s="83"/>
      <c r="PH68" s="83"/>
      <c r="PI68" s="83"/>
      <c r="PJ68" s="83"/>
      <c r="PK68" s="83"/>
      <c r="PL68" s="83"/>
      <c r="PM68" s="83"/>
      <c r="PN68" s="83"/>
      <c r="PO68" s="83"/>
      <c r="PP68" s="83"/>
      <c r="PQ68" s="83"/>
      <c r="PR68" s="83"/>
      <c r="PS68" s="83"/>
      <c r="PT68" s="83"/>
      <c r="PU68" s="83"/>
      <c r="PV68" s="83"/>
      <c r="PW68" s="83"/>
      <c r="PX68" s="83"/>
      <c r="PY68" s="83"/>
      <c r="PZ68" s="83"/>
      <c r="QA68" s="83"/>
      <c r="QB68" s="83"/>
      <c r="QC68" s="83"/>
      <c r="QD68" s="83"/>
      <c r="QE68" s="83"/>
      <c r="QF68" s="83"/>
      <c r="QG68" s="83"/>
      <c r="QH68" s="83"/>
      <c r="QI68" s="83"/>
      <c r="QJ68" s="83"/>
      <c r="QK68" s="83"/>
      <c r="QL68" s="83"/>
      <c r="QM68" s="83"/>
      <c r="QN68" s="83"/>
      <c r="QO68" s="83"/>
      <c r="QP68" s="83"/>
      <c r="QQ68" s="83"/>
      <c r="QR68" s="83"/>
      <c r="QS68" s="83"/>
      <c r="QT68" s="83"/>
      <c r="QU68" s="83"/>
      <c r="QV68" s="83"/>
      <c r="QW68" s="83"/>
      <c r="QX68" s="83"/>
      <c r="QY68" s="83"/>
      <c r="QZ68" s="83"/>
      <c r="RA68" s="83"/>
      <c r="RB68" s="83"/>
      <c r="RC68" s="83"/>
      <c r="RD68" s="83"/>
      <c r="RE68" s="83"/>
      <c r="RF68" s="83"/>
      <c r="RG68" s="83"/>
      <c r="RH68" s="83"/>
      <c r="RI68" s="83"/>
      <c r="RJ68" s="83"/>
      <c r="RK68" s="83"/>
      <c r="RL68" s="83"/>
      <c r="RM68" s="83"/>
      <c r="RN68" s="83"/>
      <c r="RO68" s="83"/>
      <c r="RP68" s="83"/>
      <c r="RQ68" s="83"/>
      <c r="RR68" s="83"/>
      <c r="RS68" s="83"/>
      <c r="RT68" s="83"/>
      <c r="RU68" s="83"/>
      <c r="RV68" s="83"/>
      <c r="RW68" s="83"/>
      <c r="RX68" s="83"/>
      <c r="RY68" s="83"/>
      <c r="RZ68" s="83"/>
      <c r="SA68" s="83"/>
      <c r="SB68" s="83"/>
      <c r="SC68" s="83"/>
      <c r="SD68" s="83"/>
      <c r="SE68" s="83"/>
      <c r="SF68" s="83"/>
      <c r="SG68" s="83"/>
      <c r="SH68" s="83"/>
      <c r="SI68" s="83"/>
      <c r="SJ68" s="83"/>
      <c r="SK68" s="83"/>
      <c r="SL68" s="83"/>
      <c r="SM68" s="83"/>
      <c r="SN68" s="83"/>
      <c r="SO68" s="83"/>
      <c r="SP68" s="83"/>
      <c r="SQ68" s="83"/>
      <c r="SR68" s="83"/>
      <c r="SS68" s="83"/>
      <c r="ST68" s="83"/>
      <c r="SU68" s="83"/>
      <c r="SV68" s="83"/>
      <c r="SW68" s="83"/>
      <c r="SX68" s="83"/>
      <c r="SY68" s="83"/>
      <c r="SZ68" s="83"/>
      <c r="TA68" s="83"/>
      <c r="TB68" s="83"/>
      <c r="TC68" s="83"/>
      <c r="TD68" s="83"/>
      <c r="TE68" s="83"/>
      <c r="TF68" s="83"/>
      <c r="TG68" s="83"/>
      <c r="TH68" s="83"/>
      <c r="TI68" s="83"/>
      <c r="TJ68" s="83"/>
      <c r="TK68" s="83"/>
      <c r="TL68" s="83"/>
      <c r="TM68" s="83"/>
      <c r="TN68" s="83"/>
      <c r="TO68" s="83"/>
      <c r="TP68" s="83"/>
      <c r="TQ68" s="83"/>
      <c r="TR68" s="83"/>
      <c r="TS68" s="83"/>
      <c r="TT68" s="83"/>
      <c r="TU68" s="83"/>
      <c r="TV68" s="83"/>
      <c r="TW68" s="83"/>
      <c r="TX68" s="83"/>
      <c r="TY68" s="83"/>
      <c r="TZ68" s="83"/>
      <c r="UA68" s="83"/>
      <c r="UB68" s="83"/>
      <c r="UC68" s="83"/>
      <c r="UD68" s="83"/>
      <c r="UE68" s="83"/>
      <c r="UF68" s="83"/>
      <c r="UG68" s="83"/>
      <c r="UH68" s="83"/>
      <c r="UI68" s="83"/>
      <c r="UJ68" s="83"/>
      <c r="UK68" s="83"/>
      <c r="UL68" s="83"/>
      <c r="UM68" s="83"/>
      <c r="UN68" s="83"/>
      <c r="UO68" s="83"/>
      <c r="UP68" s="83"/>
      <c r="UQ68" s="83"/>
      <c r="UR68" s="83"/>
      <c r="US68" s="83"/>
      <c r="UT68" s="83"/>
      <c r="UU68" s="83"/>
      <c r="UV68" s="83"/>
      <c r="UW68" s="83"/>
      <c r="UX68" s="83"/>
      <c r="UY68" s="83"/>
      <c r="UZ68" s="83"/>
      <c r="VA68" s="83"/>
      <c r="VB68" s="83"/>
      <c r="VC68" s="83"/>
      <c r="VD68" s="83"/>
      <c r="VE68" s="83"/>
      <c r="VF68" s="83"/>
      <c r="VG68" s="83"/>
      <c r="VH68" s="83"/>
      <c r="VI68" s="83"/>
      <c r="VJ68" s="83"/>
      <c r="VK68" s="83"/>
      <c r="VL68" s="83"/>
      <c r="VM68" s="83"/>
      <c r="VN68" s="83"/>
      <c r="VO68" s="83"/>
      <c r="VP68" s="83"/>
      <c r="VQ68" s="83"/>
      <c r="VR68" s="83"/>
      <c r="VS68" s="83"/>
      <c r="VT68" s="83"/>
      <c r="VU68" s="83"/>
      <c r="VV68" s="83"/>
      <c r="VW68" s="83"/>
      <c r="VX68" s="83"/>
      <c r="VY68" s="83"/>
      <c r="VZ68" s="83"/>
      <c r="WA68" s="83"/>
      <c r="WB68" s="83"/>
      <c r="WC68" s="83"/>
      <c r="WD68" s="83"/>
      <c r="WE68" s="83"/>
      <c r="WF68" s="83"/>
      <c r="WG68" s="83"/>
      <c r="WH68" s="83"/>
      <c r="WI68" s="83"/>
      <c r="WJ68" s="83"/>
      <c r="WK68" s="83"/>
      <c r="WL68" s="83"/>
      <c r="WM68" s="83"/>
      <c r="WN68" s="83"/>
      <c r="WO68" s="83"/>
      <c r="WP68" s="83"/>
      <c r="WQ68" s="83"/>
      <c r="WR68" s="83"/>
      <c r="WS68" s="83"/>
      <c r="WT68" s="83"/>
      <c r="WU68" s="83"/>
      <c r="WV68" s="83"/>
      <c r="WW68" s="83"/>
      <c r="WX68" s="83"/>
      <c r="WY68" s="83"/>
      <c r="WZ68" s="83"/>
      <c r="XA68" s="83"/>
      <c r="XB68" s="83"/>
      <c r="XC68" s="83"/>
      <c r="XD68" s="83"/>
      <c r="XE68" s="83"/>
      <c r="XF68" s="83"/>
      <c r="XG68" s="83"/>
      <c r="XH68" s="83"/>
      <c r="XI68" s="83"/>
      <c r="XJ68" s="83"/>
      <c r="XK68" s="83"/>
      <c r="XL68" s="83"/>
      <c r="XM68" s="83"/>
      <c r="XN68" s="83"/>
      <c r="XO68" s="83"/>
      <c r="XP68" s="83"/>
      <c r="XQ68" s="83"/>
      <c r="XR68" s="83"/>
      <c r="XS68" s="83"/>
      <c r="XT68" s="83"/>
      <c r="XU68" s="83"/>
      <c r="XV68" s="83"/>
      <c r="XW68" s="83"/>
      <c r="XX68" s="83"/>
      <c r="XY68" s="83"/>
      <c r="XZ68" s="83"/>
      <c r="YA68" s="83"/>
      <c r="YB68" s="83"/>
      <c r="YC68" s="83"/>
      <c r="YD68" s="83"/>
      <c r="YE68" s="83"/>
      <c r="YF68" s="83"/>
      <c r="YG68" s="83"/>
      <c r="YH68" s="83"/>
      <c r="YI68" s="83"/>
      <c r="YJ68" s="83"/>
      <c r="YK68" s="83"/>
      <c r="YL68" s="83"/>
      <c r="YM68" s="83"/>
      <c r="YN68" s="83"/>
      <c r="YO68" s="83"/>
      <c r="YP68" s="83"/>
      <c r="YQ68" s="83"/>
      <c r="YR68" s="83"/>
      <c r="YS68" s="83"/>
      <c r="YT68" s="83"/>
      <c r="YU68" s="83"/>
      <c r="YV68" s="83"/>
      <c r="YW68" s="83"/>
      <c r="YX68" s="83"/>
      <c r="YY68" s="83"/>
      <c r="YZ68" s="83"/>
      <c r="ZA68" s="83"/>
      <c r="ZB68" s="83"/>
      <c r="ZC68" s="83"/>
      <c r="ZD68" s="83"/>
      <c r="ZE68" s="83"/>
      <c r="ZF68" s="83"/>
      <c r="ZG68" s="83"/>
      <c r="ZH68" s="83"/>
      <c r="ZI68" s="83"/>
      <c r="ZJ68" s="83"/>
      <c r="ZK68" s="83"/>
      <c r="ZL68" s="83"/>
      <c r="ZM68" s="83"/>
      <c r="ZN68" s="83"/>
      <c r="ZO68" s="83"/>
      <c r="ZP68" s="83"/>
      <c r="ZQ68" s="83"/>
      <c r="ZR68" s="83"/>
      <c r="ZS68" s="83"/>
      <c r="ZT68" s="83"/>
      <c r="ZU68" s="83"/>
      <c r="ZV68" s="83"/>
      <c r="ZW68" s="83"/>
      <c r="ZX68" s="83"/>
      <c r="ZY68" s="83"/>
      <c r="ZZ68" s="83"/>
      <c r="AAA68" s="83"/>
      <c r="AAB68" s="83"/>
      <c r="AAC68" s="83"/>
      <c r="AAD68" s="83"/>
      <c r="AAE68" s="83"/>
      <c r="AAF68" s="83"/>
      <c r="AAG68" s="83"/>
      <c r="AAH68" s="83"/>
      <c r="AAI68" s="83"/>
      <c r="AAJ68" s="83"/>
      <c r="AAK68" s="83"/>
      <c r="AAL68" s="83"/>
      <c r="AAM68" s="83"/>
      <c r="AAN68" s="83"/>
      <c r="AAO68" s="83"/>
      <c r="AAP68" s="83"/>
      <c r="AAQ68" s="83"/>
      <c r="AAR68" s="83"/>
      <c r="AAS68" s="83"/>
      <c r="AAT68" s="83"/>
      <c r="AAU68" s="83"/>
      <c r="AAV68" s="83"/>
      <c r="AAW68" s="83"/>
      <c r="AAX68" s="83"/>
      <c r="AAY68" s="83"/>
      <c r="AAZ68" s="83"/>
      <c r="ABA68" s="83"/>
      <c r="ABB68" s="83"/>
      <c r="ABC68" s="83"/>
      <c r="ABD68" s="83"/>
      <c r="ABE68" s="83"/>
      <c r="ABF68" s="83"/>
      <c r="ABG68" s="83"/>
      <c r="ABH68" s="83"/>
      <c r="ABI68" s="83"/>
      <c r="ABJ68" s="83"/>
      <c r="ABK68" s="83"/>
      <c r="ABL68" s="83"/>
      <c r="ABM68" s="83"/>
      <c r="ABN68" s="83"/>
      <c r="ABO68" s="83"/>
      <c r="ABP68" s="83"/>
      <c r="ABQ68" s="83"/>
      <c r="ABR68" s="83"/>
      <c r="ABS68" s="83"/>
      <c r="ABT68" s="83"/>
      <c r="ABU68" s="83"/>
      <c r="ABV68" s="83"/>
      <c r="ABW68" s="83"/>
      <c r="ABX68" s="83"/>
      <c r="ABY68" s="83"/>
      <c r="ABZ68" s="83"/>
      <c r="ACA68" s="83"/>
      <c r="ACB68" s="83"/>
      <c r="ACC68" s="83"/>
      <c r="ACD68" s="83"/>
      <c r="ACE68" s="83"/>
      <c r="ACF68" s="83"/>
      <c r="ACG68" s="83"/>
      <c r="ACH68" s="83"/>
      <c r="ACI68" s="83"/>
      <c r="ACJ68" s="83"/>
      <c r="ACK68" s="83"/>
      <c r="ACL68" s="83"/>
      <c r="ACM68" s="83"/>
      <c r="ACN68" s="83"/>
      <c r="ACO68" s="83"/>
      <c r="ACP68" s="83"/>
      <c r="ACQ68" s="83"/>
      <c r="ACR68" s="83"/>
      <c r="ACS68" s="83"/>
      <c r="ACT68" s="83"/>
      <c r="ACU68" s="83"/>
      <c r="ACV68" s="83"/>
      <c r="ACW68" s="83"/>
      <c r="ACX68" s="83"/>
      <c r="ACY68" s="83"/>
      <c r="ACZ68" s="83"/>
      <c r="ADA68" s="83"/>
      <c r="ADB68" s="83"/>
      <c r="ADC68" s="83"/>
      <c r="ADD68" s="83"/>
      <c r="ADE68" s="83"/>
      <c r="ADF68" s="83"/>
      <c r="ADG68" s="83"/>
      <c r="ADH68" s="83"/>
      <c r="ADI68" s="83"/>
      <c r="ADJ68" s="83"/>
      <c r="ADK68" s="83"/>
      <c r="ADL68" s="83"/>
      <c r="ADM68" s="83"/>
      <c r="ADN68" s="83"/>
      <c r="ADO68" s="83"/>
      <c r="ADP68" s="83"/>
      <c r="ADQ68" s="83"/>
      <c r="ADR68" s="83"/>
      <c r="ADS68" s="83"/>
      <c r="ADT68" s="83"/>
      <c r="ADU68" s="83"/>
      <c r="ADV68" s="83"/>
      <c r="ADW68" s="83"/>
      <c r="ADX68" s="83"/>
      <c r="ADY68" s="83"/>
      <c r="ADZ68" s="83"/>
      <c r="AEA68" s="83"/>
      <c r="AEB68" s="83"/>
      <c r="AEC68" s="83"/>
      <c r="AED68" s="83"/>
      <c r="AEE68" s="83"/>
      <c r="AEF68" s="83"/>
      <c r="AEG68" s="83"/>
      <c r="AEH68" s="83"/>
      <c r="AEI68" s="83"/>
      <c r="AEJ68" s="83"/>
      <c r="AEK68" s="83"/>
      <c r="AEL68" s="83"/>
      <c r="AEM68" s="83"/>
      <c r="AEN68" s="83"/>
      <c r="AEO68" s="83"/>
      <c r="AEP68" s="83"/>
      <c r="AEQ68" s="83"/>
      <c r="AER68" s="83"/>
      <c r="AES68" s="83"/>
      <c r="AET68" s="83"/>
      <c r="AEU68" s="83"/>
      <c r="AEV68" s="83"/>
      <c r="AEW68" s="83"/>
      <c r="AEX68" s="83"/>
      <c r="AEY68" s="83"/>
      <c r="AEZ68" s="83"/>
      <c r="AFA68" s="83"/>
      <c r="AFB68" s="83"/>
      <c r="AFC68" s="83"/>
      <c r="AFD68" s="83"/>
      <c r="AFE68" s="83"/>
      <c r="AFF68" s="83"/>
      <c r="AFG68" s="83"/>
      <c r="AFH68" s="83"/>
      <c r="AFI68" s="83"/>
      <c r="AFJ68" s="83"/>
      <c r="AFK68" s="83"/>
      <c r="AFL68" s="83"/>
      <c r="AFM68" s="83"/>
      <c r="AFN68" s="83"/>
      <c r="AFO68" s="83"/>
      <c r="AFP68" s="83"/>
      <c r="AFQ68" s="83"/>
      <c r="AFR68" s="83"/>
      <c r="AFS68" s="83"/>
      <c r="AFT68" s="83"/>
      <c r="AFU68" s="83"/>
      <c r="AFV68" s="83"/>
      <c r="AFW68" s="83"/>
      <c r="AFX68" s="83"/>
      <c r="AFY68" s="83"/>
      <c r="AFZ68" s="83"/>
      <c r="AGA68" s="83"/>
      <c r="AGB68" s="83"/>
      <c r="AGC68" s="83"/>
      <c r="AGD68" s="83"/>
      <c r="AGE68" s="83"/>
      <c r="AGF68" s="83"/>
      <c r="AGG68" s="83"/>
      <c r="AGH68" s="83"/>
      <c r="AGI68" s="83"/>
      <c r="AGJ68" s="83"/>
      <c r="AGK68" s="83"/>
      <c r="AGL68" s="83"/>
      <c r="AGM68" s="83"/>
      <c r="AGN68" s="83"/>
      <c r="AGO68" s="83"/>
      <c r="AGP68" s="83"/>
      <c r="AGQ68" s="83"/>
      <c r="AGR68" s="83"/>
      <c r="AGS68" s="83"/>
      <c r="AGT68" s="83"/>
      <c r="AGU68" s="83"/>
      <c r="AGV68" s="83"/>
      <c r="AGW68" s="83"/>
      <c r="AGX68" s="83"/>
      <c r="AGY68" s="83"/>
      <c r="AGZ68" s="83"/>
      <c r="AHA68" s="83"/>
      <c r="AHB68" s="83"/>
      <c r="AHC68" s="83"/>
      <c r="AHD68" s="83"/>
      <c r="AHE68" s="83"/>
      <c r="AHF68" s="83"/>
      <c r="AHG68" s="83"/>
      <c r="AHH68" s="83"/>
      <c r="AHI68" s="83"/>
      <c r="AHJ68" s="83"/>
      <c r="AHK68" s="83"/>
      <c r="AHL68" s="83"/>
      <c r="AHM68" s="83"/>
      <c r="AHN68" s="83"/>
      <c r="AHO68" s="83"/>
      <c r="AHP68" s="83"/>
      <c r="AHQ68" s="83"/>
      <c r="AHR68" s="83"/>
      <c r="AHS68" s="83"/>
      <c r="AHT68" s="83"/>
      <c r="AHU68" s="83"/>
      <c r="AHV68" s="83"/>
      <c r="AHW68" s="83"/>
      <c r="AHX68" s="83"/>
      <c r="AHY68" s="83"/>
      <c r="AHZ68" s="83"/>
      <c r="AIA68" s="83"/>
      <c r="AIB68" s="83"/>
      <c r="AIC68" s="83"/>
      <c r="AID68" s="83"/>
      <c r="AIE68" s="83"/>
      <c r="AIF68" s="83"/>
      <c r="AIG68" s="83"/>
      <c r="AIH68" s="83"/>
      <c r="AII68" s="83"/>
      <c r="AIJ68" s="83"/>
      <c r="AIK68" s="83"/>
      <c r="AIL68" s="83"/>
      <c r="AIM68" s="83"/>
      <c r="AIN68" s="83"/>
      <c r="AIO68" s="83"/>
      <c r="AIP68" s="83"/>
      <c r="AIQ68" s="83"/>
      <c r="AIR68" s="83"/>
      <c r="AIS68" s="83"/>
      <c r="AIT68" s="83"/>
      <c r="AIU68" s="83"/>
      <c r="AIV68" s="83"/>
      <c r="AIW68" s="83"/>
      <c r="AIX68" s="83"/>
      <c r="AIY68" s="83"/>
      <c r="AIZ68" s="83"/>
      <c r="AJA68" s="83"/>
      <c r="AJB68" s="83"/>
      <c r="AJC68" s="83"/>
      <c r="AJD68" s="83"/>
      <c r="AJE68" s="83"/>
      <c r="AJF68" s="83"/>
      <c r="AJG68" s="83"/>
      <c r="AJH68" s="83"/>
      <c r="AJI68" s="83"/>
      <c r="AJJ68" s="83"/>
      <c r="AJK68" s="83"/>
      <c r="AJL68" s="83"/>
      <c r="AJM68" s="83"/>
      <c r="AJN68" s="83"/>
      <c r="AJO68" s="83"/>
      <c r="AJP68" s="83"/>
      <c r="AJQ68" s="83"/>
      <c r="AJR68" s="83"/>
      <c r="AJS68" s="83"/>
      <c r="AJT68" s="83"/>
      <c r="AJU68" s="83"/>
    </row>
    <row r="69" spans="1:957" s="29" customFormat="1" ht="45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35" t="s">
        <v>108</v>
      </c>
      <c r="AC69" s="89" t="s">
        <v>109</v>
      </c>
      <c r="AD69" s="2">
        <v>48</v>
      </c>
      <c r="AE69" s="2">
        <v>18</v>
      </c>
      <c r="AF69" s="2">
        <v>18</v>
      </c>
      <c r="AG69" s="2">
        <v>18</v>
      </c>
      <c r="AH69" s="2">
        <v>18</v>
      </c>
      <c r="AI69" s="2">
        <v>18</v>
      </c>
      <c r="AJ69" s="2">
        <v>18</v>
      </c>
      <c r="AK69" s="2">
        <v>18</v>
      </c>
      <c r="AL69" s="15"/>
      <c r="AM69" s="27"/>
      <c r="AN69" s="27"/>
      <c r="AO69" s="27"/>
      <c r="AP69" s="17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</row>
    <row r="70" spans="1:957" s="29" customFormat="1" ht="10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14" t="s">
        <v>153</v>
      </c>
      <c r="AC70" s="28" t="s">
        <v>59</v>
      </c>
      <c r="AD70" s="2" t="s">
        <v>55</v>
      </c>
      <c r="AE70" s="12">
        <v>1</v>
      </c>
      <c r="AF70" s="12">
        <v>1</v>
      </c>
      <c r="AG70" s="12">
        <v>1</v>
      </c>
      <c r="AH70" s="12">
        <v>1</v>
      </c>
      <c r="AI70" s="12">
        <v>1</v>
      </c>
      <c r="AJ70" s="12">
        <v>1</v>
      </c>
      <c r="AK70" s="12">
        <v>1</v>
      </c>
      <c r="AL70" s="15"/>
      <c r="AM70" s="27"/>
      <c r="AN70" s="27"/>
      <c r="AO70" s="27"/>
      <c r="AP70" s="17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</row>
    <row r="71" spans="1:957" s="29" customFormat="1" ht="90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14" t="s">
        <v>154</v>
      </c>
      <c r="AC71" s="28" t="s">
        <v>58</v>
      </c>
      <c r="AD71" s="2">
        <v>0</v>
      </c>
      <c r="AE71" s="12">
        <v>100</v>
      </c>
      <c r="AF71" s="12">
        <v>100</v>
      </c>
      <c r="AG71" s="12">
        <v>100</v>
      </c>
      <c r="AH71" s="12">
        <v>100</v>
      </c>
      <c r="AI71" s="12">
        <v>100</v>
      </c>
      <c r="AJ71" s="12">
        <v>100</v>
      </c>
      <c r="AK71" s="12">
        <v>100</v>
      </c>
      <c r="AL71" s="15"/>
      <c r="AM71" s="27"/>
      <c r="AN71" s="27"/>
      <c r="AO71" s="27"/>
      <c r="AP71" s="17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7"/>
      <c r="AEH71" s="17"/>
      <c r="AEI71" s="17"/>
      <c r="AEJ71" s="17"/>
      <c r="AEK71" s="17"/>
      <c r="AEL71" s="17"/>
      <c r="AEM71" s="17"/>
      <c r="AEN71" s="17"/>
      <c r="AEO71" s="17"/>
      <c r="AEP71" s="17"/>
      <c r="AEQ71" s="17"/>
      <c r="AER71" s="17"/>
      <c r="AES71" s="17"/>
      <c r="AET71" s="17"/>
      <c r="AEU71" s="17"/>
      <c r="AEV71" s="17"/>
      <c r="AEW71" s="17"/>
      <c r="AEX71" s="17"/>
      <c r="AEY71" s="17"/>
      <c r="AEZ71" s="17"/>
      <c r="AFA71" s="17"/>
      <c r="AFB71" s="17"/>
      <c r="AFC71" s="17"/>
      <c r="AFD71" s="17"/>
      <c r="AFE71" s="17"/>
      <c r="AFF71" s="17"/>
      <c r="AFG71" s="17"/>
      <c r="AFH71" s="17"/>
      <c r="AFI71" s="17"/>
      <c r="AFJ71" s="17"/>
      <c r="AFK71" s="17"/>
      <c r="AFL71" s="17"/>
      <c r="AFM71" s="17"/>
      <c r="AFN71" s="17"/>
      <c r="AFO71" s="17"/>
      <c r="AFP71" s="17"/>
      <c r="AFQ71" s="17"/>
      <c r="AFR71" s="17"/>
      <c r="AFS71" s="17"/>
      <c r="AFT71" s="17"/>
      <c r="AFU71" s="17"/>
      <c r="AFV71" s="17"/>
      <c r="AFW71" s="17"/>
      <c r="AFX71" s="17"/>
      <c r="AFY71" s="17"/>
      <c r="AFZ71" s="17"/>
      <c r="AGA71" s="17"/>
      <c r="AGB71" s="17"/>
      <c r="AGC71" s="17"/>
      <c r="AGD71" s="17"/>
      <c r="AGE71" s="17"/>
      <c r="AGF71" s="17"/>
      <c r="AGG71" s="17"/>
      <c r="AGH71" s="17"/>
      <c r="AGI71" s="17"/>
      <c r="AGJ71" s="17"/>
      <c r="AGK71" s="17"/>
      <c r="AGL71" s="17"/>
      <c r="AGM71" s="17"/>
      <c r="AGN71" s="17"/>
      <c r="AGO71" s="17"/>
      <c r="AGP71" s="17"/>
      <c r="AGQ71" s="17"/>
      <c r="AGR71" s="17"/>
      <c r="AGS71" s="17"/>
      <c r="AGT71" s="17"/>
      <c r="AGU71" s="17"/>
      <c r="AGV71" s="17"/>
      <c r="AGW71" s="17"/>
      <c r="AGX71" s="17"/>
      <c r="AGY71" s="17"/>
      <c r="AGZ71" s="17"/>
      <c r="AHA71" s="17"/>
      <c r="AHB71" s="17"/>
      <c r="AHC71" s="17"/>
      <c r="AHD71" s="17"/>
      <c r="AHE71" s="17"/>
      <c r="AHF71" s="17"/>
      <c r="AHG71" s="17"/>
      <c r="AHH71" s="17"/>
      <c r="AHI71" s="17"/>
      <c r="AHJ71" s="17"/>
      <c r="AHK71" s="17"/>
      <c r="AHL71" s="17"/>
      <c r="AHM71" s="17"/>
      <c r="AHN71" s="17"/>
      <c r="AHO71" s="17"/>
      <c r="AHP71" s="17"/>
      <c r="AHQ71" s="17"/>
      <c r="AHR71" s="17"/>
      <c r="AHS71" s="17"/>
      <c r="AHT71" s="17"/>
      <c r="AHU71" s="17"/>
      <c r="AHV71" s="17"/>
      <c r="AHW71" s="17"/>
      <c r="AHX71" s="17"/>
      <c r="AHY71" s="17"/>
      <c r="AHZ71" s="17"/>
      <c r="AIA71" s="17"/>
      <c r="AIB71" s="17"/>
      <c r="AIC71" s="17"/>
      <c r="AID71" s="17"/>
      <c r="AIE71" s="17"/>
      <c r="AIF71" s="17"/>
      <c r="AIG71" s="17"/>
      <c r="AIH71" s="17"/>
      <c r="AII71" s="17"/>
      <c r="AIJ71" s="17"/>
      <c r="AIK71" s="17"/>
      <c r="AIL71" s="17"/>
      <c r="AIM71" s="17"/>
      <c r="AIN71" s="17"/>
      <c r="AIO71" s="17"/>
      <c r="AIP71" s="17"/>
      <c r="AIQ71" s="17"/>
      <c r="AIR71" s="17"/>
      <c r="AIS71" s="17"/>
      <c r="AIT71" s="17"/>
      <c r="AIU71" s="17"/>
      <c r="AIV71" s="17"/>
      <c r="AIW71" s="17"/>
      <c r="AIX71" s="17"/>
      <c r="AIY71" s="17"/>
      <c r="AIZ71" s="17"/>
      <c r="AJA71" s="17"/>
      <c r="AJB71" s="17"/>
      <c r="AJC71" s="17"/>
      <c r="AJD71" s="17"/>
      <c r="AJE71" s="17"/>
      <c r="AJF71" s="17"/>
      <c r="AJG71" s="17"/>
      <c r="AJH71" s="17"/>
      <c r="AJI71" s="17"/>
      <c r="AJJ71" s="17"/>
      <c r="AJK71" s="17"/>
      <c r="AJL71" s="17"/>
      <c r="AJM71" s="17"/>
      <c r="AJN71" s="17"/>
      <c r="AJO71" s="17"/>
      <c r="AJP71" s="17"/>
      <c r="AJQ71" s="17"/>
      <c r="AJR71" s="17"/>
      <c r="AJS71" s="17"/>
      <c r="AJT71" s="17"/>
      <c r="AJU71" s="17"/>
    </row>
    <row r="72" spans="1:957" s="29" customFormat="1" ht="4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35" t="s">
        <v>112</v>
      </c>
      <c r="AC72" s="28" t="s">
        <v>59</v>
      </c>
      <c r="AD72" s="2" t="s">
        <v>55</v>
      </c>
      <c r="AE72" s="12">
        <v>1</v>
      </c>
      <c r="AF72" s="12">
        <v>1</v>
      </c>
      <c r="AG72" s="12">
        <v>1</v>
      </c>
      <c r="AH72" s="12">
        <v>1</v>
      </c>
      <c r="AI72" s="12">
        <v>1</v>
      </c>
      <c r="AJ72" s="12">
        <v>1</v>
      </c>
      <c r="AK72" s="12">
        <v>1</v>
      </c>
      <c r="AL72" s="15"/>
      <c r="AM72" s="27"/>
      <c r="AN72" s="27"/>
      <c r="AO72" s="27"/>
      <c r="AP72" s="17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7"/>
      <c r="AEH72" s="17"/>
      <c r="AEI72" s="17"/>
      <c r="AEJ72" s="17"/>
      <c r="AEK72" s="17"/>
      <c r="AEL72" s="17"/>
      <c r="AEM72" s="17"/>
      <c r="AEN72" s="17"/>
      <c r="AEO72" s="17"/>
      <c r="AEP72" s="17"/>
      <c r="AEQ72" s="17"/>
      <c r="AER72" s="17"/>
      <c r="AES72" s="17"/>
      <c r="AET72" s="17"/>
      <c r="AEU72" s="17"/>
      <c r="AEV72" s="17"/>
      <c r="AEW72" s="17"/>
      <c r="AEX72" s="17"/>
      <c r="AEY72" s="17"/>
      <c r="AEZ72" s="17"/>
      <c r="AFA72" s="17"/>
      <c r="AFB72" s="17"/>
      <c r="AFC72" s="17"/>
      <c r="AFD72" s="17"/>
      <c r="AFE72" s="17"/>
      <c r="AFF72" s="17"/>
      <c r="AFG72" s="17"/>
      <c r="AFH72" s="17"/>
      <c r="AFI72" s="17"/>
      <c r="AFJ72" s="17"/>
      <c r="AFK72" s="17"/>
      <c r="AFL72" s="17"/>
      <c r="AFM72" s="17"/>
      <c r="AFN72" s="17"/>
      <c r="AFO72" s="17"/>
      <c r="AFP72" s="17"/>
      <c r="AFQ72" s="17"/>
      <c r="AFR72" s="17"/>
      <c r="AFS72" s="17"/>
      <c r="AFT72" s="17"/>
      <c r="AFU72" s="17"/>
      <c r="AFV72" s="17"/>
      <c r="AFW72" s="17"/>
      <c r="AFX72" s="17"/>
      <c r="AFY72" s="17"/>
      <c r="AFZ72" s="17"/>
      <c r="AGA72" s="17"/>
      <c r="AGB72" s="17"/>
      <c r="AGC72" s="17"/>
      <c r="AGD72" s="17"/>
      <c r="AGE72" s="17"/>
      <c r="AGF72" s="17"/>
      <c r="AGG72" s="17"/>
      <c r="AGH72" s="17"/>
      <c r="AGI72" s="17"/>
      <c r="AGJ72" s="17"/>
      <c r="AGK72" s="17"/>
      <c r="AGL72" s="17"/>
      <c r="AGM72" s="17"/>
      <c r="AGN72" s="17"/>
      <c r="AGO72" s="17"/>
      <c r="AGP72" s="17"/>
      <c r="AGQ72" s="17"/>
      <c r="AGR72" s="17"/>
      <c r="AGS72" s="17"/>
      <c r="AGT72" s="17"/>
      <c r="AGU72" s="17"/>
      <c r="AGV72" s="17"/>
      <c r="AGW72" s="17"/>
      <c r="AGX72" s="17"/>
      <c r="AGY72" s="17"/>
      <c r="AGZ72" s="17"/>
      <c r="AHA72" s="17"/>
      <c r="AHB72" s="17"/>
      <c r="AHC72" s="17"/>
      <c r="AHD72" s="17"/>
      <c r="AHE72" s="17"/>
      <c r="AHF72" s="17"/>
      <c r="AHG72" s="17"/>
      <c r="AHH72" s="17"/>
      <c r="AHI72" s="17"/>
      <c r="AHJ72" s="17"/>
      <c r="AHK72" s="17"/>
      <c r="AHL72" s="17"/>
      <c r="AHM72" s="17"/>
      <c r="AHN72" s="17"/>
      <c r="AHO72" s="17"/>
      <c r="AHP72" s="17"/>
      <c r="AHQ72" s="17"/>
      <c r="AHR72" s="17"/>
      <c r="AHS72" s="17"/>
      <c r="AHT72" s="17"/>
      <c r="AHU72" s="17"/>
      <c r="AHV72" s="17"/>
      <c r="AHW72" s="17"/>
      <c r="AHX72" s="17"/>
      <c r="AHY72" s="17"/>
      <c r="AHZ72" s="17"/>
      <c r="AIA72" s="17"/>
      <c r="AIB72" s="17"/>
      <c r="AIC72" s="17"/>
      <c r="AID72" s="17"/>
      <c r="AIE72" s="17"/>
      <c r="AIF72" s="17"/>
      <c r="AIG72" s="17"/>
      <c r="AIH72" s="17"/>
      <c r="AII72" s="17"/>
      <c r="AIJ72" s="17"/>
      <c r="AIK72" s="17"/>
      <c r="AIL72" s="17"/>
      <c r="AIM72" s="17"/>
      <c r="AIN72" s="17"/>
      <c r="AIO72" s="17"/>
      <c r="AIP72" s="17"/>
      <c r="AIQ72" s="17"/>
      <c r="AIR72" s="17"/>
      <c r="AIS72" s="17"/>
      <c r="AIT72" s="17"/>
      <c r="AIU72" s="17"/>
      <c r="AIV72" s="17"/>
      <c r="AIW72" s="17"/>
      <c r="AIX72" s="17"/>
      <c r="AIY72" s="17"/>
      <c r="AIZ72" s="17"/>
      <c r="AJA72" s="17"/>
      <c r="AJB72" s="17"/>
      <c r="AJC72" s="17"/>
      <c r="AJD72" s="17"/>
      <c r="AJE72" s="17"/>
      <c r="AJF72" s="17"/>
      <c r="AJG72" s="17"/>
      <c r="AJH72" s="17"/>
      <c r="AJI72" s="17"/>
      <c r="AJJ72" s="17"/>
      <c r="AJK72" s="17"/>
      <c r="AJL72" s="17"/>
      <c r="AJM72" s="17"/>
      <c r="AJN72" s="17"/>
      <c r="AJO72" s="17"/>
      <c r="AJP72" s="17"/>
      <c r="AJQ72" s="17"/>
      <c r="AJR72" s="17"/>
      <c r="AJS72" s="17"/>
      <c r="AJT72" s="17"/>
      <c r="AJU72" s="17"/>
    </row>
    <row r="73" spans="1:957" s="29" customFormat="1" ht="90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35" t="s">
        <v>150</v>
      </c>
      <c r="AC73" s="50" t="s">
        <v>58</v>
      </c>
      <c r="AD73" s="2">
        <v>0</v>
      </c>
      <c r="AE73" s="12">
        <v>100</v>
      </c>
      <c r="AF73" s="12">
        <v>100</v>
      </c>
      <c r="AG73" s="12">
        <v>100</v>
      </c>
      <c r="AH73" s="12">
        <v>100</v>
      </c>
      <c r="AI73" s="12">
        <v>100</v>
      </c>
      <c r="AJ73" s="12">
        <v>100</v>
      </c>
      <c r="AK73" s="12">
        <v>100</v>
      </c>
      <c r="AL73" s="15"/>
      <c r="AM73" s="27"/>
      <c r="AN73" s="27"/>
      <c r="AO73" s="27"/>
      <c r="AP73" s="17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7"/>
      <c r="AEH73" s="17"/>
      <c r="AEI73" s="17"/>
      <c r="AEJ73" s="17"/>
      <c r="AEK73" s="17"/>
      <c r="AEL73" s="17"/>
      <c r="AEM73" s="17"/>
      <c r="AEN73" s="17"/>
      <c r="AEO73" s="17"/>
      <c r="AEP73" s="17"/>
      <c r="AEQ73" s="17"/>
      <c r="AER73" s="17"/>
      <c r="AES73" s="17"/>
      <c r="AET73" s="17"/>
      <c r="AEU73" s="17"/>
      <c r="AEV73" s="17"/>
      <c r="AEW73" s="17"/>
      <c r="AEX73" s="17"/>
      <c r="AEY73" s="17"/>
      <c r="AEZ73" s="17"/>
      <c r="AFA73" s="17"/>
      <c r="AFB73" s="17"/>
      <c r="AFC73" s="17"/>
      <c r="AFD73" s="17"/>
      <c r="AFE73" s="17"/>
      <c r="AFF73" s="17"/>
      <c r="AFG73" s="17"/>
      <c r="AFH73" s="17"/>
      <c r="AFI73" s="17"/>
      <c r="AFJ73" s="17"/>
      <c r="AFK73" s="17"/>
      <c r="AFL73" s="17"/>
      <c r="AFM73" s="17"/>
      <c r="AFN73" s="17"/>
      <c r="AFO73" s="17"/>
      <c r="AFP73" s="17"/>
      <c r="AFQ73" s="17"/>
      <c r="AFR73" s="17"/>
      <c r="AFS73" s="17"/>
      <c r="AFT73" s="17"/>
      <c r="AFU73" s="17"/>
      <c r="AFV73" s="17"/>
      <c r="AFW73" s="17"/>
      <c r="AFX73" s="17"/>
      <c r="AFY73" s="17"/>
      <c r="AFZ73" s="17"/>
      <c r="AGA73" s="17"/>
      <c r="AGB73" s="17"/>
      <c r="AGC73" s="17"/>
      <c r="AGD73" s="17"/>
      <c r="AGE73" s="17"/>
      <c r="AGF73" s="17"/>
      <c r="AGG73" s="17"/>
      <c r="AGH73" s="17"/>
      <c r="AGI73" s="17"/>
      <c r="AGJ73" s="17"/>
      <c r="AGK73" s="17"/>
      <c r="AGL73" s="17"/>
      <c r="AGM73" s="17"/>
      <c r="AGN73" s="17"/>
      <c r="AGO73" s="17"/>
      <c r="AGP73" s="17"/>
      <c r="AGQ73" s="17"/>
      <c r="AGR73" s="17"/>
      <c r="AGS73" s="17"/>
      <c r="AGT73" s="17"/>
      <c r="AGU73" s="17"/>
      <c r="AGV73" s="17"/>
      <c r="AGW73" s="17"/>
      <c r="AGX73" s="17"/>
      <c r="AGY73" s="17"/>
      <c r="AGZ73" s="17"/>
      <c r="AHA73" s="17"/>
      <c r="AHB73" s="17"/>
      <c r="AHC73" s="17"/>
      <c r="AHD73" s="17"/>
      <c r="AHE73" s="17"/>
      <c r="AHF73" s="17"/>
      <c r="AHG73" s="17"/>
      <c r="AHH73" s="17"/>
      <c r="AHI73" s="17"/>
      <c r="AHJ73" s="17"/>
      <c r="AHK73" s="17"/>
      <c r="AHL73" s="17"/>
      <c r="AHM73" s="17"/>
      <c r="AHN73" s="17"/>
      <c r="AHO73" s="17"/>
      <c r="AHP73" s="17"/>
      <c r="AHQ73" s="17"/>
      <c r="AHR73" s="17"/>
      <c r="AHS73" s="17"/>
      <c r="AHT73" s="17"/>
      <c r="AHU73" s="17"/>
      <c r="AHV73" s="17"/>
      <c r="AHW73" s="17"/>
      <c r="AHX73" s="17"/>
      <c r="AHY73" s="17"/>
      <c r="AHZ73" s="17"/>
      <c r="AIA73" s="17"/>
      <c r="AIB73" s="17"/>
      <c r="AIC73" s="17"/>
      <c r="AID73" s="17"/>
      <c r="AIE73" s="17"/>
      <c r="AIF73" s="17"/>
      <c r="AIG73" s="17"/>
      <c r="AIH73" s="17"/>
      <c r="AII73" s="17"/>
      <c r="AIJ73" s="17"/>
      <c r="AIK73" s="17"/>
      <c r="AIL73" s="17"/>
      <c r="AIM73" s="17"/>
      <c r="AIN73" s="17"/>
      <c r="AIO73" s="17"/>
      <c r="AIP73" s="17"/>
      <c r="AIQ73" s="17"/>
      <c r="AIR73" s="17"/>
      <c r="AIS73" s="17"/>
      <c r="AIT73" s="17"/>
      <c r="AIU73" s="17"/>
      <c r="AIV73" s="17"/>
      <c r="AIW73" s="17"/>
      <c r="AIX73" s="17"/>
      <c r="AIY73" s="17"/>
      <c r="AIZ73" s="17"/>
      <c r="AJA73" s="17"/>
      <c r="AJB73" s="17"/>
      <c r="AJC73" s="17"/>
      <c r="AJD73" s="17"/>
      <c r="AJE73" s="17"/>
      <c r="AJF73" s="17"/>
      <c r="AJG73" s="17"/>
      <c r="AJH73" s="17"/>
      <c r="AJI73" s="17"/>
      <c r="AJJ73" s="17"/>
      <c r="AJK73" s="17"/>
      <c r="AJL73" s="17"/>
      <c r="AJM73" s="17"/>
      <c r="AJN73" s="17"/>
      <c r="AJO73" s="17"/>
      <c r="AJP73" s="17"/>
      <c r="AJQ73" s="17"/>
      <c r="AJR73" s="17"/>
      <c r="AJS73" s="17"/>
      <c r="AJT73" s="17"/>
      <c r="AJU73" s="17"/>
    </row>
    <row r="74" spans="1:957" s="29" customFormat="1" ht="16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36" t="s">
        <v>113</v>
      </c>
      <c r="AC74" s="28" t="s">
        <v>59</v>
      </c>
      <c r="AD74" s="2" t="s">
        <v>55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5"/>
      <c r="AM74" s="27"/>
      <c r="AN74" s="27"/>
      <c r="AO74" s="27"/>
      <c r="AP74" s="17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7"/>
      <c r="AEH74" s="17"/>
      <c r="AEI74" s="17"/>
      <c r="AEJ74" s="17"/>
      <c r="AEK74" s="17"/>
      <c r="AEL74" s="17"/>
      <c r="AEM74" s="17"/>
      <c r="AEN74" s="17"/>
      <c r="AEO74" s="17"/>
      <c r="AEP74" s="17"/>
      <c r="AEQ74" s="17"/>
      <c r="AER74" s="17"/>
      <c r="AES74" s="17"/>
      <c r="AET74" s="17"/>
      <c r="AEU74" s="17"/>
      <c r="AEV74" s="17"/>
      <c r="AEW74" s="17"/>
      <c r="AEX74" s="17"/>
      <c r="AEY74" s="17"/>
      <c r="AEZ74" s="17"/>
      <c r="AFA74" s="17"/>
      <c r="AFB74" s="17"/>
      <c r="AFC74" s="17"/>
      <c r="AFD74" s="17"/>
      <c r="AFE74" s="17"/>
      <c r="AFF74" s="17"/>
      <c r="AFG74" s="17"/>
      <c r="AFH74" s="17"/>
      <c r="AFI74" s="17"/>
      <c r="AFJ74" s="17"/>
      <c r="AFK74" s="17"/>
      <c r="AFL74" s="17"/>
      <c r="AFM74" s="17"/>
      <c r="AFN74" s="17"/>
      <c r="AFO74" s="17"/>
      <c r="AFP74" s="17"/>
      <c r="AFQ74" s="17"/>
      <c r="AFR74" s="17"/>
      <c r="AFS74" s="17"/>
      <c r="AFT74" s="17"/>
      <c r="AFU74" s="17"/>
      <c r="AFV74" s="17"/>
      <c r="AFW74" s="17"/>
      <c r="AFX74" s="17"/>
      <c r="AFY74" s="17"/>
      <c r="AFZ74" s="17"/>
      <c r="AGA74" s="17"/>
      <c r="AGB74" s="17"/>
      <c r="AGC74" s="17"/>
      <c r="AGD74" s="17"/>
      <c r="AGE74" s="17"/>
      <c r="AGF74" s="17"/>
      <c r="AGG74" s="17"/>
      <c r="AGH74" s="17"/>
      <c r="AGI74" s="17"/>
      <c r="AGJ74" s="17"/>
      <c r="AGK74" s="17"/>
      <c r="AGL74" s="17"/>
      <c r="AGM74" s="17"/>
      <c r="AGN74" s="17"/>
      <c r="AGO74" s="17"/>
      <c r="AGP74" s="17"/>
      <c r="AGQ74" s="17"/>
      <c r="AGR74" s="17"/>
      <c r="AGS74" s="17"/>
      <c r="AGT74" s="17"/>
      <c r="AGU74" s="17"/>
      <c r="AGV74" s="17"/>
      <c r="AGW74" s="17"/>
      <c r="AGX74" s="17"/>
      <c r="AGY74" s="17"/>
      <c r="AGZ74" s="17"/>
      <c r="AHA74" s="17"/>
      <c r="AHB74" s="17"/>
      <c r="AHC74" s="17"/>
      <c r="AHD74" s="17"/>
      <c r="AHE74" s="17"/>
      <c r="AHF74" s="17"/>
      <c r="AHG74" s="17"/>
      <c r="AHH74" s="17"/>
      <c r="AHI74" s="17"/>
      <c r="AHJ74" s="17"/>
      <c r="AHK74" s="17"/>
      <c r="AHL74" s="17"/>
      <c r="AHM74" s="17"/>
      <c r="AHN74" s="17"/>
      <c r="AHO74" s="17"/>
      <c r="AHP74" s="17"/>
      <c r="AHQ74" s="17"/>
      <c r="AHR74" s="17"/>
      <c r="AHS74" s="17"/>
      <c r="AHT74" s="17"/>
      <c r="AHU74" s="17"/>
      <c r="AHV74" s="17"/>
      <c r="AHW74" s="17"/>
      <c r="AHX74" s="17"/>
      <c r="AHY74" s="17"/>
      <c r="AHZ74" s="17"/>
      <c r="AIA74" s="17"/>
      <c r="AIB74" s="17"/>
      <c r="AIC74" s="17"/>
      <c r="AID74" s="17"/>
      <c r="AIE74" s="17"/>
      <c r="AIF74" s="17"/>
      <c r="AIG74" s="17"/>
      <c r="AIH74" s="17"/>
      <c r="AII74" s="17"/>
      <c r="AIJ74" s="17"/>
      <c r="AIK74" s="17"/>
      <c r="AIL74" s="17"/>
      <c r="AIM74" s="17"/>
      <c r="AIN74" s="17"/>
      <c r="AIO74" s="17"/>
      <c r="AIP74" s="17"/>
      <c r="AIQ74" s="17"/>
      <c r="AIR74" s="17"/>
      <c r="AIS74" s="17"/>
      <c r="AIT74" s="17"/>
      <c r="AIU74" s="17"/>
      <c r="AIV74" s="17"/>
      <c r="AIW74" s="17"/>
      <c r="AIX74" s="17"/>
      <c r="AIY74" s="17"/>
      <c r="AIZ74" s="17"/>
      <c r="AJA74" s="17"/>
      <c r="AJB74" s="17"/>
      <c r="AJC74" s="17"/>
      <c r="AJD74" s="17"/>
      <c r="AJE74" s="17"/>
      <c r="AJF74" s="17"/>
      <c r="AJG74" s="17"/>
      <c r="AJH74" s="17"/>
      <c r="AJI74" s="17"/>
      <c r="AJJ74" s="17"/>
      <c r="AJK74" s="17"/>
      <c r="AJL74" s="17"/>
      <c r="AJM74" s="17"/>
      <c r="AJN74" s="17"/>
      <c r="AJO74" s="17"/>
      <c r="AJP74" s="17"/>
      <c r="AJQ74" s="17"/>
      <c r="AJR74" s="17"/>
      <c r="AJS74" s="17"/>
      <c r="AJT74" s="17"/>
      <c r="AJU74" s="17"/>
    </row>
    <row r="75" spans="1:957" s="29" customFormat="1" ht="4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37" t="s">
        <v>152</v>
      </c>
      <c r="AC75" s="28" t="s">
        <v>58</v>
      </c>
      <c r="AD75" s="2">
        <v>0</v>
      </c>
      <c r="AE75" s="2">
        <v>100</v>
      </c>
      <c r="AF75" s="2">
        <v>100</v>
      </c>
      <c r="AG75" s="2">
        <v>100</v>
      </c>
      <c r="AH75" s="2">
        <v>100</v>
      </c>
      <c r="AI75" s="2">
        <v>100</v>
      </c>
      <c r="AJ75" s="2">
        <v>100</v>
      </c>
      <c r="AK75" s="2">
        <v>100</v>
      </c>
      <c r="AL75" s="15"/>
      <c r="AM75" s="27"/>
      <c r="AN75" s="27"/>
      <c r="AO75" s="27"/>
      <c r="AP75" s="17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7"/>
      <c r="AEH75" s="17"/>
      <c r="AEI75" s="17"/>
      <c r="AEJ75" s="17"/>
      <c r="AEK75" s="17"/>
      <c r="AEL75" s="17"/>
      <c r="AEM75" s="17"/>
      <c r="AEN75" s="17"/>
      <c r="AEO75" s="17"/>
      <c r="AEP75" s="17"/>
      <c r="AEQ75" s="17"/>
      <c r="AER75" s="17"/>
      <c r="AES75" s="17"/>
      <c r="AET75" s="17"/>
      <c r="AEU75" s="17"/>
      <c r="AEV75" s="17"/>
      <c r="AEW75" s="17"/>
      <c r="AEX75" s="17"/>
      <c r="AEY75" s="17"/>
      <c r="AEZ75" s="17"/>
      <c r="AFA75" s="17"/>
      <c r="AFB75" s="17"/>
      <c r="AFC75" s="17"/>
      <c r="AFD75" s="17"/>
      <c r="AFE75" s="17"/>
      <c r="AFF75" s="17"/>
      <c r="AFG75" s="17"/>
      <c r="AFH75" s="17"/>
      <c r="AFI75" s="17"/>
      <c r="AFJ75" s="17"/>
      <c r="AFK75" s="17"/>
      <c r="AFL75" s="17"/>
      <c r="AFM75" s="17"/>
      <c r="AFN75" s="17"/>
      <c r="AFO75" s="17"/>
      <c r="AFP75" s="17"/>
      <c r="AFQ75" s="17"/>
      <c r="AFR75" s="17"/>
      <c r="AFS75" s="17"/>
      <c r="AFT75" s="17"/>
      <c r="AFU75" s="17"/>
      <c r="AFV75" s="17"/>
      <c r="AFW75" s="17"/>
      <c r="AFX75" s="17"/>
      <c r="AFY75" s="17"/>
      <c r="AFZ75" s="17"/>
      <c r="AGA75" s="17"/>
      <c r="AGB75" s="17"/>
      <c r="AGC75" s="17"/>
      <c r="AGD75" s="17"/>
      <c r="AGE75" s="17"/>
      <c r="AGF75" s="17"/>
      <c r="AGG75" s="17"/>
      <c r="AGH75" s="17"/>
      <c r="AGI75" s="17"/>
      <c r="AGJ75" s="17"/>
      <c r="AGK75" s="17"/>
      <c r="AGL75" s="17"/>
      <c r="AGM75" s="17"/>
      <c r="AGN75" s="17"/>
      <c r="AGO75" s="17"/>
      <c r="AGP75" s="17"/>
      <c r="AGQ75" s="17"/>
      <c r="AGR75" s="17"/>
      <c r="AGS75" s="17"/>
      <c r="AGT75" s="17"/>
      <c r="AGU75" s="17"/>
      <c r="AGV75" s="17"/>
      <c r="AGW75" s="17"/>
      <c r="AGX75" s="17"/>
      <c r="AGY75" s="17"/>
      <c r="AGZ75" s="17"/>
      <c r="AHA75" s="17"/>
      <c r="AHB75" s="17"/>
      <c r="AHC75" s="17"/>
      <c r="AHD75" s="17"/>
      <c r="AHE75" s="17"/>
      <c r="AHF75" s="17"/>
      <c r="AHG75" s="17"/>
      <c r="AHH75" s="17"/>
      <c r="AHI75" s="17"/>
      <c r="AHJ75" s="17"/>
      <c r="AHK75" s="17"/>
      <c r="AHL75" s="17"/>
      <c r="AHM75" s="17"/>
      <c r="AHN75" s="17"/>
      <c r="AHO75" s="17"/>
      <c r="AHP75" s="17"/>
      <c r="AHQ75" s="17"/>
      <c r="AHR75" s="17"/>
      <c r="AHS75" s="17"/>
      <c r="AHT75" s="17"/>
      <c r="AHU75" s="17"/>
      <c r="AHV75" s="17"/>
      <c r="AHW75" s="17"/>
      <c r="AHX75" s="17"/>
      <c r="AHY75" s="17"/>
      <c r="AHZ75" s="17"/>
      <c r="AIA75" s="17"/>
      <c r="AIB75" s="17"/>
      <c r="AIC75" s="17"/>
      <c r="AID75" s="17"/>
      <c r="AIE75" s="17"/>
      <c r="AIF75" s="17"/>
      <c r="AIG75" s="17"/>
      <c r="AIH75" s="17"/>
      <c r="AII75" s="17"/>
      <c r="AIJ75" s="17"/>
      <c r="AIK75" s="17"/>
      <c r="AIL75" s="17"/>
      <c r="AIM75" s="17"/>
      <c r="AIN75" s="17"/>
      <c r="AIO75" s="17"/>
      <c r="AIP75" s="17"/>
      <c r="AIQ75" s="17"/>
      <c r="AIR75" s="17"/>
      <c r="AIS75" s="17"/>
      <c r="AIT75" s="17"/>
      <c r="AIU75" s="17"/>
      <c r="AIV75" s="17"/>
      <c r="AIW75" s="17"/>
      <c r="AIX75" s="17"/>
      <c r="AIY75" s="17"/>
      <c r="AIZ75" s="17"/>
      <c r="AJA75" s="17"/>
      <c r="AJB75" s="17"/>
      <c r="AJC75" s="17"/>
      <c r="AJD75" s="17"/>
      <c r="AJE75" s="17"/>
      <c r="AJF75" s="17"/>
      <c r="AJG75" s="17"/>
      <c r="AJH75" s="17"/>
      <c r="AJI75" s="17"/>
      <c r="AJJ75" s="17"/>
      <c r="AJK75" s="17"/>
      <c r="AJL75" s="17"/>
      <c r="AJM75" s="17"/>
      <c r="AJN75" s="17"/>
      <c r="AJO75" s="17"/>
      <c r="AJP75" s="17"/>
      <c r="AJQ75" s="17"/>
      <c r="AJR75" s="17"/>
      <c r="AJS75" s="17"/>
      <c r="AJT75" s="17"/>
      <c r="AJU75" s="17"/>
    </row>
    <row r="76" spans="1:957" s="29" customFormat="1" ht="60" x14ac:dyDescent="0.2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37" t="s">
        <v>111</v>
      </c>
      <c r="AC76" s="28" t="s">
        <v>56</v>
      </c>
      <c r="AD76" s="2" t="s">
        <v>55</v>
      </c>
      <c r="AE76" s="12">
        <v>47737.3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 t="s">
        <v>55</v>
      </c>
      <c r="AL76" s="15"/>
      <c r="AM76" s="27"/>
      <c r="AN76" s="27"/>
      <c r="AO76" s="27"/>
      <c r="AP76" s="17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7"/>
      <c r="AEH76" s="17"/>
      <c r="AEI76" s="17"/>
      <c r="AEJ76" s="17"/>
      <c r="AEK76" s="17"/>
      <c r="AEL76" s="17"/>
      <c r="AEM76" s="17"/>
      <c r="AEN76" s="17"/>
      <c r="AEO76" s="17"/>
      <c r="AEP76" s="17"/>
      <c r="AEQ76" s="17"/>
      <c r="AER76" s="17"/>
      <c r="AES76" s="17"/>
      <c r="AET76" s="17"/>
      <c r="AEU76" s="17"/>
      <c r="AEV76" s="17"/>
      <c r="AEW76" s="17"/>
      <c r="AEX76" s="17"/>
      <c r="AEY76" s="17"/>
      <c r="AEZ76" s="17"/>
      <c r="AFA76" s="17"/>
      <c r="AFB76" s="17"/>
      <c r="AFC76" s="17"/>
      <c r="AFD76" s="17"/>
      <c r="AFE76" s="17"/>
      <c r="AFF76" s="17"/>
      <c r="AFG76" s="17"/>
      <c r="AFH76" s="17"/>
      <c r="AFI76" s="17"/>
      <c r="AFJ76" s="17"/>
      <c r="AFK76" s="17"/>
      <c r="AFL76" s="17"/>
      <c r="AFM76" s="17"/>
      <c r="AFN76" s="17"/>
      <c r="AFO76" s="17"/>
      <c r="AFP76" s="17"/>
      <c r="AFQ76" s="17"/>
      <c r="AFR76" s="17"/>
      <c r="AFS76" s="17"/>
      <c r="AFT76" s="17"/>
      <c r="AFU76" s="17"/>
      <c r="AFV76" s="17"/>
      <c r="AFW76" s="17"/>
      <c r="AFX76" s="17"/>
      <c r="AFY76" s="17"/>
      <c r="AFZ76" s="17"/>
      <c r="AGA76" s="17"/>
      <c r="AGB76" s="17"/>
      <c r="AGC76" s="17"/>
      <c r="AGD76" s="17"/>
      <c r="AGE76" s="17"/>
      <c r="AGF76" s="17"/>
      <c r="AGG76" s="17"/>
      <c r="AGH76" s="17"/>
      <c r="AGI76" s="17"/>
      <c r="AGJ76" s="17"/>
      <c r="AGK76" s="17"/>
      <c r="AGL76" s="17"/>
      <c r="AGM76" s="17"/>
      <c r="AGN76" s="17"/>
      <c r="AGO76" s="17"/>
      <c r="AGP76" s="17"/>
      <c r="AGQ76" s="17"/>
      <c r="AGR76" s="17"/>
      <c r="AGS76" s="17"/>
      <c r="AGT76" s="17"/>
      <c r="AGU76" s="17"/>
      <c r="AGV76" s="17"/>
      <c r="AGW76" s="17"/>
      <c r="AGX76" s="17"/>
      <c r="AGY76" s="17"/>
      <c r="AGZ76" s="17"/>
      <c r="AHA76" s="17"/>
      <c r="AHB76" s="17"/>
      <c r="AHC76" s="17"/>
      <c r="AHD76" s="17"/>
      <c r="AHE76" s="17"/>
      <c r="AHF76" s="17"/>
      <c r="AHG76" s="17"/>
      <c r="AHH76" s="17"/>
      <c r="AHI76" s="17"/>
      <c r="AHJ76" s="17"/>
      <c r="AHK76" s="17"/>
      <c r="AHL76" s="17"/>
      <c r="AHM76" s="17"/>
      <c r="AHN76" s="17"/>
      <c r="AHO76" s="17"/>
      <c r="AHP76" s="17"/>
      <c r="AHQ76" s="17"/>
      <c r="AHR76" s="17"/>
      <c r="AHS76" s="17"/>
      <c r="AHT76" s="17"/>
      <c r="AHU76" s="17"/>
      <c r="AHV76" s="17"/>
      <c r="AHW76" s="17"/>
      <c r="AHX76" s="17"/>
      <c r="AHY76" s="17"/>
      <c r="AHZ76" s="17"/>
      <c r="AIA76" s="17"/>
      <c r="AIB76" s="17"/>
      <c r="AIC76" s="17"/>
      <c r="AID76" s="17"/>
      <c r="AIE76" s="17"/>
      <c r="AIF76" s="17"/>
      <c r="AIG76" s="17"/>
      <c r="AIH76" s="17"/>
      <c r="AII76" s="17"/>
      <c r="AIJ76" s="17"/>
      <c r="AIK76" s="17"/>
      <c r="AIL76" s="17"/>
      <c r="AIM76" s="17"/>
      <c r="AIN76" s="17"/>
      <c r="AIO76" s="17"/>
      <c r="AIP76" s="17"/>
      <c r="AIQ76" s="17"/>
      <c r="AIR76" s="17"/>
      <c r="AIS76" s="17"/>
      <c r="AIT76" s="17"/>
      <c r="AIU76" s="17"/>
      <c r="AIV76" s="17"/>
      <c r="AIW76" s="17"/>
      <c r="AIX76" s="17"/>
      <c r="AIY76" s="17"/>
      <c r="AIZ76" s="17"/>
      <c r="AJA76" s="17"/>
      <c r="AJB76" s="17"/>
      <c r="AJC76" s="17"/>
      <c r="AJD76" s="17"/>
      <c r="AJE76" s="17"/>
      <c r="AJF76" s="17"/>
      <c r="AJG76" s="17"/>
      <c r="AJH76" s="17"/>
      <c r="AJI76" s="17"/>
      <c r="AJJ76" s="17"/>
      <c r="AJK76" s="17"/>
      <c r="AJL76" s="17"/>
      <c r="AJM76" s="17"/>
      <c r="AJN76" s="17"/>
      <c r="AJO76" s="17"/>
      <c r="AJP76" s="17"/>
      <c r="AJQ76" s="17"/>
      <c r="AJR76" s="17"/>
      <c r="AJS76" s="17"/>
      <c r="AJT76" s="17"/>
      <c r="AJU76" s="17"/>
    </row>
    <row r="77" spans="1:957" s="29" customFormat="1" ht="45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37" t="s">
        <v>110</v>
      </c>
      <c r="AC77" s="28" t="s">
        <v>58</v>
      </c>
      <c r="AD77" s="2" t="s">
        <v>55</v>
      </c>
      <c r="AE77" s="12">
        <v>100</v>
      </c>
      <c r="AF77" s="12">
        <v>100</v>
      </c>
      <c r="AG77" s="12">
        <v>100</v>
      </c>
      <c r="AH77" s="12">
        <v>100</v>
      </c>
      <c r="AI77" s="12">
        <v>100</v>
      </c>
      <c r="AJ77" s="12">
        <v>100</v>
      </c>
      <c r="AK77" s="12">
        <v>100</v>
      </c>
      <c r="AL77" s="15"/>
      <c r="AM77" s="27"/>
      <c r="AN77" s="27"/>
      <c r="AO77" s="27"/>
      <c r="AP77" s="17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7"/>
      <c r="AEH77" s="17"/>
      <c r="AEI77" s="17"/>
      <c r="AEJ77" s="17"/>
      <c r="AEK77" s="17"/>
      <c r="AEL77" s="17"/>
      <c r="AEM77" s="17"/>
      <c r="AEN77" s="17"/>
      <c r="AEO77" s="17"/>
      <c r="AEP77" s="17"/>
      <c r="AEQ77" s="17"/>
      <c r="AER77" s="17"/>
      <c r="AES77" s="17"/>
      <c r="AET77" s="17"/>
      <c r="AEU77" s="17"/>
      <c r="AEV77" s="17"/>
      <c r="AEW77" s="17"/>
      <c r="AEX77" s="17"/>
      <c r="AEY77" s="17"/>
      <c r="AEZ77" s="17"/>
      <c r="AFA77" s="17"/>
      <c r="AFB77" s="17"/>
      <c r="AFC77" s="17"/>
      <c r="AFD77" s="17"/>
      <c r="AFE77" s="17"/>
      <c r="AFF77" s="17"/>
      <c r="AFG77" s="17"/>
      <c r="AFH77" s="17"/>
      <c r="AFI77" s="17"/>
      <c r="AFJ77" s="17"/>
      <c r="AFK77" s="17"/>
      <c r="AFL77" s="17"/>
      <c r="AFM77" s="17"/>
      <c r="AFN77" s="17"/>
      <c r="AFO77" s="17"/>
      <c r="AFP77" s="17"/>
      <c r="AFQ77" s="17"/>
      <c r="AFR77" s="17"/>
      <c r="AFS77" s="17"/>
      <c r="AFT77" s="17"/>
      <c r="AFU77" s="17"/>
      <c r="AFV77" s="17"/>
      <c r="AFW77" s="17"/>
      <c r="AFX77" s="17"/>
      <c r="AFY77" s="17"/>
      <c r="AFZ77" s="17"/>
      <c r="AGA77" s="17"/>
      <c r="AGB77" s="17"/>
      <c r="AGC77" s="17"/>
      <c r="AGD77" s="17"/>
      <c r="AGE77" s="17"/>
      <c r="AGF77" s="17"/>
      <c r="AGG77" s="17"/>
      <c r="AGH77" s="17"/>
      <c r="AGI77" s="17"/>
      <c r="AGJ77" s="17"/>
      <c r="AGK77" s="17"/>
      <c r="AGL77" s="17"/>
      <c r="AGM77" s="17"/>
      <c r="AGN77" s="17"/>
      <c r="AGO77" s="17"/>
      <c r="AGP77" s="17"/>
      <c r="AGQ77" s="17"/>
      <c r="AGR77" s="17"/>
      <c r="AGS77" s="17"/>
      <c r="AGT77" s="17"/>
      <c r="AGU77" s="17"/>
      <c r="AGV77" s="17"/>
      <c r="AGW77" s="17"/>
      <c r="AGX77" s="17"/>
      <c r="AGY77" s="17"/>
      <c r="AGZ77" s="17"/>
      <c r="AHA77" s="17"/>
      <c r="AHB77" s="17"/>
      <c r="AHC77" s="17"/>
      <c r="AHD77" s="17"/>
      <c r="AHE77" s="17"/>
      <c r="AHF77" s="17"/>
      <c r="AHG77" s="17"/>
      <c r="AHH77" s="17"/>
      <c r="AHI77" s="17"/>
      <c r="AHJ77" s="17"/>
      <c r="AHK77" s="17"/>
      <c r="AHL77" s="17"/>
      <c r="AHM77" s="17"/>
      <c r="AHN77" s="17"/>
      <c r="AHO77" s="17"/>
      <c r="AHP77" s="17"/>
      <c r="AHQ77" s="17"/>
      <c r="AHR77" s="17"/>
      <c r="AHS77" s="17"/>
      <c r="AHT77" s="17"/>
      <c r="AHU77" s="17"/>
      <c r="AHV77" s="17"/>
      <c r="AHW77" s="17"/>
      <c r="AHX77" s="17"/>
      <c r="AHY77" s="17"/>
      <c r="AHZ77" s="17"/>
      <c r="AIA77" s="17"/>
      <c r="AIB77" s="17"/>
      <c r="AIC77" s="17"/>
      <c r="AID77" s="17"/>
      <c r="AIE77" s="17"/>
      <c r="AIF77" s="17"/>
      <c r="AIG77" s="17"/>
      <c r="AIH77" s="17"/>
      <c r="AII77" s="17"/>
      <c r="AIJ77" s="17"/>
      <c r="AIK77" s="17"/>
      <c r="AIL77" s="17"/>
      <c r="AIM77" s="17"/>
      <c r="AIN77" s="17"/>
      <c r="AIO77" s="17"/>
      <c r="AIP77" s="17"/>
      <c r="AIQ77" s="17"/>
      <c r="AIR77" s="17"/>
      <c r="AIS77" s="17"/>
      <c r="AIT77" s="17"/>
      <c r="AIU77" s="17"/>
      <c r="AIV77" s="17"/>
      <c r="AIW77" s="17"/>
      <c r="AIX77" s="17"/>
      <c r="AIY77" s="17"/>
      <c r="AIZ77" s="17"/>
      <c r="AJA77" s="17"/>
      <c r="AJB77" s="17"/>
      <c r="AJC77" s="17"/>
      <c r="AJD77" s="17"/>
      <c r="AJE77" s="17"/>
      <c r="AJF77" s="17"/>
      <c r="AJG77" s="17"/>
      <c r="AJH77" s="17"/>
      <c r="AJI77" s="17"/>
      <c r="AJJ77" s="17"/>
      <c r="AJK77" s="17"/>
      <c r="AJL77" s="17"/>
      <c r="AJM77" s="17"/>
      <c r="AJN77" s="17"/>
      <c r="AJO77" s="17"/>
      <c r="AJP77" s="17"/>
      <c r="AJQ77" s="17"/>
      <c r="AJR77" s="17"/>
      <c r="AJS77" s="17"/>
      <c r="AJT77" s="17"/>
      <c r="AJU77" s="17"/>
    </row>
    <row r="78" spans="1:957" s="85" customFormat="1" ht="60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80" t="s">
        <v>145</v>
      </c>
      <c r="AC78" s="71" t="s">
        <v>56</v>
      </c>
      <c r="AD78" s="86" t="s">
        <v>55</v>
      </c>
      <c r="AE78" s="72">
        <f>AE80</f>
        <v>3553</v>
      </c>
      <c r="AF78" s="72">
        <f t="shared" ref="AF78:AJ78" si="8">AF80</f>
        <v>4264</v>
      </c>
      <c r="AG78" s="72">
        <f t="shared" si="8"/>
        <v>5117</v>
      </c>
      <c r="AH78" s="87">
        <f t="shared" si="8"/>
        <v>0</v>
      </c>
      <c r="AI78" s="87">
        <f t="shared" si="8"/>
        <v>0</v>
      </c>
      <c r="AJ78" s="87">
        <f t="shared" si="8"/>
        <v>0</v>
      </c>
      <c r="AK78" s="87" t="s">
        <v>55</v>
      </c>
      <c r="AL78" s="81"/>
      <c r="AM78" s="82"/>
      <c r="AN78" s="82"/>
      <c r="AO78" s="82"/>
      <c r="AP78" s="83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  <c r="ES78" s="83"/>
      <c r="ET78" s="83"/>
      <c r="EU78" s="83"/>
      <c r="EV78" s="83"/>
      <c r="EW78" s="83"/>
      <c r="EX78" s="83"/>
      <c r="EY78" s="83"/>
      <c r="EZ78" s="83"/>
      <c r="FA78" s="83"/>
      <c r="FB78" s="83"/>
      <c r="FC78" s="83"/>
      <c r="FD78" s="83"/>
      <c r="FE78" s="83"/>
      <c r="FF78" s="83"/>
      <c r="FG78" s="83"/>
      <c r="FH78" s="83"/>
      <c r="FI78" s="83"/>
      <c r="FJ78" s="83"/>
      <c r="FK78" s="83"/>
      <c r="FL78" s="83"/>
      <c r="FM78" s="83"/>
      <c r="FN78" s="83"/>
      <c r="FO78" s="83"/>
      <c r="FP78" s="83"/>
      <c r="FQ78" s="83"/>
      <c r="FR78" s="83"/>
      <c r="FS78" s="83"/>
      <c r="FT78" s="83"/>
      <c r="FU78" s="83"/>
      <c r="FV78" s="83"/>
      <c r="FW78" s="83"/>
      <c r="FX78" s="83"/>
      <c r="FY78" s="83"/>
      <c r="FZ78" s="83"/>
      <c r="GA78" s="83"/>
      <c r="GB78" s="83"/>
      <c r="GC78" s="83"/>
      <c r="GD78" s="83"/>
      <c r="GE78" s="83"/>
      <c r="GF78" s="83"/>
      <c r="GG78" s="83"/>
      <c r="GH78" s="83"/>
      <c r="GI78" s="83"/>
      <c r="GJ78" s="83"/>
      <c r="GK78" s="83"/>
      <c r="GL78" s="83"/>
      <c r="GM78" s="83"/>
      <c r="GN78" s="83"/>
      <c r="GO78" s="83"/>
      <c r="GP78" s="83"/>
      <c r="GQ78" s="83"/>
      <c r="GR78" s="83"/>
      <c r="GS78" s="83"/>
      <c r="GT78" s="83"/>
      <c r="GU78" s="83"/>
      <c r="GV78" s="83"/>
      <c r="GW78" s="83"/>
      <c r="GX78" s="83"/>
      <c r="GY78" s="83"/>
      <c r="GZ78" s="83"/>
      <c r="HA78" s="83"/>
      <c r="HB78" s="83"/>
      <c r="HC78" s="83"/>
      <c r="HD78" s="83"/>
      <c r="HE78" s="83"/>
      <c r="HF78" s="83"/>
      <c r="HG78" s="83"/>
      <c r="HH78" s="83"/>
      <c r="HI78" s="83"/>
      <c r="HJ78" s="83"/>
      <c r="HK78" s="83"/>
      <c r="HL78" s="83"/>
      <c r="HM78" s="83"/>
      <c r="HN78" s="83"/>
      <c r="HO78" s="83"/>
      <c r="HP78" s="83"/>
      <c r="HQ78" s="83"/>
      <c r="HR78" s="83"/>
      <c r="HS78" s="83"/>
      <c r="HT78" s="83"/>
      <c r="HU78" s="83"/>
      <c r="HV78" s="83"/>
      <c r="HW78" s="83"/>
      <c r="HX78" s="83"/>
      <c r="HY78" s="83"/>
      <c r="HZ78" s="83"/>
      <c r="IA78" s="83"/>
      <c r="IB78" s="83"/>
      <c r="IC78" s="83"/>
      <c r="ID78" s="83"/>
      <c r="IE78" s="83"/>
      <c r="IF78" s="83"/>
      <c r="IG78" s="83"/>
      <c r="IH78" s="83"/>
      <c r="II78" s="83"/>
      <c r="IJ78" s="83"/>
      <c r="IK78" s="83"/>
      <c r="IL78" s="83"/>
      <c r="IM78" s="83"/>
      <c r="IN78" s="83"/>
      <c r="IO78" s="83"/>
      <c r="IP78" s="83"/>
      <c r="IQ78" s="83"/>
      <c r="IR78" s="83"/>
      <c r="IS78" s="83"/>
      <c r="IT78" s="83"/>
      <c r="IU78" s="83"/>
      <c r="IV78" s="83"/>
      <c r="IW78" s="83"/>
      <c r="IX78" s="83"/>
      <c r="IY78" s="83"/>
      <c r="IZ78" s="83"/>
      <c r="JA78" s="83"/>
      <c r="JB78" s="83"/>
      <c r="JC78" s="83"/>
      <c r="JD78" s="83"/>
      <c r="JE78" s="83"/>
      <c r="JF78" s="83"/>
      <c r="JG78" s="83"/>
      <c r="JH78" s="83"/>
      <c r="JI78" s="83"/>
      <c r="JJ78" s="83"/>
      <c r="JK78" s="83"/>
      <c r="JL78" s="83"/>
      <c r="JM78" s="83"/>
      <c r="JN78" s="83"/>
      <c r="JO78" s="83"/>
      <c r="JP78" s="83"/>
      <c r="JQ78" s="83"/>
      <c r="JR78" s="83"/>
      <c r="JS78" s="83"/>
      <c r="JT78" s="83"/>
      <c r="JU78" s="83"/>
      <c r="JV78" s="83"/>
      <c r="JW78" s="83"/>
      <c r="JX78" s="83"/>
      <c r="JY78" s="83"/>
      <c r="JZ78" s="83"/>
      <c r="KA78" s="83"/>
      <c r="KB78" s="83"/>
      <c r="KC78" s="83"/>
      <c r="KD78" s="83"/>
      <c r="KE78" s="83"/>
      <c r="KF78" s="83"/>
      <c r="KG78" s="83"/>
      <c r="KH78" s="83"/>
      <c r="KI78" s="83"/>
      <c r="KJ78" s="83"/>
      <c r="KK78" s="83"/>
      <c r="KL78" s="83"/>
      <c r="KM78" s="83"/>
      <c r="KN78" s="83"/>
      <c r="KO78" s="83"/>
      <c r="KP78" s="83"/>
      <c r="KQ78" s="83"/>
      <c r="KR78" s="83"/>
      <c r="KS78" s="83"/>
      <c r="KT78" s="83"/>
      <c r="KU78" s="83"/>
      <c r="KV78" s="83"/>
      <c r="KW78" s="83"/>
      <c r="KX78" s="83"/>
      <c r="KY78" s="83"/>
      <c r="KZ78" s="83"/>
      <c r="LA78" s="83"/>
      <c r="LB78" s="83"/>
      <c r="LC78" s="83"/>
      <c r="LD78" s="83"/>
      <c r="LE78" s="83"/>
      <c r="LF78" s="83"/>
      <c r="LG78" s="83"/>
      <c r="LH78" s="83"/>
      <c r="LI78" s="83"/>
      <c r="LJ78" s="83"/>
      <c r="LK78" s="83"/>
      <c r="LL78" s="83"/>
      <c r="LM78" s="83"/>
      <c r="LN78" s="83"/>
      <c r="LO78" s="83"/>
      <c r="LP78" s="83"/>
      <c r="LQ78" s="83"/>
      <c r="LR78" s="83"/>
      <c r="LS78" s="83"/>
      <c r="LT78" s="83"/>
      <c r="LU78" s="83"/>
      <c r="LV78" s="83"/>
      <c r="LW78" s="83"/>
      <c r="LX78" s="83"/>
      <c r="LY78" s="83"/>
      <c r="LZ78" s="83"/>
      <c r="MA78" s="83"/>
      <c r="MB78" s="83"/>
      <c r="MC78" s="83"/>
      <c r="MD78" s="83"/>
      <c r="ME78" s="83"/>
      <c r="MF78" s="83"/>
      <c r="MG78" s="83"/>
      <c r="MH78" s="83"/>
      <c r="MI78" s="83"/>
      <c r="MJ78" s="83"/>
      <c r="MK78" s="83"/>
      <c r="ML78" s="83"/>
      <c r="MM78" s="83"/>
      <c r="MN78" s="83"/>
      <c r="MO78" s="83"/>
      <c r="MP78" s="83"/>
      <c r="MQ78" s="83"/>
      <c r="MR78" s="83"/>
      <c r="MS78" s="83"/>
      <c r="MT78" s="83"/>
      <c r="MU78" s="83"/>
      <c r="MV78" s="83"/>
      <c r="MW78" s="83"/>
      <c r="MX78" s="83"/>
      <c r="MY78" s="83"/>
      <c r="MZ78" s="83"/>
      <c r="NA78" s="83"/>
      <c r="NB78" s="83"/>
      <c r="NC78" s="83"/>
      <c r="ND78" s="83"/>
      <c r="NE78" s="83"/>
      <c r="NF78" s="83"/>
      <c r="NG78" s="83"/>
      <c r="NH78" s="83"/>
      <c r="NI78" s="83"/>
      <c r="NJ78" s="83"/>
      <c r="NK78" s="83"/>
      <c r="NL78" s="83"/>
      <c r="NM78" s="83"/>
      <c r="NN78" s="83"/>
      <c r="NO78" s="83"/>
      <c r="NP78" s="83"/>
      <c r="NQ78" s="83"/>
      <c r="NR78" s="83"/>
      <c r="NS78" s="83"/>
      <c r="NT78" s="83"/>
      <c r="NU78" s="83"/>
      <c r="NV78" s="83"/>
      <c r="NW78" s="83"/>
      <c r="NX78" s="83"/>
      <c r="NY78" s="83"/>
      <c r="NZ78" s="83"/>
      <c r="OA78" s="83"/>
      <c r="OB78" s="83"/>
      <c r="OC78" s="83"/>
      <c r="OD78" s="83"/>
      <c r="OE78" s="83"/>
      <c r="OF78" s="83"/>
      <c r="OG78" s="83"/>
      <c r="OH78" s="83"/>
      <c r="OI78" s="83"/>
      <c r="OJ78" s="83"/>
      <c r="OK78" s="83"/>
      <c r="OL78" s="83"/>
      <c r="OM78" s="83"/>
      <c r="ON78" s="83"/>
      <c r="OO78" s="83"/>
      <c r="OP78" s="83"/>
      <c r="OQ78" s="83"/>
      <c r="OR78" s="83"/>
      <c r="OS78" s="83"/>
      <c r="OT78" s="83"/>
      <c r="OU78" s="83"/>
      <c r="OV78" s="83"/>
      <c r="OW78" s="83"/>
      <c r="OX78" s="83"/>
      <c r="OY78" s="83"/>
      <c r="OZ78" s="83"/>
      <c r="PA78" s="83"/>
      <c r="PB78" s="83"/>
      <c r="PC78" s="83"/>
      <c r="PD78" s="83"/>
      <c r="PE78" s="83"/>
      <c r="PF78" s="83"/>
      <c r="PG78" s="83"/>
      <c r="PH78" s="83"/>
      <c r="PI78" s="83"/>
      <c r="PJ78" s="83"/>
      <c r="PK78" s="83"/>
      <c r="PL78" s="83"/>
      <c r="PM78" s="83"/>
      <c r="PN78" s="83"/>
      <c r="PO78" s="83"/>
      <c r="PP78" s="83"/>
      <c r="PQ78" s="83"/>
      <c r="PR78" s="83"/>
      <c r="PS78" s="83"/>
      <c r="PT78" s="83"/>
      <c r="PU78" s="83"/>
      <c r="PV78" s="83"/>
      <c r="PW78" s="83"/>
      <c r="PX78" s="83"/>
      <c r="PY78" s="83"/>
      <c r="PZ78" s="83"/>
      <c r="QA78" s="83"/>
      <c r="QB78" s="83"/>
      <c r="QC78" s="83"/>
      <c r="QD78" s="83"/>
      <c r="QE78" s="83"/>
      <c r="QF78" s="83"/>
      <c r="QG78" s="83"/>
      <c r="QH78" s="83"/>
      <c r="QI78" s="83"/>
      <c r="QJ78" s="83"/>
      <c r="QK78" s="83"/>
      <c r="QL78" s="83"/>
      <c r="QM78" s="83"/>
      <c r="QN78" s="83"/>
      <c r="QO78" s="83"/>
      <c r="QP78" s="83"/>
      <c r="QQ78" s="83"/>
      <c r="QR78" s="83"/>
      <c r="QS78" s="83"/>
      <c r="QT78" s="83"/>
      <c r="QU78" s="83"/>
      <c r="QV78" s="83"/>
      <c r="QW78" s="83"/>
      <c r="QX78" s="83"/>
      <c r="QY78" s="83"/>
      <c r="QZ78" s="83"/>
      <c r="RA78" s="83"/>
      <c r="RB78" s="83"/>
      <c r="RC78" s="83"/>
      <c r="RD78" s="83"/>
      <c r="RE78" s="83"/>
      <c r="RF78" s="83"/>
      <c r="RG78" s="83"/>
      <c r="RH78" s="83"/>
      <c r="RI78" s="83"/>
      <c r="RJ78" s="83"/>
      <c r="RK78" s="83"/>
      <c r="RL78" s="83"/>
      <c r="RM78" s="83"/>
      <c r="RN78" s="83"/>
      <c r="RO78" s="83"/>
      <c r="RP78" s="83"/>
      <c r="RQ78" s="83"/>
      <c r="RR78" s="83"/>
      <c r="RS78" s="83"/>
      <c r="RT78" s="83"/>
      <c r="RU78" s="83"/>
      <c r="RV78" s="83"/>
      <c r="RW78" s="83"/>
      <c r="RX78" s="83"/>
      <c r="RY78" s="83"/>
      <c r="RZ78" s="83"/>
      <c r="SA78" s="83"/>
      <c r="SB78" s="83"/>
      <c r="SC78" s="83"/>
      <c r="SD78" s="83"/>
      <c r="SE78" s="83"/>
      <c r="SF78" s="83"/>
      <c r="SG78" s="83"/>
      <c r="SH78" s="83"/>
      <c r="SI78" s="83"/>
      <c r="SJ78" s="83"/>
      <c r="SK78" s="83"/>
      <c r="SL78" s="83"/>
      <c r="SM78" s="83"/>
      <c r="SN78" s="83"/>
      <c r="SO78" s="83"/>
      <c r="SP78" s="83"/>
      <c r="SQ78" s="83"/>
      <c r="SR78" s="83"/>
      <c r="SS78" s="83"/>
      <c r="ST78" s="83"/>
      <c r="SU78" s="83"/>
      <c r="SV78" s="83"/>
      <c r="SW78" s="83"/>
      <c r="SX78" s="83"/>
      <c r="SY78" s="83"/>
      <c r="SZ78" s="83"/>
      <c r="TA78" s="83"/>
      <c r="TB78" s="83"/>
      <c r="TC78" s="83"/>
      <c r="TD78" s="83"/>
      <c r="TE78" s="83"/>
      <c r="TF78" s="83"/>
      <c r="TG78" s="83"/>
      <c r="TH78" s="83"/>
      <c r="TI78" s="83"/>
      <c r="TJ78" s="83"/>
      <c r="TK78" s="83"/>
      <c r="TL78" s="83"/>
      <c r="TM78" s="83"/>
      <c r="TN78" s="83"/>
      <c r="TO78" s="83"/>
      <c r="TP78" s="83"/>
      <c r="TQ78" s="83"/>
      <c r="TR78" s="83"/>
      <c r="TS78" s="83"/>
      <c r="TT78" s="83"/>
      <c r="TU78" s="83"/>
      <c r="TV78" s="83"/>
      <c r="TW78" s="83"/>
      <c r="TX78" s="83"/>
      <c r="TY78" s="83"/>
      <c r="TZ78" s="83"/>
      <c r="UA78" s="83"/>
      <c r="UB78" s="83"/>
      <c r="UC78" s="83"/>
      <c r="UD78" s="83"/>
      <c r="UE78" s="83"/>
      <c r="UF78" s="83"/>
      <c r="UG78" s="83"/>
      <c r="UH78" s="83"/>
      <c r="UI78" s="83"/>
      <c r="UJ78" s="83"/>
      <c r="UK78" s="83"/>
      <c r="UL78" s="83"/>
      <c r="UM78" s="83"/>
      <c r="UN78" s="83"/>
      <c r="UO78" s="83"/>
      <c r="UP78" s="83"/>
      <c r="UQ78" s="83"/>
      <c r="UR78" s="83"/>
      <c r="US78" s="83"/>
      <c r="UT78" s="83"/>
      <c r="UU78" s="83"/>
      <c r="UV78" s="83"/>
      <c r="UW78" s="83"/>
      <c r="UX78" s="83"/>
      <c r="UY78" s="83"/>
      <c r="UZ78" s="83"/>
      <c r="VA78" s="83"/>
      <c r="VB78" s="83"/>
      <c r="VC78" s="83"/>
      <c r="VD78" s="83"/>
      <c r="VE78" s="83"/>
      <c r="VF78" s="83"/>
      <c r="VG78" s="83"/>
      <c r="VH78" s="83"/>
      <c r="VI78" s="83"/>
      <c r="VJ78" s="83"/>
      <c r="VK78" s="83"/>
      <c r="VL78" s="83"/>
      <c r="VM78" s="83"/>
      <c r="VN78" s="83"/>
      <c r="VO78" s="83"/>
      <c r="VP78" s="83"/>
      <c r="VQ78" s="83"/>
      <c r="VR78" s="83"/>
      <c r="VS78" s="83"/>
      <c r="VT78" s="83"/>
      <c r="VU78" s="83"/>
      <c r="VV78" s="83"/>
      <c r="VW78" s="83"/>
      <c r="VX78" s="83"/>
      <c r="VY78" s="83"/>
      <c r="VZ78" s="83"/>
      <c r="WA78" s="83"/>
      <c r="WB78" s="83"/>
      <c r="WC78" s="83"/>
      <c r="WD78" s="83"/>
      <c r="WE78" s="83"/>
      <c r="WF78" s="83"/>
      <c r="WG78" s="83"/>
      <c r="WH78" s="83"/>
      <c r="WI78" s="83"/>
      <c r="WJ78" s="83"/>
      <c r="WK78" s="83"/>
      <c r="WL78" s="83"/>
      <c r="WM78" s="83"/>
      <c r="WN78" s="83"/>
      <c r="WO78" s="83"/>
      <c r="WP78" s="83"/>
      <c r="WQ78" s="83"/>
      <c r="WR78" s="83"/>
      <c r="WS78" s="83"/>
      <c r="WT78" s="83"/>
      <c r="WU78" s="83"/>
      <c r="WV78" s="83"/>
      <c r="WW78" s="83"/>
      <c r="WX78" s="83"/>
      <c r="WY78" s="83"/>
      <c r="WZ78" s="83"/>
      <c r="XA78" s="83"/>
      <c r="XB78" s="83"/>
      <c r="XC78" s="83"/>
      <c r="XD78" s="83"/>
      <c r="XE78" s="83"/>
      <c r="XF78" s="83"/>
      <c r="XG78" s="83"/>
      <c r="XH78" s="83"/>
      <c r="XI78" s="83"/>
      <c r="XJ78" s="83"/>
      <c r="XK78" s="83"/>
      <c r="XL78" s="83"/>
      <c r="XM78" s="83"/>
      <c r="XN78" s="83"/>
      <c r="XO78" s="83"/>
      <c r="XP78" s="83"/>
      <c r="XQ78" s="83"/>
      <c r="XR78" s="83"/>
      <c r="XS78" s="83"/>
      <c r="XT78" s="83"/>
      <c r="XU78" s="83"/>
      <c r="XV78" s="83"/>
      <c r="XW78" s="83"/>
      <c r="XX78" s="83"/>
      <c r="XY78" s="83"/>
      <c r="XZ78" s="83"/>
      <c r="YA78" s="83"/>
      <c r="YB78" s="83"/>
      <c r="YC78" s="83"/>
      <c r="YD78" s="83"/>
      <c r="YE78" s="83"/>
      <c r="YF78" s="83"/>
      <c r="YG78" s="83"/>
      <c r="YH78" s="83"/>
      <c r="YI78" s="83"/>
      <c r="YJ78" s="83"/>
      <c r="YK78" s="83"/>
      <c r="YL78" s="83"/>
      <c r="YM78" s="83"/>
      <c r="YN78" s="83"/>
      <c r="YO78" s="83"/>
      <c r="YP78" s="83"/>
      <c r="YQ78" s="83"/>
      <c r="YR78" s="83"/>
      <c r="YS78" s="83"/>
      <c r="YT78" s="83"/>
      <c r="YU78" s="83"/>
      <c r="YV78" s="83"/>
      <c r="YW78" s="83"/>
      <c r="YX78" s="83"/>
      <c r="YY78" s="83"/>
      <c r="YZ78" s="83"/>
      <c r="ZA78" s="83"/>
      <c r="ZB78" s="83"/>
      <c r="ZC78" s="83"/>
      <c r="ZD78" s="83"/>
      <c r="ZE78" s="83"/>
      <c r="ZF78" s="83"/>
      <c r="ZG78" s="83"/>
      <c r="ZH78" s="83"/>
      <c r="ZI78" s="83"/>
      <c r="ZJ78" s="83"/>
      <c r="ZK78" s="83"/>
      <c r="ZL78" s="83"/>
      <c r="ZM78" s="83"/>
      <c r="ZN78" s="83"/>
      <c r="ZO78" s="83"/>
      <c r="ZP78" s="83"/>
      <c r="ZQ78" s="83"/>
      <c r="ZR78" s="83"/>
      <c r="ZS78" s="83"/>
      <c r="ZT78" s="83"/>
      <c r="ZU78" s="83"/>
      <c r="ZV78" s="83"/>
      <c r="ZW78" s="83"/>
      <c r="ZX78" s="83"/>
      <c r="ZY78" s="83"/>
      <c r="ZZ78" s="83"/>
      <c r="AAA78" s="83"/>
      <c r="AAB78" s="83"/>
      <c r="AAC78" s="83"/>
      <c r="AAD78" s="83"/>
      <c r="AAE78" s="83"/>
      <c r="AAF78" s="83"/>
      <c r="AAG78" s="83"/>
      <c r="AAH78" s="83"/>
      <c r="AAI78" s="83"/>
      <c r="AAJ78" s="83"/>
      <c r="AAK78" s="83"/>
      <c r="AAL78" s="83"/>
      <c r="AAM78" s="83"/>
      <c r="AAN78" s="83"/>
      <c r="AAO78" s="83"/>
      <c r="AAP78" s="83"/>
      <c r="AAQ78" s="83"/>
      <c r="AAR78" s="83"/>
      <c r="AAS78" s="83"/>
      <c r="AAT78" s="83"/>
      <c r="AAU78" s="83"/>
      <c r="AAV78" s="83"/>
      <c r="AAW78" s="83"/>
      <c r="AAX78" s="83"/>
      <c r="AAY78" s="83"/>
      <c r="AAZ78" s="83"/>
      <c r="ABA78" s="83"/>
      <c r="ABB78" s="83"/>
      <c r="ABC78" s="83"/>
      <c r="ABD78" s="83"/>
      <c r="ABE78" s="83"/>
      <c r="ABF78" s="83"/>
      <c r="ABG78" s="83"/>
      <c r="ABH78" s="83"/>
      <c r="ABI78" s="83"/>
      <c r="ABJ78" s="83"/>
      <c r="ABK78" s="83"/>
      <c r="ABL78" s="83"/>
      <c r="ABM78" s="83"/>
      <c r="ABN78" s="83"/>
      <c r="ABO78" s="83"/>
      <c r="ABP78" s="83"/>
      <c r="ABQ78" s="83"/>
      <c r="ABR78" s="83"/>
      <c r="ABS78" s="83"/>
      <c r="ABT78" s="83"/>
      <c r="ABU78" s="83"/>
      <c r="ABV78" s="83"/>
      <c r="ABW78" s="83"/>
      <c r="ABX78" s="83"/>
      <c r="ABY78" s="83"/>
      <c r="ABZ78" s="83"/>
      <c r="ACA78" s="83"/>
      <c r="ACB78" s="83"/>
      <c r="ACC78" s="83"/>
      <c r="ACD78" s="83"/>
      <c r="ACE78" s="83"/>
      <c r="ACF78" s="83"/>
      <c r="ACG78" s="83"/>
      <c r="ACH78" s="83"/>
      <c r="ACI78" s="83"/>
      <c r="ACJ78" s="83"/>
      <c r="ACK78" s="83"/>
      <c r="ACL78" s="83"/>
      <c r="ACM78" s="83"/>
      <c r="ACN78" s="83"/>
      <c r="ACO78" s="83"/>
      <c r="ACP78" s="83"/>
      <c r="ACQ78" s="83"/>
      <c r="ACR78" s="83"/>
      <c r="ACS78" s="83"/>
      <c r="ACT78" s="83"/>
      <c r="ACU78" s="83"/>
      <c r="ACV78" s="83"/>
      <c r="ACW78" s="83"/>
      <c r="ACX78" s="83"/>
      <c r="ACY78" s="83"/>
      <c r="ACZ78" s="83"/>
      <c r="ADA78" s="83"/>
      <c r="ADB78" s="83"/>
      <c r="ADC78" s="83"/>
      <c r="ADD78" s="83"/>
      <c r="ADE78" s="83"/>
      <c r="ADF78" s="83"/>
      <c r="ADG78" s="83"/>
      <c r="ADH78" s="83"/>
      <c r="ADI78" s="83"/>
      <c r="ADJ78" s="83"/>
      <c r="ADK78" s="83"/>
      <c r="ADL78" s="83"/>
      <c r="ADM78" s="83"/>
      <c r="ADN78" s="83"/>
      <c r="ADO78" s="83"/>
      <c r="ADP78" s="83"/>
      <c r="ADQ78" s="83"/>
      <c r="ADR78" s="83"/>
      <c r="ADS78" s="83"/>
      <c r="ADT78" s="83"/>
      <c r="ADU78" s="83"/>
      <c r="ADV78" s="83"/>
      <c r="ADW78" s="83"/>
      <c r="ADX78" s="83"/>
      <c r="ADY78" s="83"/>
      <c r="ADZ78" s="83"/>
      <c r="AEA78" s="83"/>
      <c r="AEB78" s="83"/>
      <c r="AEC78" s="83"/>
      <c r="AED78" s="83"/>
      <c r="AEE78" s="83"/>
      <c r="AEF78" s="83"/>
      <c r="AEG78" s="83"/>
      <c r="AEH78" s="83"/>
      <c r="AEI78" s="83"/>
      <c r="AEJ78" s="83"/>
      <c r="AEK78" s="83"/>
      <c r="AEL78" s="83"/>
      <c r="AEM78" s="83"/>
      <c r="AEN78" s="83"/>
      <c r="AEO78" s="83"/>
      <c r="AEP78" s="83"/>
      <c r="AEQ78" s="83"/>
      <c r="AER78" s="83"/>
      <c r="AES78" s="83"/>
      <c r="AET78" s="83"/>
      <c r="AEU78" s="83"/>
      <c r="AEV78" s="83"/>
      <c r="AEW78" s="83"/>
      <c r="AEX78" s="83"/>
      <c r="AEY78" s="83"/>
      <c r="AEZ78" s="83"/>
      <c r="AFA78" s="83"/>
      <c r="AFB78" s="83"/>
      <c r="AFC78" s="83"/>
      <c r="AFD78" s="83"/>
      <c r="AFE78" s="83"/>
      <c r="AFF78" s="83"/>
      <c r="AFG78" s="83"/>
      <c r="AFH78" s="83"/>
      <c r="AFI78" s="83"/>
      <c r="AFJ78" s="83"/>
      <c r="AFK78" s="83"/>
      <c r="AFL78" s="83"/>
      <c r="AFM78" s="83"/>
      <c r="AFN78" s="83"/>
      <c r="AFO78" s="83"/>
      <c r="AFP78" s="83"/>
      <c r="AFQ78" s="83"/>
      <c r="AFR78" s="83"/>
      <c r="AFS78" s="83"/>
      <c r="AFT78" s="83"/>
      <c r="AFU78" s="83"/>
      <c r="AFV78" s="83"/>
      <c r="AFW78" s="83"/>
      <c r="AFX78" s="83"/>
      <c r="AFY78" s="83"/>
      <c r="AFZ78" s="83"/>
      <c r="AGA78" s="83"/>
      <c r="AGB78" s="83"/>
      <c r="AGC78" s="83"/>
      <c r="AGD78" s="83"/>
      <c r="AGE78" s="83"/>
      <c r="AGF78" s="83"/>
      <c r="AGG78" s="83"/>
      <c r="AGH78" s="83"/>
      <c r="AGI78" s="83"/>
      <c r="AGJ78" s="83"/>
      <c r="AGK78" s="83"/>
      <c r="AGL78" s="83"/>
      <c r="AGM78" s="83"/>
      <c r="AGN78" s="83"/>
      <c r="AGO78" s="83"/>
      <c r="AGP78" s="83"/>
      <c r="AGQ78" s="83"/>
      <c r="AGR78" s="83"/>
      <c r="AGS78" s="83"/>
      <c r="AGT78" s="83"/>
      <c r="AGU78" s="83"/>
      <c r="AGV78" s="83"/>
      <c r="AGW78" s="83"/>
      <c r="AGX78" s="83"/>
      <c r="AGY78" s="83"/>
      <c r="AGZ78" s="83"/>
      <c r="AHA78" s="83"/>
      <c r="AHB78" s="83"/>
      <c r="AHC78" s="83"/>
      <c r="AHD78" s="83"/>
      <c r="AHE78" s="83"/>
      <c r="AHF78" s="83"/>
      <c r="AHG78" s="83"/>
      <c r="AHH78" s="83"/>
      <c r="AHI78" s="83"/>
      <c r="AHJ78" s="83"/>
      <c r="AHK78" s="83"/>
      <c r="AHL78" s="83"/>
      <c r="AHM78" s="83"/>
      <c r="AHN78" s="83"/>
      <c r="AHO78" s="83"/>
      <c r="AHP78" s="83"/>
      <c r="AHQ78" s="83"/>
      <c r="AHR78" s="83"/>
      <c r="AHS78" s="83"/>
      <c r="AHT78" s="83"/>
      <c r="AHU78" s="83"/>
      <c r="AHV78" s="83"/>
      <c r="AHW78" s="83"/>
      <c r="AHX78" s="83"/>
      <c r="AHY78" s="83"/>
      <c r="AHZ78" s="83"/>
      <c r="AIA78" s="83"/>
      <c r="AIB78" s="83"/>
      <c r="AIC78" s="83"/>
      <c r="AID78" s="83"/>
      <c r="AIE78" s="83"/>
      <c r="AIF78" s="83"/>
      <c r="AIG78" s="83"/>
      <c r="AIH78" s="83"/>
      <c r="AII78" s="83"/>
      <c r="AIJ78" s="83"/>
      <c r="AIK78" s="83"/>
      <c r="AIL78" s="83"/>
      <c r="AIM78" s="83"/>
      <c r="AIN78" s="83"/>
      <c r="AIO78" s="83"/>
      <c r="AIP78" s="83"/>
      <c r="AIQ78" s="83"/>
      <c r="AIR78" s="83"/>
      <c r="AIS78" s="83"/>
      <c r="AIT78" s="83"/>
      <c r="AIU78" s="83"/>
      <c r="AIV78" s="83"/>
      <c r="AIW78" s="83"/>
      <c r="AIX78" s="83"/>
      <c r="AIY78" s="83"/>
      <c r="AIZ78" s="83"/>
      <c r="AJA78" s="83"/>
      <c r="AJB78" s="83"/>
      <c r="AJC78" s="83"/>
      <c r="AJD78" s="83"/>
      <c r="AJE78" s="83"/>
      <c r="AJF78" s="83"/>
      <c r="AJG78" s="83"/>
      <c r="AJH78" s="83"/>
      <c r="AJI78" s="83"/>
      <c r="AJJ78" s="83"/>
      <c r="AJK78" s="83"/>
      <c r="AJL78" s="83"/>
      <c r="AJM78" s="83"/>
      <c r="AJN78" s="83"/>
      <c r="AJO78" s="83"/>
      <c r="AJP78" s="83"/>
      <c r="AJQ78" s="83"/>
      <c r="AJR78" s="83"/>
      <c r="AJS78" s="83"/>
      <c r="AJT78" s="83"/>
      <c r="AJU78" s="83"/>
    </row>
    <row r="79" spans="1:957" s="29" customFormat="1" ht="30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37" t="s">
        <v>146</v>
      </c>
      <c r="AC79" s="28" t="s">
        <v>58</v>
      </c>
      <c r="AD79" s="1" t="s">
        <v>55</v>
      </c>
      <c r="AE79" s="12">
        <v>30</v>
      </c>
      <c r="AF79" s="12">
        <v>60</v>
      </c>
      <c r="AG79" s="12">
        <v>100</v>
      </c>
      <c r="AH79" s="12">
        <v>100</v>
      </c>
      <c r="AI79" s="12">
        <v>100</v>
      </c>
      <c r="AJ79" s="12">
        <v>100</v>
      </c>
      <c r="AK79" s="12">
        <v>100</v>
      </c>
      <c r="AL79" s="15"/>
      <c r="AM79" s="27"/>
      <c r="AN79" s="27"/>
      <c r="AO79" s="27"/>
      <c r="AP79" s="17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7"/>
      <c r="AEH79" s="17"/>
      <c r="AEI79" s="17"/>
      <c r="AEJ79" s="17"/>
      <c r="AEK79" s="17"/>
      <c r="AEL79" s="17"/>
      <c r="AEM79" s="17"/>
      <c r="AEN79" s="17"/>
      <c r="AEO79" s="17"/>
      <c r="AEP79" s="17"/>
      <c r="AEQ79" s="17"/>
      <c r="AER79" s="17"/>
      <c r="AES79" s="17"/>
      <c r="AET79" s="17"/>
      <c r="AEU79" s="17"/>
      <c r="AEV79" s="17"/>
      <c r="AEW79" s="17"/>
      <c r="AEX79" s="17"/>
      <c r="AEY79" s="17"/>
      <c r="AEZ79" s="17"/>
      <c r="AFA79" s="17"/>
      <c r="AFB79" s="17"/>
      <c r="AFC79" s="17"/>
      <c r="AFD79" s="17"/>
      <c r="AFE79" s="17"/>
      <c r="AFF79" s="17"/>
      <c r="AFG79" s="17"/>
      <c r="AFH79" s="17"/>
      <c r="AFI79" s="17"/>
      <c r="AFJ79" s="17"/>
      <c r="AFK79" s="17"/>
      <c r="AFL79" s="17"/>
      <c r="AFM79" s="17"/>
      <c r="AFN79" s="17"/>
      <c r="AFO79" s="17"/>
      <c r="AFP79" s="17"/>
      <c r="AFQ79" s="17"/>
      <c r="AFR79" s="17"/>
      <c r="AFS79" s="17"/>
      <c r="AFT79" s="17"/>
      <c r="AFU79" s="17"/>
      <c r="AFV79" s="17"/>
      <c r="AFW79" s="17"/>
      <c r="AFX79" s="17"/>
      <c r="AFY79" s="17"/>
      <c r="AFZ79" s="17"/>
      <c r="AGA79" s="17"/>
      <c r="AGB79" s="17"/>
      <c r="AGC79" s="17"/>
      <c r="AGD79" s="17"/>
      <c r="AGE79" s="17"/>
      <c r="AGF79" s="17"/>
      <c r="AGG79" s="17"/>
      <c r="AGH79" s="17"/>
      <c r="AGI79" s="17"/>
      <c r="AGJ79" s="17"/>
      <c r="AGK79" s="17"/>
      <c r="AGL79" s="17"/>
      <c r="AGM79" s="17"/>
      <c r="AGN79" s="17"/>
      <c r="AGO79" s="17"/>
      <c r="AGP79" s="17"/>
      <c r="AGQ79" s="17"/>
      <c r="AGR79" s="17"/>
      <c r="AGS79" s="17"/>
      <c r="AGT79" s="17"/>
      <c r="AGU79" s="17"/>
      <c r="AGV79" s="17"/>
      <c r="AGW79" s="17"/>
      <c r="AGX79" s="17"/>
      <c r="AGY79" s="17"/>
      <c r="AGZ79" s="17"/>
      <c r="AHA79" s="17"/>
      <c r="AHB79" s="17"/>
      <c r="AHC79" s="17"/>
      <c r="AHD79" s="17"/>
      <c r="AHE79" s="17"/>
      <c r="AHF79" s="17"/>
      <c r="AHG79" s="17"/>
      <c r="AHH79" s="17"/>
      <c r="AHI79" s="17"/>
      <c r="AHJ79" s="17"/>
      <c r="AHK79" s="17"/>
      <c r="AHL79" s="17"/>
      <c r="AHM79" s="17"/>
      <c r="AHN79" s="17"/>
      <c r="AHO79" s="17"/>
      <c r="AHP79" s="17"/>
      <c r="AHQ79" s="17"/>
      <c r="AHR79" s="17"/>
      <c r="AHS79" s="17"/>
      <c r="AHT79" s="17"/>
      <c r="AHU79" s="17"/>
      <c r="AHV79" s="17"/>
      <c r="AHW79" s="17"/>
      <c r="AHX79" s="17"/>
      <c r="AHY79" s="17"/>
      <c r="AHZ79" s="17"/>
      <c r="AIA79" s="17"/>
      <c r="AIB79" s="17"/>
      <c r="AIC79" s="17"/>
      <c r="AID79" s="17"/>
      <c r="AIE79" s="17"/>
      <c r="AIF79" s="17"/>
      <c r="AIG79" s="17"/>
      <c r="AIH79" s="17"/>
      <c r="AII79" s="17"/>
      <c r="AIJ79" s="17"/>
      <c r="AIK79" s="17"/>
      <c r="AIL79" s="17"/>
      <c r="AIM79" s="17"/>
      <c r="AIN79" s="17"/>
      <c r="AIO79" s="17"/>
      <c r="AIP79" s="17"/>
      <c r="AIQ79" s="17"/>
      <c r="AIR79" s="17"/>
      <c r="AIS79" s="17"/>
      <c r="AIT79" s="17"/>
      <c r="AIU79" s="17"/>
      <c r="AIV79" s="17"/>
      <c r="AIW79" s="17"/>
      <c r="AIX79" s="17"/>
      <c r="AIY79" s="17"/>
      <c r="AIZ79" s="17"/>
      <c r="AJA79" s="17"/>
      <c r="AJB79" s="17"/>
      <c r="AJC79" s="17"/>
      <c r="AJD79" s="17"/>
      <c r="AJE79" s="17"/>
      <c r="AJF79" s="17"/>
      <c r="AJG79" s="17"/>
      <c r="AJH79" s="17"/>
      <c r="AJI79" s="17"/>
      <c r="AJJ79" s="17"/>
      <c r="AJK79" s="17"/>
      <c r="AJL79" s="17"/>
      <c r="AJM79" s="17"/>
      <c r="AJN79" s="17"/>
      <c r="AJO79" s="17"/>
      <c r="AJP79" s="17"/>
      <c r="AJQ79" s="17"/>
      <c r="AJR79" s="17"/>
      <c r="AJS79" s="17"/>
      <c r="AJT79" s="17"/>
      <c r="AJU79" s="17"/>
    </row>
    <row r="80" spans="1:957" s="29" customFormat="1" ht="60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36" t="s">
        <v>194</v>
      </c>
      <c r="AC80" s="28" t="s">
        <v>56</v>
      </c>
      <c r="AD80" s="1" t="s">
        <v>55</v>
      </c>
      <c r="AE80" s="12">
        <f>3553</f>
        <v>3553</v>
      </c>
      <c r="AF80" s="12">
        <f>4264</f>
        <v>4264</v>
      </c>
      <c r="AG80" s="12">
        <f>5117</f>
        <v>5117</v>
      </c>
      <c r="AH80" s="2">
        <v>0</v>
      </c>
      <c r="AI80" s="2">
        <v>0</v>
      </c>
      <c r="AJ80" s="2">
        <v>0</v>
      </c>
      <c r="AK80" s="2" t="s">
        <v>55</v>
      </c>
      <c r="AL80" s="15"/>
      <c r="AM80" s="27"/>
      <c r="AN80" s="27"/>
      <c r="AO80" s="27"/>
      <c r="AP80" s="17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7"/>
      <c r="AEH80" s="17"/>
      <c r="AEI80" s="17"/>
      <c r="AEJ80" s="17"/>
      <c r="AEK80" s="17"/>
      <c r="AEL80" s="17"/>
      <c r="AEM80" s="17"/>
      <c r="AEN80" s="17"/>
      <c r="AEO80" s="17"/>
      <c r="AEP80" s="17"/>
      <c r="AEQ80" s="17"/>
      <c r="AER80" s="17"/>
      <c r="AES80" s="17"/>
      <c r="AET80" s="17"/>
      <c r="AEU80" s="17"/>
      <c r="AEV80" s="17"/>
      <c r="AEW80" s="17"/>
      <c r="AEX80" s="17"/>
      <c r="AEY80" s="17"/>
      <c r="AEZ80" s="17"/>
      <c r="AFA80" s="17"/>
      <c r="AFB80" s="17"/>
      <c r="AFC80" s="17"/>
      <c r="AFD80" s="17"/>
      <c r="AFE80" s="17"/>
      <c r="AFF80" s="17"/>
      <c r="AFG80" s="17"/>
      <c r="AFH80" s="17"/>
      <c r="AFI80" s="17"/>
      <c r="AFJ80" s="17"/>
      <c r="AFK80" s="17"/>
      <c r="AFL80" s="17"/>
      <c r="AFM80" s="17"/>
      <c r="AFN80" s="17"/>
      <c r="AFO80" s="17"/>
      <c r="AFP80" s="17"/>
      <c r="AFQ80" s="17"/>
      <c r="AFR80" s="17"/>
      <c r="AFS80" s="17"/>
      <c r="AFT80" s="17"/>
      <c r="AFU80" s="17"/>
      <c r="AFV80" s="17"/>
      <c r="AFW80" s="17"/>
      <c r="AFX80" s="17"/>
      <c r="AFY80" s="17"/>
      <c r="AFZ80" s="17"/>
      <c r="AGA80" s="17"/>
      <c r="AGB80" s="17"/>
      <c r="AGC80" s="17"/>
      <c r="AGD80" s="17"/>
      <c r="AGE80" s="17"/>
      <c r="AGF80" s="17"/>
      <c r="AGG80" s="17"/>
      <c r="AGH80" s="17"/>
      <c r="AGI80" s="17"/>
      <c r="AGJ80" s="17"/>
      <c r="AGK80" s="17"/>
      <c r="AGL80" s="17"/>
      <c r="AGM80" s="17"/>
      <c r="AGN80" s="17"/>
      <c r="AGO80" s="17"/>
      <c r="AGP80" s="17"/>
      <c r="AGQ80" s="17"/>
      <c r="AGR80" s="17"/>
      <c r="AGS80" s="17"/>
      <c r="AGT80" s="17"/>
      <c r="AGU80" s="17"/>
      <c r="AGV80" s="17"/>
      <c r="AGW80" s="17"/>
      <c r="AGX80" s="17"/>
      <c r="AGY80" s="17"/>
      <c r="AGZ80" s="17"/>
      <c r="AHA80" s="17"/>
      <c r="AHB80" s="17"/>
      <c r="AHC80" s="17"/>
      <c r="AHD80" s="17"/>
      <c r="AHE80" s="17"/>
      <c r="AHF80" s="17"/>
      <c r="AHG80" s="17"/>
      <c r="AHH80" s="17"/>
      <c r="AHI80" s="17"/>
      <c r="AHJ80" s="17"/>
      <c r="AHK80" s="17"/>
      <c r="AHL80" s="17"/>
      <c r="AHM80" s="17"/>
      <c r="AHN80" s="17"/>
      <c r="AHO80" s="17"/>
      <c r="AHP80" s="17"/>
      <c r="AHQ80" s="17"/>
      <c r="AHR80" s="17"/>
      <c r="AHS80" s="17"/>
      <c r="AHT80" s="17"/>
      <c r="AHU80" s="17"/>
      <c r="AHV80" s="17"/>
      <c r="AHW80" s="17"/>
      <c r="AHX80" s="17"/>
      <c r="AHY80" s="17"/>
      <c r="AHZ80" s="17"/>
      <c r="AIA80" s="17"/>
      <c r="AIB80" s="17"/>
      <c r="AIC80" s="17"/>
      <c r="AID80" s="17"/>
      <c r="AIE80" s="17"/>
      <c r="AIF80" s="17"/>
      <c r="AIG80" s="17"/>
      <c r="AIH80" s="17"/>
      <c r="AII80" s="17"/>
      <c r="AIJ80" s="17"/>
      <c r="AIK80" s="17"/>
      <c r="AIL80" s="17"/>
      <c r="AIM80" s="17"/>
      <c r="AIN80" s="17"/>
      <c r="AIO80" s="17"/>
      <c r="AIP80" s="17"/>
      <c r="AIQ80" s="17"/>
      <c r="AIR80" s="17"/>
      <c r="AIS80" s="17"/>
      <c r="AIT80" s="17"/>
      <c r="AIU80" s="17"/>
      <c r="AIV80" s="17"/>
      <c r="AIW80" s="17"/>
      <c r="AIX80" s="17"/>
      <c r="AIY80" s="17"/>
      <c r="AIZ80" s="17"/>
      <c r="AJA80" s="17"/>
      <c r="AJB80" s="17"/>
      <c r="AJC80" s="17"/>
      <c r="AJD80" s="17"/>
      <c r="AJE80" s="17"/>
      <c r="AJF80" s="17"/>
      <c r="AJG80" s="17"/>
      <c r="AJH80" s="17"/>
      <c r="AJI80" s="17"/>
      <c r="AJJ80" s="17"/>
      <c r="AJK80" s="17"/>
      <c r="AJL80" s="17"/>
      <c r="AJM80" s="17"/>
      <c r="AJN80" s="17"/>
      <c r="AJO80" s="17"/>
      <c r="AJP80" s="17"/>
      <c r="AJQ80" s="17"/>
      <c r="AJR80" s="17"/>
      <c r="AJS80" s="17"/>
      <c r="AJT80" s="17"/>
      <c r="AJU80" s="17"/>
    </row>
    <row r="81" spans="1:957" s="29" customFormat="1" ht="45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37" t="s">
        <v>147</v>
      </c>
      <c r="AC81" s="28" t="s">
        <v>58</v>
      </c>
      <c r="AD81" s="1">
        <v>3.3</v>
      </c>
      <c r="AE81" s="12">
        <v>20</v>
      </c>
      <c r="AF81" s="12">
        <v>40</v>
      </c>
      <c r="AG81" s="12">
        <v>60</v>
      </c>
      <c r="AH81" s="12">
        <v>80</v>
      </c>
      <c r="AI81" s="12">
        <v>100</v>
      </c>
      <c r="AJ81" s="12">
        <v>100</v>
      </c>
      <c r="AK81" s="12">
        <v>100</v>
      </c>
      <c r="AL81" s="15"/>
      <c r="AM81" s="27"/>
      <c r="AN81" s="27"/>
      <c r="AO81" s="27"/>
      <c r="AP81" s="17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7"/>
      <c r="AEH81" s="17"/>
      <c r="AEI81" s="17"/>
      <c r="AEJ81" s="17"/>
      <c r="AEK81" s="17"/>
      <c r="AEL81" s="17"/>
      <c r="AEM81" s="17"/>
      <c r="AEN81" s="17"/>
      <c r="AEO81" s="17"/>
      <c r="AEP81" s="17"/>
      <c r="AEQ81" s="17"/>
      <c r="AER81" s="17"/>
      <c r="AES81" s="17"/>
      <c r="AET81" s="17"/>
      <c r="AEU81" s="17"/>
      <c r="AEV81" s="17"/>
      <c r="AEW81" s="17"/>
      <c r="AEX81" s="17"/>
      <c r="AEY81" s="17"/>
      <c r="AEZ81" s="17"/>
      <c r="AFA81" s="17"/>
      <c r="AFB81" s="17"/>
      <c r="AFC81" s="17"/>
      <c r="AFD81" s="17"/>
      <c r="AFE81" s="17"/>
      <c r="AFF81" s="17"/>
      <c r="AFG81" s="17"/>
      <c r="AFH81" s="17"/>
      <c r="AFI81" s="17"/>
      <c r="AFJ81" s="17"/>
      <c r="AFK81" s="17"/>
      <c r="AFL81" s="17"/>
      <c r="AFM81" s="17"/>
      <c r="AFN81" s="17"/>
      <c r="AFO81" s="17"/>
      <c r="AFP81" s="17"/>
      <c r="AFQ81" s="17"/>
      <c r="AFR81" s="17"/>
      <c r="AFS81" s="17"/>
      <c r="AFT81" s="17"/>
      <c r="AFU81" s="17"/>
      <c r="AFV81" s="17"/>
      <c r="AFW81" s="17"/>
      <c r="AFX81" s="17"/>
      <c r="AFY81" s="17"/>
      <c r="AFZ81" s="17"/>
      <c r="AGA81" s="17"/>
      <c r="AGB81" s="17"/>
      <c r="AGC81" s="17"/>
      <c r="AGD81" s="17"/>
      <c r="AGE81" s="17"/>
      <c r="AGF81" s="17"/>
      <c r="AGG81" s="17"/>
      <c r="AGH81" s="17"/>
      <c r="AGI81" s="17"/>
      <c r="AGJ81" s="17"/>
      <c r="AGK81" s="17"/>
      <c r="AGL81" s="17"/>
      <c r="AGM81" s="17"/>
      <c r="AGN81" s="17"/>
      <c r="AGO81" s="17"/>
      <c r="AGP81" s="17"/>
      <c r="AGQ81" s="17"/>
      <c r="AGR81" s="17"/>
      <c r="AGS81" s="17"/>
      <c r="AGT81" s="17"/>
      <c r="AGU81" s="17"/>
      <c r="AGV81" s="17"/>
      <c r="AGW81" s="17"/>
      <c r="AGX81" s="17"/>
      <c r="AGY81" s="17"/>
      <c r="AGZ81" s="17"/>
      <c r="AHA81" s="17"/>
      <c r="AHB81" s="17"/>
      <c r="AHC81" s="17"/>
      <c r="AHD81" s="17"/>
      <c r="AHE81" s="17"/>
      <c r="AHF81" s="17"/>
      <c r="AHG81" s="17"/>
      <c r="AHH81" s="17"/>
      <c r="AHI81" s="17"/>
      <c r="AHJ81" s="17"/>
      <c r="AHK81" s="17"/>
      <c r="AHL81" s="17"/>
      <c r="AHM81" s="17"/>
      <c r="AHN81" s="17"/>
      <c r="AHO81" s="17"/>
      <c r="AHP81" s="17"/>
      <c r="AHQ81" s="17"/>
      <c r="AHR81" s="17"/>
      <c r="AHS81" s="17"/>
      <c r="AHT81" s="17"/>
      <c r="AHU81" s="17"/>
      <c r="AHV81" s="17"/>
      <c r="AHW81" s="17"/>
      <c r="AHX81" s="17"/>
      <c r="AHY81" s="17"/>
      <c r="AHZ81" s="17"/>
      <c r="AIA81" s="17"/>
      <c r="AIB81" s="17"/>
      <c r="AIC81" s="17"/>
      <c r="AID81" s="17"/>
      <c r="AIE81" s="17"/>
      <c r="AIF81" s="17"/>
      <c r="AIG81" s="17"/>
      <c r="AIH81" s="17"/>
      <c r="AII81" s="17"/>
      <c r="AIJ81" s="17"/>
      <c r="AIK81" s="17"/>
      <c r="AIL81" s="17"/>
      <c r="AIM81" s="17"/>
      <c r="AIN81" s="17"/>
      <c r="AIO81" s="17"/>
      <c r="AIP81" s="17"/>
      <c r="AIQ81" s="17"/>
      <c r="AIR81" s="17"/>
      <c r="AIS81" s="17"/>
      <c r="AIT81" s="17"/>
      <c r="AIU81" s="17"/>
      <c r="AIV81" s="17"/>
      <c r="AIW81" s="17"/>
      <c r="AIX81" s="17"/>
      <c r="AIY81" s="17"/>
      <c r="AIZ81" s="17"/>
      <c r="AJA81" s="17"/>
      <c r="AJB81" s="17"/>
      <c r="AJC81" s="17"/>
      <c r="AJD81" s="17"/>
      <c r="AJE81" s="17"/>
      <c r="AJF81" s="17"/>
      <c r="AJG81" s="17"/>
      <c r="AJH81" s="17"/>
      <c r="AJI81" s="17"/>
      <c r="AJJ81" s="17"/>
      <c r="AJK81" s="17"/>
      <c r="AJL81" s="17"/>
      <c r="AJM81" s="17"/>
      <c r="AJN81" s="17"/>
      <c r="AJO81" s="17"/>
      <c r="AJP81" s="17"/>
      <c r="AJQ81" s="17"/>
      <c r="AJR81" s="17"/>
      <c r="AJS81" s="17"/>
      <c r="AJT81" s="17"/>
      <c r="AJU81" s="17"/>
    </row>
    <row r="82" spans="1:957" s="29" customFormat="1" ht="90" x14ac:dyDescent="0.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92" t="s">
        <v>149</v>
      </c>
      <c r="AC82" s="28" t="s">
        <v>59</v>
      </c>
      <c r="AD82" s="1" t="s">
        <v>55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15"/>
      <c r="AM82" s="27"/>
      <c r="AN82" s="27"/>
      <c r="AO82" s="27"/>
      <c r="AP82" s="17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</row>
    <row r="83" spans="1:957" s="29" customFormat="1" ht="45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37" t="s">
        <v>148</v>
      </c>
      <c r="AC83" s="28" t="s">
        <v>58</v>
      </c>
      <c r="AD83" s="1" t="s">
        <v>55</v>
      </c>
      <c r="AE83" s="12">
        <v>10</v>
      </c>
      <c r="AF83" s="12">
        <v>30</v>
      </c>
      <c r="AG83" s="12">
        <v>50</v>
      </c>
      <c r="AH83" s="12">
        <v>70</v>
      </c>
      <c r="AI83" s="12">
        <v>90</v>
      </c>
      <c r="AJ83" s="12">
        <v>100</v>
      </c>
      <c r="AK83" s="12">
        <v>100</v>
      </c>
      <c r="AL83" s="15"/>
      <c r="AM83" s="27"/>
      <c r="AN83" s="27"/>
      <c r="AO83" s="27"/>
      <c r="AP83" s="17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7"/>
      <c r="AEH83" s="17"/>
      <c r="AEI83" s="17"/>
      <c r="AEJ83" s="17"/>
      <c r="AEK83" s="17"/>
      <c r="AEL83" s="17"/>
      <c r="AEM83" s="17"/>
      <c r="AEN83" s="17"/>
      <c r="AEO83" s="17"/>
      <c r="AEP83" s="17"/>
      <c r="AEQ83" s="17"/>
      <c r="AER83" s="17"/>
      <c r="AES83" s="17"/>
      <c r="AET83" s="17"/>
      <c r="AEU83" s="17"/>
      <c r="AEV83" s="17"/>
      <c r="AEW83" s="17"/>
      <c r="AEX83" s="17"/>
      <c r="AEY83" s="17"/>
      <c r="AEZ83" s="17"/>
      <c r="AFA83" s="17"/>
      <c r="AFB83" s="17"/>
      <c r="AFC83" s="17"/>
      <c r="AFD83" s="17"/>
      <c r="AFE83" s="17"/>
      <c r="AFF83" s="17"/>
      <c r="AFG83" s="17"/>
      <c r="AFH83" s="17"/>
      <c r="AFI83" s="17"/>
      <c r="AFJ83" s="17"/>
      <c r="AFK83" s="17"/>
      <c r="AFL83" s="17"/>
      <c r="AFM83" s="17"/>
      <c r="AFN83" s="17"/>
      <c r="AFO83" s="17"/>
      <c r="AFP83" s="17"/>
      <c r="AFQ83" s="17"/>
      <c r="AFR83" s="17"/>
      <c r="AFS83" s="17"/>
      <c r="AFT83" s="17"/>
      <c r="AFU83" s="17"/>
      <c r="AFV83" s="17"/>
      <c r="AFW83" s="17"/>
      <c r="AFX83" s="17"/>
      <c r="AFY83" s="17"/>
      <c r="AFZ83" s="17"/>
      <c r="AGA83" s="17"/>
      <c r="AGB83" s="17"/>
      <c r="AGC83" s="17"/>
      <c r="AGD83" s="17"/>
      <c r="AGE83" s="17"/>
      <c r="AGF83" s="17"/>
      <c r="AGG83" s="17"/>
      <c r="AGH83" s="17"/>
      <c r="AGI83" s="17"/>
      <c r="AGJ83" s="17"/>
      <c r="AGK83" s="17"/>
      <c r="AGL83" s="17"/>
      <c r="AGM83" s="17"/>
      <c r="AGN83" s="17"/>
      <c r="AGO83" s="17"/>
      <c r="AGP83" s="17"/>
      <c r="AGQ83" s="17"/>
      <c r="AGR83" s="17"/>
      <c r="AGS83" s="17"/>
      <c r="AGT83" s="17"/>
      <c r="AGU83" s="17"/>
      <c r="AGV83" s="17"/>
      <c r="AGW83" s="17"/>
      <c r="AGX83" s="17"/>
      <c r="AGY83" s="17"/>
      <c r="AGZ83" s="17"/>
      <c r="AHA83" s="17"/>
      <c r="AHB83" s="17"/>
      <c r="AHC83" s="17"/>
      <c r="AHD83" s="17"/>
      <c r="AHE83" s="17"/>
      <c r="AHF83" s="17"/>
      <c r="AHG83" s="17"/>
      <c r="AHH83" s="17"/>
      <c r="AHI83" s="17"/>
      <c r="AHJ83" s="17"/>
      <c r="AHK83" s="17"/>
      <c r="AHL83" s="17"/>
      <c r="AHM83" s="17"/>
      <c r="AHN83" s="17"/>
      <c r="AHO83" s="17"/>
      <c r="AHP83" s="17"/>
      <c r="AHQ83" s="17"/>
      <c r="AHR83" s="17"/>
      <c r="AHS83" s="17"/>
      <c r="AHT83" s="17"/>
      <c r="AHU83" s="17"/>
      <c r="AHV83" s="17"/>
      <c r="AHW83" s="17"/>
      <c r="AHX83" s="17"/>
      <c r="AHY83" s="17"/>
      <c r="AHZ83" s="17"/>
      <c r="AIA83" s="17"/>
      <c r="AIB83" s="17"/>
      <c r="AIC83" s="17"/>
      <c r="AID83" s="17"/>
      <c r="AIE83" s="17"/>
      <c r="AIF83" s="17"/>
      <c r="AIG83" s="17"/>
      <c r="AIH83" s="17"/>
      <c r="AII83" s="17"/>
      <c r="AIJ83" s="17"/>
      <c r="AIK83" s="17"/>
      <c r="AIL83" s="17"/>
      <c r="AIM83" s="17"/>
      <c r="AIN83" s="17"/>
      <c r="AIO83" s="17"/>
      <c r="AIP83" s="17"/>
      <c r="AIQ83" s="17"/>
      <c r="AIR83" s="17"/>
      <c r="AIS83" s="17"/>
      <c r="AIT83" s="17"/>
      <c r="AIU83" s="17"/>
      <c r="AIV83" s="17"/>
      <c r="AIW83" s="17"/>
      <c r="AIX83" s="17"/>
      <c r="AIY83" s="17"/>
      <c r="AIZ83" s="17"/>
      <c r="AJA83" s="17"/>
      <c r="AJB83" s="17"/>
      <c r="AJC83" s="17"/>
      <c r="AJD83" s="17"/>
      <c r="AJE83" s="17"/>
      <c r="AJF83" s="17"/>
      <c r="AJG83" s="17"/>
      <c r="AJH83" s="17"/>
      <c r="AJI83" s="17"/>
      <c r="AJJ83" s="17"/>
      <c r="AJK83" s="17"/>
      <c r="AJL83" s="17"/>
      <c r="AJM83" s="17"/>
      <c r="AJN83" s="17"/>
      <c r="AJO83" s="17"/>
      <c r="AJP83" s="17"/>
      <c r="AJQ83" s="17"/>
      <c r="AJR83" s="17"/>
      <c r="AJS83" s="17"/>
      <c r="AJT83" s="17"/>
      <c r="AJU83" s="17"/>
    </row>
    <row r="84" spans="1:957" s="65" customFormat="1" ht="45" x14ac:dyDescent="0.2">
      <c r="A84" s="57">
        <v>3</v>
      </c>
      <c r="B84" s="57">
        <v>3</v>
      </c>
      <c r="C84" s="57">
        <v>7</v>
      </c>
      <c r="D84" s="57" t="s">
        <v>60</v>
      </c>
      <c r="E84" s="57" t="s">
        <v>60</v>
      </c>
      <c r="F84" s="57" t="s">
        <v>60</v>
      </c>
      <c r="G84" s="57" t="s">
        <v>60</v>
      </c>
      <c r="H84" s="57" t="s">
        <v>60</v>
      </c>
      <c r="I84" s="57" t="s">
        <v>60</v>
      </c>
      <c r="J84" s="57" t="s">
        <v>60</v>
      </c>
      <c r="K84" s="57" t="s">
        <v>60</v>
      </c>
      <c r="L84" s="57" t="s">
        <v>60</v>
      </c>
      <c r="M84" s="57" t="s">
        <v>60</v>
      </c>
      <c r="N84" s="57" t="s">
        <v>60</v>
      </c>
      <c r="O84" s="57" t="s">
        <v>60</v>
      </c>
      <c r="P84" s="57" t="s">
        <v>60</v>
      </c>
      <c r="Q84" s="57" t="s">
        <v>60</v>
      </c>
      <c r="R84" s="57">
        <v>7</v>
      </c>
      <c r="S84" s="57">
        <v>0</v>
      </c>
      <c r="T84" s="57">
        <v>3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3</v>
      </c>
      <c r="AB84" s="58" t="s">
        <v>189</v>
      </c>
      <c r="AC84" s="59" t="s">
        <v>56</v>
      </c>
      <c r="AD84" s="59" t="s">
        <v>55</v>
      </c>
      <c r="AE84" s="59">
        <f>AE85+AE93+AE99</f>
        <v>43632.4</v>
      </c>
      <c r="AF84" s="59">
        <f t="shared" ref="AF84:AJ84" si="9">AF85+AF93+AF99</f>
        <v>55261.2</v>
      </c>
      <c r="AG84" s="59">
        <f t="shared" si="9"/>
        <v>108630.70000000001</v>
      </c>
      <c r="AH84" s="59">
        <f t="shared" si="9"/>
        <v>2591</v>
      </c>
      <c r="AI84" s="59">
        <f t="shared" si="9"/>
        <v>2591</v>
      </c>
      <c r="AJ84" s="59">
        <f t="shared" si="9"/>
        <v>2591</v>
      </c>
      <c r="AK84" s="59" t="s">
        <v>55</v>
      </c>
      <c r="AL84" s="60"/>
      <c r="AM84" s="61"/>
      <c r="AN84" s="61"/>
      <c r="AO84" s="61"/>
      <c r="AP84" s="62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  <c r="IY84" s="62"/>
      <c r="IZ84" s="62"/>
      <c r="JA84" s="62"/>
      <c r="JB84" s="62"/>
      <c r="JC84" s="62"/>
      <c r="JD84" s="62"/>
      <c r="JE84" s="62"/>
      <c r="JF84" s="62"/>
      <c r="JG84" s="62"/>
      <c r="JH84" s="62"/>
      <c r="JI84" s="62"/>
      <c r="JJ84" s="62"/>
      <c r="JK84" s="62"/>
      <c r="JL84" s="62"/>
      <c r="JM84" s="62"/>
      <c r="JN84" s="62"/>
      <c r="JO84" s="62"/>
      <c r="JP84" s="62"/>
      <c r="JQ84" s="62"/>
      <c r="JR84" s="62"/>
      <c r="JS84" s="62"/>
      <c r="JT84" s="62"/>
      <c r="JU84" s="62"/>
      <c r="JV84" s="62"/>
      <c r="JW84" s="62"/>
      <c r="JX84" s="62"/>
      <c r="JY84" s="62"/>
      <c r="JZ84" s="62"/>
      <c r="KA84" s="62"/>
      <c r="KB84" s="62"/>
      <c r="KC84" s="62"/>
      <c r="KD84" s="62"/>
      <c r="KE84" s="62"/>
      <c r="KF84" s="62"/>
      <c r="KG84" s="62"/>
      <c r="KH84" s="62"/>
      <c r="KI84" s="62"/>
      <c r="KJ84" s="62"/>
      <c r="KK84" s="62"/>
      <c r="KL84" s="62"/>
      <c r="KM84" s="62"/>
      <c r="KN84" s="62"/>
      <c r="KO84" s="62"/>
      <c r="KP84" s="62"/>
      <c r="KQ84" s="62"/>
      <c r="KR84" s="62"/>
      <c r="KS84" s="62"/>
      <c r="KT84" s="62"/>
      <c r="KU84" s="62"/>
      <c r="KV84" s="62"/>
      <c r="KW84" s="62"/>
      <c r="KX84" s="62"/>
      <c r="KY84" s="62"/>
      <c r="KZ84" s="62"/>
      <c r="LA84" s="62"/>
      <c r="LB84" s="62"/>
      <c r="LC84" s="62"/>
      <c r="LD84" s="62"/>
      <c r="LE84" s="62"/>
      <c r="LF84" s="62"/>
      <c r="LG84" s="62"/>
      <c r="LH84" s="62"/>
      <c r="LI84" s="62"/>
      <c r="LJ84" s="62"/>
      <c r="LK84" s="62"/>
      <c r="LL84" s="62"/>
      <c r="LM84" s="62"/>
      <c r="LN84" s="62"/>
      <c r="LO84" s="62"/>
      <c r="LP84" s="62"/>
      <c r="LQ84" s="62"/>
      <c r="LR84" s="62"/>
      <c r="LS84" s="62"/>
      <c r="LT84" s="62"/>
      <c r="LU84" s="62"/>
      <c r="LV84" s="62"/>
      <c r="LW84" s="62"/>
      <c r="LX84" s="62"/>
      <c r="LY84" s="62"/>
      <c r="LZ84" s="62"/>
      <c r="MA84" s="62"/>
      <c r="MB84" s="62"/>
      <c r="MC84" s="62"/>
      <c r="MD84" s="62"/>
      <c r="ME84" s="62"/>
      <c r="MF84" s="62"/>
      <c r="MG84" s="62"/>
      <c r="MH84" s="62"/>
      <c r="MI84" s="62"/>
      <c r="MJ84" s="62"/>
      <c r="MK84" s="62"/>
      <c r="ML84" s="62"/>
      <c r="MM84" s="62"/>
      <c r="MN84" s="62"/>
      <c r="MO84" s="62"/>
      <c r="MP84" s="62"/>
      <c r="MQ84" s="62"/>
      <c r="MR84" s="62"/>
      <c r="MS84" s="62"/>
      <c r="MT84" s="62"/>
      <c r="MU84" s="62"/>
      <c r="MV84" s="62"/>
      <c r="MW84" s="62"/>
      <c r="MX84" s="62"/>
      <c r="MY84" s="62"/>
      <c r="MZ84" s="62"/>
      <c r="NA84" s="62"/>
      <c r="NB84" s="62"/>
      <c r="NC84" s="62"/>
      <c r="ND84" s="62"/>
      <c r="NE84" s="62"/>
      <c r="NF84" s="62"/>
      <c r="NG84" s="62"/>
      <c r="NH84" s="62"/>
      <c r="NI84" s="62"/>
      <c r="NJ84" s="62"/>
      <c r="NK84" s="62"/>
      <c r="NL84" s="62"/>
      <c r="NM84" s="62"/>
      <c r="NN84" s="62"/>
      <c r="NO84" s="62"/>
      <c r="NP84" s="62"/>
      <c r="NQ84" s="62"/>
      <c r="NR84" s="62"/>
      <c r="NS84" s="62"/>
      <c r="NT84" s="62"/>
      <c r="NU84" s="62"/>
      <c r="NV84" s="62"/>
      <c r="NW84" s="62"/>
      <c r="NX84" s="62"/>
      <c r="NY84" s="62"/>
      <c r="NZ84" s="62"/>
      <c r="OA84" s="62"/>
      <c r="OB84" s="62"/>
      <c r="OC84" s="62"/>
      <c r="OD84" s="62"/>
      <c r="OE84" s="62"/>
      <c r="OF84" s="62"/>
      <c r="OG84" s="62"/>
      <c r="OH84" s="62"/>
      <c r="OI84" s="62"/>
      <c r="OJ84" s="62"/>
      <c r="OK84" s="62"/>
      <c r="OL84" s="62"/>
      <c r="OM84" s="62"/>
      <c r="ON84" s="62"/>
      <c r="OO84" s="62"/>
      <c r="OP84" s="62"/>
      <c r="OQ84" s="62"/>
      <c r="OR84" s="62"/>
      <c r="OS84" s="62"/>
      <c r="OT84" s="62"/>
      <c r="OU84" s="62"/>
      <c r="OV84" s="62"/>
      <c r="OW84" s="62"/>
      <c r="OX84" s="62"/>
      <c r="OY84" s="62"/>
      <c r="OZ84" s="62"/>
      <c r="PA84" s="62"/>
      <c r="PB84" s="62"/>
      <c r="PC84" s="62"/>
      <c r="PD84" s="62"/>
      <c r="PE84" s="62"/>
      <c r="PF84" s="62"/>
      <c r="PG84" s="62"/>
      <c r="PH84" s="62"/>
      <c r="PI84" s="62"/>
      <c r="PJ84" s="62"/>
      <c r="PK84" s="62"/>
      <c r="PL84" s="62"/>
      <c r="PM84" s="62"/>
      <c r="PN84" s="62"/>
      <c r="PO84" s="62"/>
      <c r="PP84" s="62"/>
      <c r="PQ84" s="62"/>
      <c r="PR84" s="62"/>
      <c r="PS84" s="62"/>
      <c r="PT84" s="62"/>
      <c r="PU84" s="62"/>
      <c r="PV84" s="62"/>
      <c r="PW84" s="62"/>
      <c r="PX84" s="62"/>
      <c r="PY84" s="62"/>
      <c r="PZ84" s="62"/>
      <c r="QA84" s="62"/>
      <c r="QB84" s="62"/>
      <c r="QC84" s="62"/>
      <c r="QD84" s="62"/>
      <c r="QE84" s="62"/>
      <c r="QF84" s="62"/>
      <c r="QG84" s="62"/>
      <c r="QH84" s="62"/>
      <c r="QI84" s="62"/>
      <c r="QJ84" s="62"/>
      <c r="QK84" s="62"/>
      <c r="QL84" s="62"/>
      <c r="QM84" s="62"/>
      <c r="QN84" s="62"/>
      <c r="QO84" s="62"/>
      <c r="QP84" s="62"/>
      <c r="QQ84" s="62"/>
      <c r="QR84" s="62"/>
      <c r="QS84" s="62"/>
      <c r="QT84" s="62"/>
      <c r="QU84" s="62"/>
      <c r="QV84" s="62"/>
      <c r="QW84" s="62"/>
      <c r="QX84" s="62"/>
      <c r="QY84" s="62"/>
      <c r="QZ84" s="62"/>
      <c r="RA84" s="62"/>
      <c r="RB84" s="62"/>
      <c r="RC84" s="62"/>
      <c r="RD84" s="62"/>
      <c r="RE84" s="62"/>
      <c r="RF84" s="62"/>
      <c r="RG84" s="62"/>
      <c r="RH84" s="62"/>
      <c r="RI84" s="62"/>
      <c r="RJ84" s="62"/>
      <c r="RK84" s="62"/>
      <c r="RL84" s="62"/>
      <c r="RM84" s="62"/>
      <c r="RN84" s="62"/>
      <c r="RO84" s="62"/>
      <c r="RP84" s="62"/>
      <c r="RQ84" s="62"/>
      <c r="RR84" s="62"/>
      <c r="RS84" s="62"/>
      <c r="RT84" s="62"/>
      <c r="RU84" s="62"/>
      <c r="RV84" s="62"/>
      <c r="RW84" s="62"/>
      <c r="RX84" s="62"/>
      <c r="RY84" s="62"/>
      <c r="RZ84" s="62"/>
      <c r="SA84" s="62"/>
      <c r="SB84" s="62"/>
      <c r="SC84" s="62"/>
      <c r="SD84" s="62"/>
      <c r="SE84" s="62"/>
      <c r="SF84" s="62"/>
      <c r="SG84" s="62"/>
      <c r="SH84" s="62"/>
      <c r="SI84" s="62"/>
      <c r="SJ84" s="62"/>
      <c r="SK84" s="62"/>
      <c r="SL84" s="62"/>
      <c r="SM84" s="62"/>
      <c r="SN84" s="62"/>
      <c r="SO84" s="62"/>
      <c r="SP84" s="62"/>
      <c r="SQ84" s="62"/>
      <c r="SR84" s="62"/>
      <c r="SS84" s="62"/>
      <c r="ST84" s="62"/>
      <c r="SU84" s="62"/>
      <c r="SV84" s="62"/>
      <c r="SW84" s="62"/>
      <c r="SX84" s="62"/>
      <c r="SY84" s="62"/>
      <c r="SZ84" s="62"/>
      <c r="TA84" s="62"/>
      <c r="TB84" s="62"/>
      <c r="TC84" s="62"/>
      <c r="TD84" s="62"/>
      <c r="TE84" s="62"/>
      <c r="TF84" s="62"/>
      <c r="TG84" s="62"/>
      <c r="TH84" s="62"/>
      <c r="TI84" s="62"/>
      <c r="TJ84" s="62"/>
      <c r="TK84" s="62"/>
      <c r="TL84" s="62"/>
      <c r="TM84" s="62"/>
      <c r="TN84" s="62"/>
      <c r="TO84" s="62"/>
      <c r="TP84" s="62"/>
      <c r="TQ84" s="62"/>
      <c r="TR84" s="62"/>
      <c r="TS84" s="62"/>
      <c r="TT84" s="62"/>
      <c r="TU84" s="62"/>
      <c r="TV84" s="62"/>
      <c r="TW84" s="62"/>
      <c r="TX84" s="62"/>
      <c r="TY84" s="62"/>
      <c r="TZ84" s="62"/>
      <c r="UA84" s="62"/>
      <c r="UB84" s="62"/>
      <c r="UC84" s="62"/>
      <c r="UD84" s="62"/>
      <c r="UE84" s="62"/>
      <c r="UF84" s="62"/>
      <c r="UG84" s="62"/>
      <c r="UH84" s="62"/>
      <c r="UI84" s="62"/>
      <c r="UJ84" s="62"/>
      <c r="UK84" s="62"/>
      <c r="UL84" s="62"/>
      <c r="UM84" s="62"/>
      <c r="UN84" s="62"/>
      <c r="UO84" s="62"/>
      <c r="UP84" s="62"/>
      <c r="UQ84" s="62"/>
      <c r="UR84" s="62"/>
      <c r="US84" s="62"/>
      <c r="UT84" s="62"/>
      <c r="UU84" s="62"/>
      <c r="UV84" s="62"/>
      <c r="UW84" s="62"/>
      <c r="UX84" s="62"/>
      <c r="UY84" s="62"/>
      <c r="UZ84" s="62"/>
      <c r="VA84" s="62"/>
      <c r="VB84" s="62"/>
      <c r="VC84" s="62"/>
      <c r="VD84" s="62"/>
      <c r="VE84" s="62"/>
      <c r="VF84" s="62"/>
      <c r="VG84" s="62"/>
      <c r="VH84" s="62"/>
      <c r="VI84" s="62"/>
      <c r="VJ84" s="62"/>
      <c r="VK84" s="62"/>
      <c r="VL84" s="62"/>
      <c r="VM84" s="62"/>
      <c r="VN84" s="62"/>
      <c r="VO84" s="62"/>
      <c r="VP84" s="62"/>
      <c r="VQ84" s="62"/>
      <c r="VR84" s="62"/>
      <c r="VS84" s="62"/>
      <c r="VT84" s="62"/>
      <c r="VU84" s="62"/>
      <c r="VV84" s="62"/>
      <c r="VW84" s="62"/>
      <c r="VX84" s="62"/>
      <c r="VY84" s="62"/>
      <c r="VZ84" s="62"/>
      <c r="WA84" s="62"/>
      <c r="WB84" s="62"/>
      <c r="WC84" s="62"/>
      <c r="WD84" s="62"/>
      <c r="WE84" s="62"/>
      <c r="WF84" s="62"/>
      <c r="WG84" s="62"/>
      <c r="WH84" s="62"/>
      <c r="WI84" s="62"/>
      <c r="WJ84" s="62"/>
      <c r="WK84" s="62"/>
      <c r="WL84" s="62"/>
      <c r="WM84" s="62"/>
      <c r="WN84" s="62"/>
      <c r="WO84" s="62"/>
      <c r="WP84" s="62"/>
      <c r="WQ84" s="62"/>
      <c r="WR84" s="62"/>
      <c r="WS84" s="62"/>
      <c r="WT84" s="62"/>
      <c r="WU84" s="62"/>
      <c r="WV84" s="62"/>
      <c r="WW84" s="62"/>
      <c r="WX84" s="62"/>
      <c r="WY84" s="62"/>
      <c r="WZ84" s="62"/>
      <c r="XA84" s="62"/>
      <c r="XB84" s="62"/>
      <c r="XC84" s="62"/>
      <c r="XD84" s="62"/>
      <c r="XE84" s="62"/>
      <c r="XF84" s="62"/>
      <c r="XG84" s="62"/>
      <c r="XH84" s="62"/>
      <c r="XI84" s="62"/>
      <c r="XJ84" s="62"/>
      <c r="XK84" s="62"/>
      <c r="XL84" s="62"/>
      <c r="XM84" s="62"/>
      <c r="XN84" s="62"/>
      <c r="XO84" s="62"/>
      <c r="XP84" s="62"/>
      <c r="XQ84" s="62"/>
      <c r="XR84" s="62"/>
      <c r="XS84" s="62"/>
      <c r="XT84" s="62"/>
      <c r="XU84" s="62"/>
      <c r="XV84" s="62"/>
      <c r="XW84" s="62"/>
      <c r="XX84" s="62"/>
      <c r="XY84" s="62"/>
      <c r="XZ84" s="62"/>
      <c r="YA84" s="62"/>
      <c r="YB84" s="62"/>
      <c r="YC84" s="62"/>
      <c r="YD84" s="62"/>
      <c r="YE84" s="62"/>
      <c r="YF84" s="62"/>
      <c r="YG84" s="62"/>
      <c r="YH84" s="62"/>
      <c r="YI84" s="62"/>
      <c r="YJ84" s="62"/>
      <c r="YK84" s="62"/>
      <c r="YL84" s="62"/>
      <c r="YM84" s="62"/>
      <c r="YN84" s="62"/>
      <c r="YO84" s="62"/>
      <c r="YP84" s="62"/>
      <c r="YQ84" s="62"/>
      <c r="YR84" s="62"/>
      <c r="YS84" s="62"/>
      <c r="YT84" s="62"/>
      <c r="YU84" s="62"/>
      <c r="YV84" s="62"/>
      <c r="YW84" s="62"/>
      <c r="YX84" s="62"/>
      <c r="YY84" s="62"/>
      <c r="YZ84" s="62"/>
      <c r="ZA84" s="62"/>
      <c r="ZB84" s="62"/>
      <c r="ZC84" s="62"/>
      <c r="ZD84" s="62"/>
      <c r="ZE84" s="62"/>
      <c r="ZF84" s="62"/>
      <c r="ZG84" s="62"/>
      <c r="ZH84" s="62"/>
      <c r="ZI84" s="62"/>
      <c r="ZJ84" s="62"/>
      <c r="ZK84" s="62"/>
      <c r="ZL84" s="62"/>
      <c r="ZM84" s="62"/>
      <c r="ZN84" s="62"/>
      <c r="ZO84" s="62"/>
      <c r="ZP84" s="62"/>
      <c r="ZQ84" s="62"/>
      <c r="ZR84" s="62"/>
      <c r="ZS84" s="62"/>
      <c r="ZT84" s="62"/>
      <c r="ZU84" s="62"/>
      <c r="ZV84" s="62"/>
      <c r="ZW84" s="62"/>
      <c r="ZX84" s="62"/>
      <c r="ZY84" s="62"/>
      <c r="ZZ84" s="62"/>
      <c r="AAA84" s="62"/>
      <c r="AAB84" s="62"/>
      <c r="AAC84" s="62"/>
      <c r="AAD84" s="62"/>
      <c r="AAE84" s="62"/>
      <c r="AAF84" s="62"/>
      <c r="AAG84" s="62"/>
      <c r="AAH84" s="62"/>
      <c r="AAI84" s="62"/>
      <c r="AAJ84" s="62"/>
      <c r="AAK84" s="62"/>
      <c r="AAL84" s="62"/>
      <c r="AAM84" s="62"/>
      <c r="AAN84" s="62"/>
      <c r="AAO84" s="62"/>
      <c r="AAP84" s="62"/>
      <c r="AAQ84" s="62"/>
      <c r="AAR84" s="62"/>
      <c r="AAS84" s="62"/>
      <c r="AAT84" s="62"/>
      <c r="AAU84" s="62"/>
      <c r="AAV84" s="62"/>
      <c r="AAW84" s="62"/>
      <c r="AAX84" s="62"/>
      <c r="AAY84" s="62"/>
      <c r="AAZ84" s="62"/>
      <c r="ABA84" s="62"/>
      <c r="ABB84" s="62"/>
      <c r="ABC84" s="62"/>
      <c r="ABD84" s="62"/>
      <c r="ABE84" s="62"/>
      <c r="ABF84" s="62"/>
      <c r="ABG84" s="62"/>
      <c r="ABH84" s="62"/>
      <c r="ABI84" s="62"/>
      <c r="ABJ84" s="62"/>
      <c r="ABK84" s="62"/>
      <c r="ABL84" s="62"/>
      <c r="ABM84" s="62"/>
      <c r="ABN84" s="62"/>
      <c r="ABO84" s="62"/>
      <c r="ABP84" s="62"/>
      <c r="ABQ84" s="62"/>
      <c r="ABR84" s="62"/>
      <c r="ABS84" s="62"/>
      <c r="ABT84" s="62"/>
      <c r="ABU84" s="62"/>
      <c r="ABV84" s="62"/>
      <c r="ABW84" s="62"/>
      <c r="ABX84" s="62"/>
      <c r="ABY84" s="62"/>
      <c r="ABZ84" s="62"/>
      <c r="ACA84" s="62"/>
      <c r="ACB84" s="62"/>
      <c r="ACC84" s="62"/>
      <c r="ACD84" s="62"/>
      <c r="ACE84" s="62"/>
      <c r="ACF84" s="62"/>
      <c r="ACG84" s="62"/>
      <c r="ACH84" s="62"/>
      <c r="ACI84" s="62"/>
      <c r="ACJ84" s="62"/>
      <c r="ACK84" s="62"/>
      <c r="ACL84" s="62"/>
      <c r="ACM84" s="62"/>
      <c r="ACN84" s="62"/>
      <c r="ACO84" s="62"/>
      <c r="ACP84" s="62"/>
      <c r="ACQ84" s="62"/>
      <c r="ACR84" s="62"/>
      <c r="ACS84" s="62"/>
      <c r="ACT84" s="62"/>
      <c r="ACU84" s="62"/>
      <c r="ACV84" s="62"/>
      <c r="ACW84" s="62"/>
      <c r="ACX84" s="62"/>
      <c r="ACY84" s="62"/>
      <c r="ACZ84" s="62"/>
      <c r="ADA84" s="62"/>
      <c r="ADB84" s="62"/>
      <c r="ADC84" s="62"/>
      <c r="ADD84" s="62"/>
      <c r="ADE84" s="62"/>
      <c r="ADF84" s="62"/>
      <c r="ADG84" s="62"/>
      <c r="ADH84" s="62"/>
      <c r="ADI84" s="62"/>
      <c r="ADJ84" s="62"/>
      <c r="ADK84" s="62"/>
      <c r="ADL84" s="62"/>
      <c r="ADM84" s="62"/>
      <c r="ADN84" s="62"/>
      <c r="ADO84" s="62"/>
      <c r="ADP84" s="62"/>
      <c r="ADQ84" s="62"/>
      <c r="ADR84" s="62"/>
      <c r="ADS84" s="62"/>
      <c r="ADT84" s="62"/>
      <c r="ADU84" s="62"/>
      <c r="ADV84" s="62"/>
      <c r="ADW84" s="62"/>
      <c r="ADX84" s="62"/>
      <c r="ADY84" s="62"/>
      <c r="ADZ84" s="62"/>
      <c r="AEA84" s="62"/>
      <c r="AEB84" s="62"/>
      <c r="AEC84" s="62"/>
      <c r="AED84" s="62"/>
      <c r="AEE84" s="62"/>
      <c r="AEF84" s="62"/>
      <c r="AEG84" s="62"/>
      <c r="AEH84" s="62"/>
      <c r="AEI84" s="62"/>
      <c r="AEJ84" s="62"/>
      <c r="AEK84" s="62"/>
      <c r="AEL84" s="62"/>
      <c r="AEM84" s="62"/>
      <c r="AEN84" s="62"/>
      <c r="AEO84" s="62"/>
      <c r="AEP84" s="62"/>
      <c r="AEQ84" s="62"/>
      <c r="AER84" s="62"/>
      <c r="AES84" s="62"/>
      <c r="AET84" s="62"/>
      <c r="AEU84" s="62"/>
      <c r="AEV84" s="62"/>
      <c r="AEW84" s="62"/>
      <c r="AEX84" s="62"/>
      <c r="AEY84" s="62"/>
      <c r="AEZ84" s="62"/>
      <c r="AFA84" s="62"/>
      <c r="AFB84" s="62"/>
      <c r="AFC84" s="62"/>
      <c r="AFD84" s="62"/>
      <c r="AFE84" s="62"/>
      <c r="AFF84" s="62"/>
      <c r="AFG84" s="62"/>
      <c r="AFH84" s="62"/>
      <c r="AFI84" s="62"/>
      <c r="AFJ84" s="62"/>
      <c r="AFK84" s="62"/>
      <c r="AFL84" s="62"/>
      <c r="AFM84" s="62"/>
      <c r="AFN84" s="62"/>
      <c r="AFO84" s="62"/>
      <c r="AFP84" s="62"/>
      <c r="AFQ84" s="62"/>
      <c r="AFR84" s="62"/>
      <c r="AFS84" s="62"/>
      <c r="AFT84" s="62"/>
      <c r="AFU84" s="62"/>
      <c r="AFV84" s="62"/>
      <c r="AFW84" s="62"/>
      <c r="AFX84" s="62"/>
      <c r="AFY84" s="62"/>
      <c r="AFZ84" s="62"/>
      <c r="AGA84" s="62"/>
      <c r="AGB84" s="62"/>
      <c r="AGC84" s="62"/>
      <c r="AGD84" s="62"/>
      <c r="AGE84" s="62"/>
      <c r="AGF84" s="62"/>
      <c r="AGG84" s="62"/>
      <c r="AGH84" s="62"/>
      <c r="AGI84" s="62"/>
      <c r="AGJ84" s="62"/>
      <c r="AGK84" s="62"/>
      <c r="AGL84" s="62"/>
      <c r="AGM84" s="62"/>
      <c r="AGN84" s="62"/>
      <c r="AGO84" s="62"/>
      <c r="AGP84" s="62"/>
      <c r="AGQ84" s="62"/>
      <c r="AGR84" s="62"/>
      <c r="AGS84" s="62"/>
      <c r="AGT84" s="62"/>
      <c r="AGU84" s="62"/>
      <c r="AGV84" s="62"/>
      <c r="AGW84" s="62"/>
      <c r="AGX84" s="62"/>
      <c r="AGY84" s="62"/>
      <c r="AGZ84" s="62"/>
      <c r="AHA84" s="62"/>
      <c r="AHB84" s="62"/>
      <c r="AHC84" s="62"/>
      <c r="AHD84" s="62"/>
      <c r="AHE84" s="62"/>
      <c r="AHF84" s="62"/>
      <c r="AHG84" s="62"/>
      <c r="AHH84" s="62"/>
      <c r="AHI84" s="62"/>
      <c r="AHJ84" s="62"/>
      <c r="AHK84" s="62"/>
      <c r="AHL84" s="62"/>
      <c r="AHM84" s="62"/>
      <c r="AHN84" s="62"/>
      <c r="AHO84" s="62"/>
      <c r="AHP84" s="62"/>
      <c r="AHQ84" s="62"/>
      <c r="AHR84" s="62"/>
      <c r="AHS84" s="62"/>
      <c r="AHT84" s="62"/>
      <c r="AHU84" s="62"/>
      <c r="AHV84" s="62"/>
      <c r="AHW84" s="62"/>
      <c r="AHX84" s="62"/>
      <c r="AHY84" s="62"/>
      <c r="AHZ84" s="62"/>
      <c r="AIA84" s="62"/>
      <c r="AIB84" s="62"/>
      <c r="AIC84" s="62"/>
      <c r="AID84" s="62"/>
      <c r="AIE84" s="62"/>
      <c r="AIF84" s="62"/>
      <c r="AIG84" s="62"/>
      <c r="AIH84" s="62"/>
      <c r="AII84" s="62"/>
      <c r="AIJ84" s="62"/>
      <c r="AIK84" s="62"/>
      <c r="AIL84" s="62"/>
      <c r="AIM84" s="62"/>
      <c r="AIN84" s="62"/>
      <c r="AIO84" s="62"/>
      <c r="AIP84" s="62"/>
      <c r="AIQ84" s="62"/>
      <c r="AIR84" s="62"/>
      <c r="AIS84" s="62"/>
      <c r="AIT84" s="62"/>
      <c r="AIU84" s="62"/>
      <c r="AIV84" s="62"/>
      <c r="AIW84" s="62"/>
      <c r="AIX84" s="62"/>
      <c r="AIY84" s="62"/>
      <c r="AIZ84" s="62"/>
      <c r="AJA84" s="62"/>
      <c r="AJB84" s="62"/>
      <c r="AJC84" s="62"/>
      <c r="AJD84" s="62"/>
      <c r="AJE84" s="62"/>
      <c r="AJF84" s="62"/>
      <c r="AJG84" s="62"/>
      <c r="AJH84" s="62"/>
      <c r="AJI84" s="62"/>
      <c r="AJJ84" s="62"/>
      <c r="AJK84" s="62"/>
      <c r="AJL84" s="62"/>
      <c r="AJM84" s="62"/>
      <c r="AJN84" s="62"/>
      <c r="AJO84" s="62"/>
      <c r="AJP84" s="62"/>
      <c r="AJQ84" s="62"/>
      <c r="AJR84" s="62"/>
      <c r="AJS84" s="62"/>
      <c r="AJT84" s="62"/>
      <c r="AJU84" s="62"/>
    </row>
    <row r="85" spans="1:957" s="85" customFormat="1" ht="33.75" customHeight="1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80" t="s">
        <v>93</v>
      </c>
      <c r="AC85" s="71" t="s">
        <v>56</v>
      </c>
      <c r="AD85" s="86" t="s">
        <v>55</v>
      </c>
      <c r="AE85" s="72">
        <f>AE87+AE89+AE91</f>
        <v>24132.400000000001</v>
      </c>
      <c r="AF85" s="72">
        <f t="shared" ref="AF85:AJ85" si="10">AF87+AF89+AF91</f>
        <v>55261.2</v>
      </c>
      <c r="AG85" s="72">
        <f t="shared" si="10"/>
        <v>12770.6</v>
      </c>
      <c r="AH85" s="72">
        <f t="shared" si="10"/>
        <v>2591</v>
      </c>
      <c r="AI85" s="72">
        <f t="shared" si="10"/>
        <v>2591</v>
      </c>
      <c r="AJ85" s="72">
        <f t="shared" si="10"/>
        <v>2591</v>
      </c>
      <c r="AK85" s="72" t="s">
        <v>55</v>
      </c>
      <c r="AL85" s="81"/>
      <c r="AM85" s="82"/>
      <c r="AN85" s="82"/>
      <c r="AO85" s="82"/>
      <c r="AP85" s="83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  <c r="EU85" s="83"/>
      <c r="EV85" s="83"/>
      <c r="EW85" s="83"/>
      <c r="EX85" s="83"/>
      <c r="EY85" s="83"/>
      <c r="EZ85" s="83"/>
      <c r="FA85" s="83"/>
      <c r="FB85" s="83"/>
      <c r="FC85" s="83"/>
      <c r="FD85" s="83"/>
      <c r="FE85" s="83"/>
      <c r="FF85" s="83"/>
      <c r="FG85" s="83"/>
      <c r="FH85" s="83"/>
      <c r="FI85" s="83"/>
      <c r="FJ85" s="83"/>
      <c r="FK85" s="83"/>
      <c r="FL85" s="83"/>
      <c r="FM85" s="83"/>
      <c r="FN85" s="83"/>
      <c r="FO85" s="83"/>
      <c r="FP85" s="83"/>
      <c r="FQ85" s="83"/>
      <c r="FR85" s="83"/>
      <c r="FS85" s="83"/>
      <c r="FT85" s="83"/>
      <c r="FU85" s="83"/>
      <c r="FV85" s="83"/>
      <c r="FW85" s="83"/>
      <c r="FX85" s="83"/>
      <c r="FY85" s="83"/>
      <c r="FZ85" s="83"/>
      <c r="GA85" s="83"/>
      <c r="GB85" s="83"/>
      <c r="GC85" s="83"/>
      <c r="GD85" s="83"/>
      <c r="GE85" s="83"/>
      <c r="GF85" s="83"/>
      <c r="GG85" s="83"/>
      <c r="GH85" s="83"/>
      <c r="GI85" s="83"/>
      <c r="GJ85" s="83"/>
      <c r="GK85" s="83"/>
      <c r="GL85" s="83"/>
      <c r="GM85" s="83"/>
      <c r="GN85" s="83"/>
      <c r="GO85" s="83"/>
      <c r="GP85" s="83"/>
      <c r="GQ85" s="83"/>
      <c r="GR85" s="83"/>
      <c r="GS85" s="83"/>
      <c r="GT85" s="83"/>
      <c r="GU85" s="83"/>
      <c r="GV85" s="83"/>
      <c r="GW85" s="83"/>
      <c r="GX85" s="83"/>
      <c r="GY85" s="83"/>
      <c r="GZ85" s="83"/>
      <c r="HA85" s="83"/>
      <c r="HB85" s="83"/>
      <c r="HC85" s="83"/>
      <c r="HD85" s="83"/>
      <c r="HE85" s="83"/>
      <c r="HF85" s="83"/>
      <c r="HG85" s="83"/>
      <c r="HH85" s="83"/>
      <c r="HI85" s="83"/>
      <c r="HJ85" s="83"/>
      <c r="HK85" s="83"/>
      <c r="HL85" s="83"/>
      <c r="HM85" s="83"/>
      <c r="HN85" s="83"/>
      <c r="HO85" s="83"/>
      <c r="HP85" s="83"/>
      <c r="HQ85" s="83"/>
      <c r="HR85" s="83"/>
      <c r="HS85" s="83"/>
      <c r="HT85" s="83"/>
      <c r="HU85" s="83"/>
      <c r="HV85" s="83"/>
      <c r="HW85" s="83"/>
      <c r="HX85" s="83"/>
      <c r="HY85" s="83"/>
      <c r="HZ85" s="83"/>
      <c r="IA85" s="83"/>
      <c r="IB85" s="83"/>
      <c r="IC85" s="83"/>
      <c r="ID85" s="83"/>
      <c r="IE85" s="83"/>
      <c r="IF85" s="83"/>
      <c r="IG85" s="83"/>
      <c r="IH85" s="83"/>
      <c r="II85" s="83"/>
      <c r="IJ85" s="83"/>
      <c r="IK85" s="83"/>
      <c r="IL85" s="83"/>
      <c r="IM85" s="83"/>
      <c r="IN85" s="83"/>
      <c r="IO85" s="83"/>
      <c r="IP85" s="83"/>
      <c r="IQ85" s="83"/>
      <c r="IR85" s="83"/>
      <c r="IS85" s="83"/>
      <c r="IT85" s="83"/>
      <c r="IU85" s="83"/>
      <c r="IV85" s="83"/>
      <c r="IW85" s="83"/>
      <c r="IX85" s="83"/>
      <c r="IY85" s="83"/>
      <c r="IZ85" s="83"/>
      <c r="JA85" s="83"/>
      <c r="JB85" s="83"/>
      <c r="JC85" s="83"/>
      <c r="JD85" s="83"/>
      <c r="JE85" s="83"/>
      <c r="JF85" s="83"/>
      <c r="JG85" s="83"/>
      <c r="JH85" s="83"/>
      <c r="JI85" s="83"/>
      <c r="JJ85" s="83"/>
      <c r="JK85" s="83"/>
      <c r="JL85" s="83"/>
      <c r="JM85" s="83"/>
      <c r="JN85" s="83"/>
      <c r="JO85" s="83"/>
      <c r="JP85" s="83"/>
      <c r="JQ85" s="83"/>
      <c r="JR85" s="83"/>
      <c r="JS85" s="83"/>
      <c r="JT85" s="83"/>
      <c r="JU85" s="83"/>
      <c r="JV85" s="83"/>
      <c r="JW85" s="83"/>
      <c r="JX85" s="83"/>
      <c r="JY85" s="83"/>
      <c r="JZ85" s="83"/>
      <c r="KA85" s="83"/>
      <c r="KB85" s="83"/>
      <c r="KC85" s="83"/>
      <c r="KD85" s="83"/>
      <c r="KE85" s="83"/>
      <c r="KF85" s="83"/>
      <c r="KG85" s="83"/>
      <c r="KH85" s="83"/>
      <c r="KI85" s="83"/>
      <c r="KJ85" s="83"/>
      <c r="KK85" s="83"/>
      <c r="KL85" s="83"/>
      <c r="KM85" s="83"/>
      <c r="KN85" s="83"/>
      <c r="KO85" s="83"/>
      <c r="KP85" s="83"/>
      <c r="KQ85" s="83"/>
      <c r="KR85" s="83"/>
      <c r="KS85" s="83"/>
      <c r="KT85" s="83"/>
      <c r="KU85" s="83"/>
      <c r="KV85" s="83"/>
      <c r="KW85" s="83"/>
      <c r="KX85" s="83"/>
      <c r="KY85" s="83"/>
      <c r="KZ85" s="83"/>
      <c r="LA85" s="83"/>
      <c r="LB85" s="83"/>
      <c r="LC85" s="83"/>
      <c r="LD85" s="83"/>
      <c r="LE85" s="83"/>
      <c r="LF85" s="83"/>
      <c r="LG85" s="83"/>
      <c r="LH85" s="83"/>
      <c r="LI85" s="83"/>
      <c r="LJ85" s="83"/>
      <c r="LK85" s="83"/>
      <c r="LL85" s="83"/>
      <c r="LM85" s="83"/>
      <c r="LN85" s="83"/>
      <c r="LO85" s="83"/>
      <c r="LP85" s="83"/>
      <c r="LQ85" s="83"/>
      <c r="LR85" s="83"/>
      <c r="LS85" s="83"/>
      <c r="LT85" s="83"/>
      <c r="LU85" s="83"/>
      <c r="LV85" s="83"/>
      <c r="LW85" s="83"/>
      <c r="LX85" s="83"/>
      <c r="LY85" s="83"/>
      <c r="LZ85" s="83"/>
      <c r="MA85" s="83"/>
      <c r="MB85" s="83"/>
      <c r="MC85" s="83"/>
      <c r="MD85" s="83"/>
      <c r="ME85" s="83"/>
      <c r="MF85" s="83"/>
      <c r="MG85" s="83"/>
      <c r="MH85" s="83"/>
      <c r="MI85" s="83"/>
      <c r="MJ85" s="83"/>
      <c r="MK85" s="83"/>
      <c r="ML85" s="83"/>
      <c r="MM85" s="83"/>
      <c r="MN85" s="83"/>
      <c r="MO85" s="83"/>
      <c r="MP85" s="83"/>
      <c r="MQ85" s="83"/>
      <c r="MR85" s="83"/>
      <c r="MS85" s="83"/>
      <c r="MT85" s="83"/>
      <c r="MU85" s="83"/>
      <c r="MV85" s="83"/>
      <c r="MW85" s="83"/>
      <c r="MX85" s="83"/>
      <c r="MY85" s="83"/>
      <c r="MZ85" s="83"/>
      <c r="NA85" s="83"/>
      <c r="NB85" s="83"/>
      <c r="NC85" s="83"/>
      <c r="ND85" s="83"/>
      <c r="NE85" s="83"/>
      <c r="NF85" s="83"/>
      <c r="NG85" s="83"/>
      <c r="NH85" s="83"/>
      <c r="NI85" s="83"/>
      <c r="NJ85" s="83"/>
      <c r="NK85" s="83"/>
      <c r="NL85" s="83"/>
      <c r="NM85" s="83"/>
      <c r="NN85" s="83"/>
      <c r="NO85" s="83"/>
      <c r="NP85" s="83"/>
      <c r="NQ85" s="83"/>
      <c r="NR85" s="83"/>
      <c r="NS85" s="83"/>
      <c r="NT85" s="83"/>
      <c r="NU85" s="83"/>
      <c r="NV85" s="83"/>
      <c r="NW85" s="83"/>
      <c r="NX85" s="83"/>
      <c r="NY85" s="83"/>
      <c r="NZ85" s="83"/>
      <c r="OA85" s="83"/>
      <c r="OB85" s="83"/>
      <c r="OC85" s="83"/>
      <c r="OD85" s="83"/>
      <c r="OE85" s="83"/>
      <c r="OF85" s="83"/>
      <c r="OG85" s="83"/>
      <c r="OH85" s="83"/>
      <c r="OI85" s="83"/>
      <c r="OJ85" s="83"/>
      <c r="OK85" s="83"/>
      <c r="OL85" s="83"/>
      <c r="OM85" s="83"/>
      <c r="ON85" s="83"/>
      <c r="OO85" s="83"/>
      <c r="OP85" s="83"/>
      <c r="OQ85" s="83"/>
      <c r="OR85" s="83"/>
      <c r="OS85" s="83"/>
      <c r="OT85" s="83"/>
      <c r="OU85" s="83"/>
      <c r="OV85" s="83"/>
      <c r="OW85" s="83"/>
      <c r="OX85" s="83"/>
      <c r="OY85" s="83"/>
      <c r="OZ85" s="83"/>
      <c r="PA85" s="83"/>
      <c r="PB85" s="83"/>
      <c r="PC85" s="83"/>
      <c r="PD85" s="83"/>
      <c r="PE85" s="83"/>
      <c r="PF85" s="83"/>
      <c r="PG85" s="83"/>
      <c r="PH85" s="83"/>
      <c r="PI85" s="83"/>
      <c r="PJ85" s="83"/>
      <c r="PK85" s="83"/>
      <c r="PL85" s="83"/>
      <c r="PM85" s="83"/>
      <c r="PN85" s="83"/>
      <c r="PO85" s="83"/>
      <c r="PP85" s="83"/>
      <c r="PQ85" s="83"/>
      <c r="PR85" s="83"/>
      <c r="PS85" s="83"/>
      <c r="PT85" s="83"/>
      <c r="PU85" s="83"/>
      <c r="PV85" s="83"/>
      <c r="PW85" s="83"/>
      <c r="PX85" s="83"/>
      <c r="PY85" s="83"/>
      <c r="PZ85" s="83"/>
      <c r="QA85" s="83"/>
      <c r="QB85" s="83"/>
      <c r="QC85" s="83"/>
      <c r="QD85" s="83"/>
      <c r="QE85" s="83"/>
      <c r="QF85" s="83"/>
      <c r="QG85" s="83"/>
      <c r="QH85" s="83"/>
      <c r="QI85" s="83"/>
      <c r="QJ85" s="83"/>
      <c r="QK85" s="83"/>
      <c r="QL85" s="83"/>
      <c r="QM85" s="83"/>
      <c r="QN85" s="83"/>
      <c r="QO85" s="83"/>
      <c r="QP85" s="83"/>
      <c r="QQ85" s="83"/>
      <c r="QR85" s="83"/>
      <c r="QS85" s="83"/>
      <c r="QT85" s="83"/>
      <c r="QU85" s="83"/>
      <c r="QV85" s="83"/>
      <c r="QW85" s="83"/>
      <c r="QX85" s="83"/>
      <c r="QY85" s="83"/>
      <c r="QZ85" s="83"/>
      <c r="RA85" s="83"/>
      <c r="RB85" s="83"/>
      <c r="RC85" s="83"/>
      <c r="RD85" s="83"/>
      <c r="RE85" s="83"/>
      <c r="RF85" s="83"/>
      <c r="RG85" s="83"/>
      <c r="RH85" s="83"/>
      <c r="RI85" s="83"/>
      <c r="RJ85" s="83"/>
      <c r="RK85" s="83"/>
      <c r="RL85" s="83"/>
      <c r="RM85" s="83"/>
      <c r="RN85" s="83"/>
      <c r="RO85" s="83"/>
      <c r="RP85" s="83"/>
      <c r="RQ85" s="83"/>
      <c r="RR85" s="83"/>
      <c r="RS85" s="83"/>
      <c r="RT85" s="83"/>
      <c r="RU85" s="83"/>
      <c r="RV85" s="83"/>
      <c r="RW85" s="83"/>
      <c r="RX85" s="83"/>
      <c r="RY85" s="83"/>
      <c r="RZ85" s="83"/>
      <c r="SA85" s="83"/>
      <c r="SB85" s="83"/>
      <c r="SC85" s="83"/>
      <c r="SD85" s="83"/>
      <c r="SE85" s="83"/>
      <c r="SF85" s="83"/>
      <c r="SG85" s="83"/>
      <c r="SH85" s="83"/>
      <c r="SI85" s="83"/>
      <c r="SJ85" s="83"/>
      <c r="SK85" s="83"/>
      <c r="SL85" s="83"/>
      <c r="SM85" s="83"/>
      <c r="SN85" s="83"/>
      <c r="SO85" s="83"/>
      <c r="SP85" s="83"/>
      <c r="SQ85" s="83"/>
      <c r="SR85" s="83"/>
      <c r="SS85" s="83"/>
      <c r="ST85" s="83"/>
      <c r="SU85" s="83"/>
      <c r="SV85" s="83"/>
      <c r="SW85" s="83"/>
      <c r="SX85" s="83"/>
      <c r="SY85" s="83"/>
      <c r="SZ85" s="83"/>
      <c r="TA85" s="83"/>
      <c r="TB85" s="83"/>
      <c r="TC85" s="83"/>
      <c r="TD85" s="83"/>
      <c r="TE85" s="83"/>
      <c r="TF85" s="83"/>
      <c r="TG85" s="83"/>
      <c r="TH85" s="83"/>
      <c r="TI85" s="83"/>
      <c r="TJ85" s="83"/>
      <c r="TK85" s="83"/>
      <c r="TL85" s="83"/>
      <c r="TM85" s="83"/>
      <c r="TN85" s="83"/>
      <c r="TO85" s="83"/>
      <c r="TP85" s="83"/>
      <c r="TQ85" s="83"/>
      <c r="TR85" s="83"/>
      <c r="TS85" s="83"/>
      <c r="TT85" s="83"/>
      <c r="TU85" s="83"/>
      <c r="TV85" s="83"/>
      <c r="TW85" s="83"/>
      <c r="TX85" s="83"/>
      <c r="TY85" s="83"/>
      <c r="TZ85" s="83"/>
      <c r="UA85" s="83"/>
      <c r="UB85" s="83"/>
      <c r="UC85" s="83"/>
      <c r="UD85" s="83"/>
      <c r="UE85" s="83"/>
      <c r="UF85" s="83"/>
      <c r="UG85" s="83"/>
      <c r="UH85" s="83"/>
      <c r="UI85" s="83"/>
      <c r="UJ85" s="83"/>
      <c r="UK85" s="83"/>
      <c r="UL85" s="83"/>
      <c r="UM85" s="83"/>
      <c r="UN85" s="83"/>
      <c r="UO85" s="83"/>
      <c r="UP85" s="83"/>
      <c r="UQ85" s="83"/>
      <c r="UR85" s="83"/>
      <c r="US85" s="83"/>
      <c r="UT85" s="83"/>
      <c r="UU85" s="83"/>
      <c r="UV85" s="83"/>
      <c r="UW85" s="83"/>
      <c r="UX85" s="83"/>
      <c r="UY85" s="83"/>
      <c r="UZ85" s="83"/>
      <c r="VA85" s="83"/>
      <c r="VB85" s="83"/>
      <c r="VC85" s="83"/>
      <c r="VD85" s="83"/>
      <c r="VE85" s="83"/>
      <c r="VF85" s="83"/>
      <c r="VG85" s="83"/>
      <c r="VH85" s="83"/>
      <c r="VI85" s="83"/>
      <c r="VJ85" s="83"/>
      <c r="VK85" s="83"/>
      <c r="VL85" s="83"/>
      <c r="VM85" s="83"/>
      <c r="VN85" s="83"/>
      <c r="VO85" s="83"/>
      <c r="VP85" s="83"/>
      <c r="VQ85" s="83"/>
      <c r="VR85" s="83"/>
      <c r="VS85" s="83"/>
      <c r="VT85" s="83"/>
      <c r="VU85" s="83"/>
      <c r="VV85" s="83"/>
      <c r="VW85" s="83"/>
      <c r="VX85" s="83"/>
      <c r="VY85" s="83"/>
      <c r="VZ85" s="83"/>
      <c r="WA85" s="83"/>
      <c r="WB85" s="83"/>
      <c r="WC85" s="83"/>
      <c r="WD85" s="83"/>
      <c r="WE85" s="83"/>
      <c r="WF85" s="83"/>
      <c r="WG85" s="83"/>
      <c r="WH85" s="83"/>
      <c r="WI85" s="83"/>
      <c r="WJ85" s="83"/>
      <c r="WK85" s="83"/>
      <c r="WL85" s="83"/>
      <c r="WM85" s="83"/>
      <c r="WN85" s="83"/>
      <c r="WO85" s="83"/>
      <c r="WP85" s="83"/>
      <c r="WQ85" s="83"/>
      <c r="WR85" s="83"/>
      <c r="WS85" s="83"/>
      <c r="WT85" s="83"/>
      <c r="WU85" s="83"/>
      <c r="WV85" s="83"/>
      <c r="WW85" s="83"/>
      <c r="WX85" s="83"/>
      <c r="WY85" s="83"/>
      <c r="WZ85" s="83"/>
      <c r="XA85" s="83"/>
      <c r="XB85" s="83"/>
      <c r="XC85" s="83"/>
      <c r="XD85" s="83"/>
      <c r="XE85" s="83"/>
      <c r="XF85" s="83"/>
      <c r="XG85" s="83"/>
      <c r="XH85" s="83"/>
      <c r="XI85" s="83"/>
      <c r="XJ85" s="83"/>
      <c r="XK85" s="83"/>
      <c r="XL85" s="83"/>
      <c r="XM85" s="83"/>
      <c r="XN85" s="83"/>
      <c r="XO85" s="83"/>
      <c r="XP85" s="83"/>
      <c r="XQ85" s="83"/>
      <c r="XR85" s="83"/>
      <c r="XS85" s="83"/>
      <c r="XT85" s="83"/>
      <c r="XU85" s="83"/>
      <c r="XV85" s="83"/>
      <c r="XW85" s="83"/>
      <c r="XX85" s="83"/>
      <c r="XY85" s="83"/>
      <c r="XZ85" s="83"/>
      <c r="YA85" s="83"/>
      <c r="YB85" s="83"/>
      <c r="YC85" s="83"/>
      <c r="YD85" s="83"/>
      <c r="YE85" s="83"/>
      <c r="YF85" s="83"/>
      <c r="YG85" s="83"/>
      <c r="YH85" s="83"/>
      <c r="YI85" s="83"/>
      <c r="YJ85" s="83"/>
      <c r="YK85" s="83"/>
      <c r="YL85" s="83"/>
      <c r="YM85" s="83"/>
      <c r="YN85" s="83"/>
      <c r="YO85" s="83"/>
      <c r="YP85" s="83"/>
      <c r="YQ85" s="83"/>
      <c r="YR85" s="83"/>
      <c r="YS85" s="83"/>
      <c r="YT85" s="83"/>
      <c r="YU85" s="83"/>
      <c r="YV85" s="83"/>
      <c r="YW85" s="83"/>
      <c r="YX85" s="83"/>
      <c r="YY85" s="83"/>
      <c r="YZ85" s="83"/>
      <c r="ZA85" s="83"/>
      <c r="ZB85" s="83"/>
      <c r="ZC85" s="83"/>
      <c r="ZD85" s="83"/>
      <c r="ZE85" s="83"/>
      <c r="ZF85" s="83"/>
      <c r="ZG85" s="83"/>
      <c r="ZH85" s="83"/>
      <c r="ZI85" s="83"/>
      <c r="ZJ85" s="83"/>
      <c r="ZK85" s="83"/>
      <c r="ZL85" s="83"/>
      <c r="ZM85" s="83"/>
      <c r="ZN85" s="83"/>
      <c r="ZO85" s="83"/>
      <c r="ZP85" s="83"/>
      <c r="ZQ85" s="83"/>
      <c r="ZR85" s="83"/>
      <c r="ZS85" s="83"/>
      <c r="ZT85" s="83"/>
      <c r="ZU85" s="83"/>
      <c r="ZV85" s="83"/>
      <c r="ZW85" s="83"/>
      <c r="ZX85" s="83"/>
      <c r="ZY85" s="83"/>
      <c r="ZZ85" s="83"/>
      <c r="AAA85" s="83"/>
      <c r="AAB85" s="83"/>
      <c r="AAC85" s="83"/>
      <c r="AAD85" s="83"/>
      <c r="AAE85" s="83"/>
      <c r="AAF85" s="83"/>
      <c r="AAG85" s="83"/>
      <c r="AAH85" s="83"/>
      <c r="AAI85" s="83"/>
      <c r="AAJ85" s="83"/>
      <c r="AAK85" s="83"/>
      <c r="AAL85" s="83"/>
      <c r="AAM85" s="83"/>
      <c r="AAN85" s="83"/>
      <c r="AAO85" s="83"/>
      <c r="AAP85" s="83"/>
      <c r="AAQ85" s="83"/>
      <c r="AAR85" s="83"/>
      <c r="AAS85" s="83"/>
      <c r="AAT85" s="83"/>
      <c r="AAU85" s="83"/>
      <c r="AAV85" s="83"/>
      <c r="AAW85" s="83"/>
      <c r="AAX85" s="83"/>
      <c r="AAY85" s="83"/>
      <c r="AAZ85" s="83"/>
      <c r="ABA85" s="83"/>
      <c r="ABB85" s="83"/>
      <c r="ABC85" s="83"/>
      <c r="ABD85" s="83"/>
      <c r="ABE85" s="83"/>
      <c r="ABF85" s="83"/>
      <c r="ABG85" s="83"/>
      <c r="ABH85" s="83"/>
      <c r="ABI85" s="83"/>
      <c r="ABJ85" s="83"/>
      <c r="ABK85" s="83"/>
      <c r="ABL85" s="83"/>
      <c r="ABM85" s="83"/>
      <c r="ABN85" s="83"/>
      <c r="ABO85" s="83"/>
      <c r="ABP85" s="83"/>
      <c r="ABQ85" s="83"/>
      <c r="ABR85" s="83"/>
      <c r="ABS85" s="83"/>
      <c r="ABT85" s="83"/>
      <c r="ABU85" s="83"/>
      <c r="ABV85" s="83"/>
      <c r="ABW85" s="83"/>
      <c r="ABX85" s="83"/>
      <c r="ABY85" s="83"/>
      <c r="ABZ85" s="83"/>
      <c r="ACA85" s="83"/>
      <c r="ACB85" s="83"/>
      <c r="ACC85" s="83"/>
      <c r="ACD85" s="83"/>
      <c r="ACE85" s="83"/>
      <c r="ACF85" s="83"/>
      <c r="ACG85" s="83"/>
      <c r="ACH85" s="83"/>
      <c r="ACI85" s="83"/>
      <c r="ACJ85" s="83"/>
      <c r="ACK85" s="83"/>
      <c r="ACL85" s="83"/>
      <c r="ACM85" s="83"/>
      <c r="ACN85" s="83"/>
      <c r="ACO85" s="83"/>
      <c r="ACP85" s="83"/>
      <c r="ACQ85" s="83"/>
      <c r="ACR85" s="83"/>
      <c r="ACS85" s="83"/>
      <c r="ACT85" s="83"/>
      <c r="ACU85" s="83"/>
      <c r="ACV85" s="83"/>
      <c r="ACW85" s="83"/>
      <c r="ACX85" s="83"/>
      <c r="ACY85" s="83"/>
      <c r="ACZ85" s="83"/>
      <c r="ADA85" s="83"/>
      <c r="ADB85" s="83"/>
      <c r="ADC85" s="83"/>
      <c r="ADD85" s="83"/>
      <c r="ADE85" s="83"/>
      <c r="ADF85" s="83"/>
      <c r="ADG85" s="83"/>
      <c r="ADH85" s="83"/>
      <c r="ADI85" s="83"/>
      <c r="ADJ85" s="83"/>
      <c r="ADK85" s="83"/>
      <c r="ADL85" s="83"/>
      <c r="ADM85" s="83"/>
      <c r="ADN85" s="83"/>
      <c r="ADO85" s="83"/>
      <c r="ADP85" s="83"/>
      <c r="ADQ85" s="83"/>
      <c r="ADR85" s="83"/>
      <c r="ADS85" s="83"/>
      <c r="ADT85" s="83"/>
      <c r="ADU85" s="83"/>
      <c r="ADV85" s="83"/>
      <c r="ADW85" s="83"/>
      <c r="ADX85" s="83"/>
      <c r="ADY85" s="83"/>
      <c r="ADZ85" s="83"/>
      <c r="AEA85" s="83"/>
      <c r="AEB85" s="83"/>
      <c r="AEC85" s="83"/>
      <c r="AED85" s="83"/>
      <c r="AEE85" s="83"/>
      <c r="AEF85" s="83"/>
      <c r="AEG85" s="83"/>
      <c r="AEH85" s="83"/>
      <c r="AEI85" s="83"/>
      <c r="AEJ85" s="83"/>
      <c r="AEK85" s="83"/>
      <c r="AEL85" s="83"/>
      <c r="AEM85" s="83"/>
      <c r="AEN85" s="83"/>
      <c r="AEO85" s="83"/>
      <c r="AEP85" s="83"/>
      <c r="AEQ85" s="83"/>
      <c r="AER85" s="83"/>
      <c r="AES85" s="83"/>
      <c r="AET85" s="83"/>
      <c r="AEU85" s="83"/>
      <c r="AEV85" s="83"/>
      <c r="AEW85" s="83"/>
      <c r="AEX85" s="83"/>
      <c r="AEY85" s="83"/>
      <c r="AEZ85" s="83"/>
      <c r="AFA85" s="83"/>
      <c r="AFB85" s="83"/>
      <c r="AFC85" s="83"/>
      <c r="AFD85" s="83"/>
      <c r="AFE85" s="83"/>
      <c r="AFF85" s="83"/>
      <c r="AFG85" s="83"/>
      <c r="AFH85" s="83"/>
      <c r="AFI85" s="83"/>
      <c r="AFJ85" s="83"/>
      <c r="AFK85" s="83"/>
      <c r="AFL85" s="83"/>
      <c r="AFM85" s="83"/>
      <c r="AFN85" s="83"/>
      <c r="AFO85" s="83"/>
      <c r="AFP85" s="83"/>
      <c r="AFQ85" s="83"/>
      <c r="AFR85" s="83"/>
      <c r="AFS85" s="83"/>
      <c r="AFT85" s="83"/>
      <c r="AFU85" s="83"/>
      <c r="AFV85" s="83"/>
      <c r="AFW85" s="83"/>
      <c r="AFX85" s="83"/>
      <c r="AFY85" s="83"/>
      <c r="AFZ85" s="83"/>
      <c r="AGA85" s="83"/>
      <c r="AGB85" s="83"/>
      <c r="AGC85" s="83"/>
      <c r="AGD85" s="83"/>
      <c r="AGE85" s="83"/>
      <c r="AGF85" s="83"/>
      <c r="AGG85" s="83"/>
      <c r="AGH85" s="83"/>
      <c r="AGI85" s="83"/>
      <c r="AGJ85" s="83"/>
      <c r="AGK85" s="83"/>
      <c r="AGL85" s="83"/>
      <c r="AGM85" s="83"/>
      <c r="AGN85" s="83"/>
      <c r="AGO85" s="83"/>
      <c r="AGP85" s="83"/>
      <c r="AGQ85" s="83"/>
      <c r="AGR85" s="83"/>
      <c r="AGS85" s="83"/>
      <c r="AGT85" s="83"/>
      <c r="AGU85" s="83"/>
      <c r="AGV85" s="83"/>
      <c r="AGW85" s="83"/>
      <c r="AGX85" s="83"/>
      <c r="AGY85" s="83"/>
      <c r="AGZ85" s="83"/>
      <c r="AHA85" s="83"/>
      <c r="AHB85" s="83"/>
      <c r="AHC85" s="83"/>
      <c r="AHD85" s="83"/>
      <c r="AHE85" s="83"/>
      <c r="AHF85" s="83"/>
      <c r="AHG85" s="83"/>
      <c r="AHH85" s="83"/>
      <c r="AHI85" s="83"/>
      <c r="AHJ85" s="83"/>
      <c r="AHK85" s="83"/>
      <c r="AHL85" s="83"/>
      <c r="AHM85" s="83"/>
      <c r="AHN85" s="83"/>
      <c r="AHO85" s="83"/>
      <c r="AHP85" s="83"/>
      <c r="AHQ85" s="83"/>
      <c r="AHR85" s="83"/>
      <c r="AHS85" s="83"/>
      <c r="AHT85" s="83"/>
      <c r="AHU85" s="83"/>
      <c r="AHV85" s="83"/>
      <c r="AHW85" s="83"/>
      <c r="AHX85" s="83"/>
      <c r="AHY85" s="83"/>
      <c r="AHZ85" s="83"/>
      <c r="AIA85" s="83"/>
      <c r="AIB85" s="83"/>
      <c r="AIC85" s="83"/>
      <c r="AID85" s="83"/>
      <c r="AIE85" s="83"/>
      <c r="AIF85" s="83"/>
      <c r="AIG85" s="83"/>
      <c r="AIH85" s="83"/>
      <c r="AII85" s="83"/>
      <c r="AIJ85" s="83"/>
      <c r="AIK85" s="83"/>
      <c r="AIL85" s="83"/>
      <c r="AIM85" s="83"/>
      <c r="AIN85" s="83"/>
      <c r="AIO85" s="83"/>
      <c r="AIP85" s="83"/>
      <c r="AIQ85" s="83"/>
      <c r="AIR85" s="83"/>
      <c r="AIS85" s="83"/>
      <c r="AIT85" s="83"/>
      <c r="AIU85" s="83"/>
      <c r="AIV85" s="83"/>
      <c r="AIW85" s="83"/>
      <c r="AIX85" s="83"/>
      <c r="AIY85" s="83"/>
      <c r="AIZ85" s="83"/>
      <c r="AJA85" s="83"/>
      <c r="AJB85" s="83"/>
      <c r="AJC85" s="83"/>
      <c r="AJD85" s="83"/>
      <c r="AJE85" s="83"/>
      <c r="AJF85" s="83"/>
      <c r="AJG85" s="83"/>
      <c r="AJH85" s="83"/>
      <c r="AJI85" s="83"/>
      <c r="AJJ85" s="83"/>
      <c r="AJK85" s="83"/>
      <c r="AJL85" s="83"/>
      <c r="AJM85" s="83"/>
      <c r="AJN85" s="83"/>
      <c r="AJO85" s="83"/>
      <c r="AJP85" s="83"/>
      <c r="AJQ85" s="83"/>
      <c r="AJR85" s="83"/>
      <c r="AJS85" s="83"/>
      <c r="AJT85" s="83"/>
      <c r="AJU85" s="83"/>
    </row>
    <row r="86" spans="1:957" s="29" customFormat="1" ht="45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37" t="s">
        <v>92</v>
      </c>
      <c r="AC86" s="28" t="s">
        <v>58</v>
      </c>
      <c r="AD86" s="12" t="s">
        <v>55</v>
      </c>
      <c r="AE86" s="12">
        <v>100</v>
      </c>
      <c r="AF86" s="12">
        <v>100</v>
      </c>
      <c r="AG86" s="12">
        <v>100</v>
      </c>
      <c r="AH86" s="12">
        <v>0</v>
      </c>
      <c r="AI86" s="12">
        <v>0</v>
      </c>
      <c r="AJ86" s="12">
        <v>0</v>
      </c>
      <c r="AK86" s="12">
        <v>100</v>
      </c>
      <c r="AL86" s="15"/>
      <c r="AM86" s="27"/>
      <c r="AN86" s="27"/>
      <c r="AO86" s="27"/>
      <c r="AP86" s="17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7"/>
      <c r="AEH86" s="17"/>
      <c r="AEI86" s="17"/>
      <c r="AEJ86" s="17"/>
      <c r="AEK86" s="17"/>
      <c r="AEL86" s="17"/>
      <c r="AEM86" s="17"/>
      <c r="AEN86" s="17"/>
      <c r="AEO86" s="17"/>
      <c r="AEP86" s="17"/>
      <c r="AEQ86" s="17"/>
      <c r="AER86" s="17"/>
      <c r="AES86" s="17"/>
      <c r="AET86" s="17"/>
      <c r="AEU86" s="17"/>
      <c r="AEV86" s="17"/>
      <c r="AEW86" s="17"/>
      <c r="AEX86" s="17"/>
      <c r="AEY86" s="17"/>
      <c r="AEZ86" s="17"/>
      <c r="AFA86" s="17"/>
      <c r="AFB86" s="17"/>
      <c r="AFC86" s="17"/>
      <c r="AFD86" s="17"/>
      <c r="AFE86" s="17"/>
      <c r="AFF86" s="17"/>
      <c r="AFG86" s="17"/>
      <c r="AFH86" s="17"/>
      <c r="AFI86" s="17"/>
      <c r="AFJ86" s="17"/>
      <c r="AFK86" s="17"/>
      <c r="AFL86" s="17"/>
      <c r="AFM86" s="17"/>
      <c r="AFN86" s="17"/>
      <c r="AFO86" s="17"/>
      <c r="AFP86" s="17"/>
      <c r="AFQ86" s="17"/>
      <c r="AFR86" s="17"/>
      <c r="AFS86" s="17"/>
      <c r="AFT86" s="17"/>
      <c r="AFU86" s="17"/>
      <c r="AFV86" s="17"/>
      <c r="AFW86" s="17"/>
      <c r="AFX86" s="17"/>
      <c r="AFY86" s="17"/>
      <c r="AFZ86" s="17"/>
      <c r="AGA86" s="17"/>
      <c r="AGB86" s="17"/>
      <c r="AGC86" s="17"/>
      <c r="AGD86" s="17"/>
      <c r="AGE86" s="17"/>
      <c r="AGF86" s="17"/>
      <c r="AGG86" s="17"/>
      <c r="AGH86" s="17"/>
      <c r="AGI86" s="17"/>
      <c r="AGJ86" s="17"/>
      <c r="AGK86" s="17"/>
      <c r="AGL86" s="17"/>
      <c r="AGM86" s="17"/>
      <c r="AGN86" s="17"/>
      <c r="AGO86" s="17"/>
      <c r="AGP86" s="17"/>
      <c r="AGQ86" s="17"/>
      <c r="AGR86" s="17"/>
      <c r="AGS86" s="17"/>
      <c r="AGT86" s="17"/>
      <c r="AGU86" s="17"/>
      <c r="AGV86" s="17"/>
      <c r="AGW86" s="17"/>
      <c r="AGX86" s="17"/>
      <c r="AGY86" s="17"/>
      <c r="AGZ86" s="17"/>
      <c r="AHA86" s="17"/>
      <c r="AHB86" s="17"/>
      <c r="AHC86" s="17"/>
      <c r="AHD86" s="17"/>
      <c r="AHE86" s="17"/>
      <c r="AHF86" s="17"/>
      <c r="AHG86" s="17"/>
      <c r="AHH86" s="17"/>
      <c r="AHI86" s="17"/>
      <c r="AHJ86" s="17"/>
      <c r="AHK86" s="17"/>
      <c r="AHL86" s="17"/>
      <c r="AHM86" s="17"/>
      <c r="AHN86" s="17"/>
      <c r="AHO86" s="17"/>
      <c r="AHP86" s="17"/>
      <c r="AHQ86" s="17"/>
      <c r="AHR86" s="17"/>
      <c r="AHS86" s="17"/>
      <c r="AHT86" s="17"/>
      <c r="AHU86" s="17"/>
      <c r="AHV86" s="17"/>
      <c r="AHW86" s="17"/>
      <c r="AHX86" s="17"/>
      <c r="AHY86" s="17"/>
      <c r="AHZ86" s="17"/>
      <c r="AIA86" s="17"/>
      <c r="AIB86" s="17"/>
      <c r="AIC86" s="17"/>
      <c r="AID86" s="17"/>
      <c r="AIE86" s="17"/>
      <c r="AIF86" s="17"/>
      <c r="AIG86" s="17"/>
      <c r="AIH86" s="17"/>
      <c r="AII86" s="17"/>
      <c r="AIJ86" s="17"/>
      <c r="AIK86" s="17"/>
      <c r="AIL86" s="17"/>
      <c r="AIM86" s="17"/>
      <c r="AIN86" s="17"/>
      <c r="AIO86" s="17"/>
      <c r="AIP86" s="17"/>
      <c r="AIQ86" s="17"/>
      <c r="AIR86" s="17"/>
      <c r="AIS86" s="17"/>
      <c r="AIT86" s="17"/>
      <c r="AIU86" s="17"/>
      <c r="AIV86" s="17"/>
      <c r="AIW86" s="17"/>
      <c r="AIX86" s="17"/>
      <c r="AIY86" s="17"/>
      <c r="AIZ86" s="17"/>
      <c r="AJA86" s="17"/>
      <c r="AJB86" s="17"/>
      <c r="AJC86" s="17"/>
      <c r="AJD86" s="17"/>
      <c r="AJE86" s="17"/>
      <c r="AJF86" s="17"/>
      <c r="AJG86" s="17"/>
      <c r="AJH86" s="17"/>
      <c r="AJI86" s="17"/>
      <c r="AJJ86" s="17"/>
      <c r="AJK86" s="17"/>
      <c r="AJL86" s="17"/>
      <c r="AJM86" s="17"/>
      <c r="AJN86" s="17"/>
      <c r="AJO86" s="17"/>
      <c r="AJP86" s="17"/>
      <c r="AJQ86" s="17"/>
      <c r="AJR86" s="17"/>
      <c r="AJS86" s="17"/>
      <c r="AJT86" s="17"/>
      <c r="AJU86" s="17"/>
    </row>
    <row r="87" spans="1:957" s="29" customFormat="1" ht="13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36" t="s">
        <v>89</v>
      </c>
      <c r="AC87" s="28" t="s">
        <v>56</v>
      </c>
      <c r="AD87" s="12" t="s">
        <v>55</v>
      </c>
      <c r="AE87" s="12">
        <v>21541.4</v>
      </c>
      <c r="AF87" s="12">
        <v>52670.2</v>
      </c>
      <c r="AG87" s="12">
        <v>10179.6</v>
      </c>
      <c r="AH87" s="12">
        <v>0</v>
      </c>
      <c r="AI87" s="12">
        <v>0</v>
      </c>
      <c r="AJ87" s="12">
        <v>0</v>
      </c>
      <c r="AK87" s="12" t="s">
        <v>55</v>
      </c>
      <c r="AL87" s="15"/>
      <c r="AM87" s="27"/>
      <c r="AN87" s="27"/>
      <c r="AO87" s="27"/>
      <c r="AP87" s="17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7"/>
      <c r="AEH87" s="17"/>
      <c r="AEI87" s="17"/>
      <c r="AEJ87" s="17"/>
      <c r="AEK87" s="17"/>
      <c r="AEL87" s="17"/>
      <c r="AEM87" s="17"/>
      <c r="AEN87" s="17"/>
      <c r="AEO87" s="17"/>
      <c r="AEP87" s="17"/>
      <c r="AEQ87" s="17"/>
      <c r="AER87" s="17"/>
      <c r="AES87" s="17"/>
      <c r="AET87" s="17"/>
      <c r="AEU87" s="17"/>
      <c r="AEV87" s="17"/>
      <c r="AEW87" s="17"/>
      <c r="AEX87" s="17"/>
      <c r="AEY87" s="17"/>
      <c r="AEZ87" s="17"/>
      <c r="AFA87" s="17"/>
      <c r="AFB87" s="17"/>
      <c r="AFC87" s="17"/>
      <c r="AFD87" s="17"/>
      <c r="AFE87" s="17"/>
      <c r="AFF87" s="17"/>
      <c r="AFG87" s="17"/>
      <c r="AFH87" s="17"/>
      <c r="AFI87" s="17"/>
      <c r="AFJ87" s="17"/>
      <c r="AFK87" s="17"/>
      <c r="AFL87" s="17"/>
      <c r="AFM87" s="17"/>
      <c r="AFN87" s="17"/>
      <c r="AFO87" s="17"/>
      <c r="AFP87" s="17"/>
      <c r="AFQ87" s="17"/>
      <c r="AFR87" s="17"/>
      <c r="AFS87" s="17"/>
      <c r="AFT87" s="17"/>
      <c r="AFU87" s="17"/>
      <c r="AFV87" s="17"/>
      <c r="AFW87" s="17"/>
      <c r="AFX87" s="17"/>
      <c r="AFY87" s="17"/>
      <c r="AFZ87" s="17"/>
      <c r="AGA87" s="17"/>
      <c r="AGB87" s="17"/>
      <c r="AGC87" s="17"/>
      <c r="AGD87" s="17"/>
      <c r="AGE87" s="17"/>
      <c r="AGF87" s="17"/>
      <c r="AGG87" s="17"/>
      <c r="AGH87" s="17"/>
      <c r="AGI87" s="17"/>
      <c r="AGJ87" s="17"/>
      <c r="AGK87" s="17"/>
      <c r="AGL87" s="17"/>
      <c r="AGM87" s="17"/>
      <c r="AGN87" s="17"/>
      <c r="AGO87" s="17"/>
      <c r="AGP87" s="17"/>
      <c r="AGQ87" s="17"/>
      <c r="AGR87" s="17"/>
      <c r="AGS87" s="17"/>
      <c r="AGT87" s="17"/>
      <c r="AGU87" s="17"/>
      <c r="AGV87" s="17"/>
      <c r="AGW87" s="17"/>
      <c r="AGX87" s="17"/>
      <c r="AGY87" s="17"/>
      <c r="AGZ87" s="17"/>
      <c r="AHA87" s="17"/>
      <c r="AHB87" s="17"/>
      <c r="AHC87" s="17"/>
      <c r="AHD87" s="17"/>
      <c r="AHE87" s="17"/>
      <c r="AHF87" s="17"/>
      <c r="AHG87" s="17"/>
      <c r="AHH87" s="17"/>
      <c r="AHI87" s="17"/>
      <c r="AHJ87" s="17"/>
      <c r="AHK87" s="17"/>
      <c r="AHL87" s="17"/>
      <c r="AHM87" s="17"/>
      <c r="AHN87" s="17"/>
      <c r="AHO87" s="17"/>
      <c r="AHP87" s="17"/>
      <c r="AHQ87" s="17"/>
      <c r="AHR87" s="17"/>
      <c r="AHS87" s="17"/>
      <c r="AHT87" s="17"/>
      <c r="AHU87" s="17"/>
      <c r="AHV87" s="17"/>
      <c r="AHW87" s="17"/>
      <c r="AHX87" s="17"/>
      <c r="AHY87" s="17"/>
      <c r="AHZ87" s="17"/>
      <c r="AIA87" s="17"/>
      <c r="AIB87" s="17"/>
      <c r="AIC87" s="17"/>
      <c r="AID87" s="17"/>
      <c r="AIE87" s="17"/>
      <c r="AIF87" s="17"/>
      <c r="AIG87" s="17"/>
      <c r="AIH87" s="17"/>
      <c r="AII87" s="17"/>
      <c r="AIJ87" s="17"/>
      <c r="AIK87" s="17"/>
      <c r="AIL87" s="17"/>
      <c r="AIM87" s="17"/>
      <c r="AIN87" s="17"/>
      <c r="AIO87" s="17"/>
      <c r="AIP87" s="17"/>
      <c r="AIQ87" s="17"/>
      <c r="AIR87" s="17"/>
      <c r="AIS87" s="17"/>
      <c r="AIT87" s="17"/>
      <c r="AIU87" s="17"/>
      <c r="AIV87" s="17"/>
      <c r="AIW87" s="17"/>
      <c r="AIX87" s="17"/>
      <c r="AIY87" s="17"/>
      <c r="AIZ87" s="17"/>
      <c r="AJA87" s="17"/>
      <c r="AJB87" s="17"/>
      <c r="AJC87" s="17"/>
      <c r="AJD87" s="17"/>
      <c r="AJE87" s="17"/>
      <c r="AJF87" s="17"/>
      <c r="AJG87" s="17"/>
      <c r="AJH87" s="17"/>
      <c r="AJI87" s="17"/>
      <c r="AJJ87" s="17"/>
      <c r="AJK87" s="17"/>
      <c r="AJL87" s="17"/>
      <c r="AJM87" s="17"/>
      <c r="AJN87" s="17"/>
      <c r="AJO87" s="17"/>
      <c r="AJP87" s="17"/>
      <c r="AJQ87" s="17"/>
      <c r="AJR87" s="17"/>
      <c r="AJS87" s="17"/>
      <c r="AJT87" s="17"/>
      <c r="AJU87" s="17"/>
    </row>
    <row r="88" spans="1:957" s="29" customFormat="1" ht="60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13" t="s">
        <v>90</v>
      </c>
      <c r="AC88" s="28" t="s">
        <v>58</v>
      </c>
      <c r="AD88" s="12" t="s">
        <v>55</v>
      </c>
      <c r="AE88" s="12">
        <v>30</v>
      </c>
      <c r="AF88" s="12">
        <v>90</v>
      </c>
      <c r="AG88" s="12">
        <v>100</v>
      </c>
      <c r="AH88" s="12">
        <v>0</v>
      </c>
      <c r="AI88" s="12">
        <v>0</v>
      </c>
      <c r="AJ88" s="12">
        <v>0</v>
      </c>
      <c r="AK88" s="12">
        <v>100</v>
      </c>
      <c r="AL88" s="15"/>
      <c r="AM88" s="27"/>
      <c r="AN88" s="27"/>
      <c r="AO88" s="27"/>
      <c r="AP88" s="17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7"/>
      <c r="AEH88" s="17"/>
      <c r="AEI88" s="17"/>
      <c r="AEJ88" s="17"/>
      <c r="AEK88" s="17"/>
      <c r="AEL88" s="17"/>
      <c r="AEM88" s="17"/>
      <c r="AEN88" s="17"/>
      <c r="AEO88" s="17"/>
      <c r="AEP88" s="17"/>
      <c r="AEQ88" s="17"/>
      <c r="AER88" s="17"/>
      <c r="AES88" s="17"/>
      <c r="AET88" s="17"/>
      <c r="AEU88" s="17"/>
      <c r="AEV88" s="17"/>
      <c r="AEW88" s="17"/>
      <c r="AEX88" s="17"/>
      <c r="AEY88" s="17"/>
      <c r="AEZ88" s="17"/>
      <c r="AFA88" s="17"/>
      <c r="AFB88" s="17"/>
      <c r="AFC88" s="17"/>
      <c r="AFD88" s="17"/>
      <c r="AFE88" s="17"/>
      <c r="AFF88" s="17"/>
      <c r="AFG88" s="17"/>
      <c r="AFH88" s="17"/>
      <c r="AFI88" s="17"/>
      <c r="AFJ88" s="17"/>
      <c r="AFK88" s="17"/>
      <c r="AFL88" s="17"/>
      <c r="AFM88" s="17"/>
      <c r="AFN88" s="17"/>
      <c r="AFO88" s="17"/>
      <c r="AFP88" s="17"/>
      <c r="AFQ88" s="17"/>
      <c r="AFR88" s="17"/>
      <c r="AFS88" s="17"/>
      <c r="AFT88" s="17"/>
      <c r="AFU88" s="17"/>
      <c r="AFV88" s="17"/>
      <c r="AFW88" s="17"/>
      <c r="AFX88" s="17"/>
      <c r="AFY88" s="17"/>
      <c r="AFZ88" s="17"/>
      <c r="AGA88" s="17"/>
      <c r="AGB88" s="17"/>
      <c r="AGC88" s="17"/>
      <c r="AGD88" s="17"/>
      <c r="AGE88" s="17"/>
      <c r="AGF88" s="17"/>
      <c r="AGG88" s="17"/>
      <c r="AGH88" s="17"/>
      <c r="AGI88" s="17"/>
      <c r="AGJ88" s="17"/>
      <c r="AGK88" s="17"/>
      <c r="AGL88" s="17"/>
      <c r="AGM88" s="17"/>
      <c r="AGN88" s="17"/>
      <c r="AGO88" s="17"/>
      <c r="AGP88" s="17"/>
      <c r="AGQ88" s="17"/>
      <c r="AGR88" s="17"/>
      <c r="AGS88" s="17"/>
      <c r="AGT88" s="17"/>
      <c r="AGU88" s="17"/>
      <c r="AGV88" s="17"/>
      <c r="AGW88" s="17"/>
      <c r="AGX88" s="17"/>
      <c r="AGY88" s="17"/>
      <c r="AGZ88" s="17"/>
      <c r="AHA88" s="17"/>
      <c r="AHB88" s="17"/>
      <c r="AHC88" s="17"/>
      <c r="AHD88" s="17"/>
      <c r="AHE88" s="17"/>
      <c r="AHF88" s="17"/>
      <c r="AHG88" s="17"/>
      <c r="AHH88" s="17"/>
      <c r="AHI88" s="17"/>
      <c r="AHJ88" s="17"/>
      <c r="AHK88" s="17"/>
      <c r="AHL88" s="17"/>
      <c r="AHM88" s="17"/>
      <c r="AHN88" s="17"/>
      <c r="AHO88" s="17"/>
      <c r="AHP88" s="17"/>
      <c r="AHQ88" s="17"/>
      <c r="AHR88" s="17"/>
      <c r="AHS88" s="17"/>
      <c r="AHT88" s="17"/>
      <c r="AHU88" s="17"/>
      <c r="AHV88" s="17"/>
      <c r="AHW88" s="17"/>
      <c r="AHX88" s="17"/>
      <c r="AHY88" s="17"/>
      <c r="AHZ88" s="17"/>
      <c r="AIA88" s="17"/>
      <c r="AIB88" s="17"/>
      <c r="AIC88" s="17"/>
      <c r="AID88" s="17"/>
      <c r="AIE88" s="17"/>
      <c r="AIF88" s="17"/>
      <c r="AIG88" s="17"/>
      <c r="AIH88" s="17"/>
      <c r="AII88" s="17"/>
      <c r="AIJ88" s="17"/>
      <c r="AIK88" s="17"/>
      <c r="AIL88" s="17"/>
      <c r="AIM88" s="17"/>
      <c r="AIN88" s="17"/>
      <c r="AIO88" s="17"/>
      <c r="AIP88" s="17"/>
      <c r="AIQ88" s="17"/>
      <c r="AIR88" s="17"/>
      <c r="AIS88" s="17"/>
      <c r="AIT88" s="17"/>
      <c r="AIU88" s="17"/>
      <c r="AIV88" s="17"/>
      <c r="AIW88" s="17"/>
      <c r="AIX88" s="17"/>
      <c r="AIY88" s="17"/>
      <c r="AIZ88" s="17"/>
      <c r="AJA88" s="17"/>
      <c r="AJB88" s="17"/>
      <c r="AJC88" s="17"/>
      <c r="AJD88" s="17"/>
      <c r="AJE88" s="17"/>
      <c r="AJF88" s="17"/>
      <c r="AJG88" s="17"/>
      <c r="AJH88" s="17"/>
      <c r="AJI88" s="17"/>
      <c r="AJJ88" s="17"/>
      <c r="AJK88" s="17"/>
      <c r="AJL88" s="17"/>
      <c r="AJM88" s="17"/>
      <c r="AJN88" s="17"/>
      <c r="AJO88" s="17"/>
      <c r="AJP88" s="17"/>
      <c r="AJQ88" s="17"/>
      <c r="AJR88" s="17"/>
      <c r="AJS88" s="17"/>
      <c r="AJT88" s="17"/>
      <c r="AJU88" s="17"/>
    </row>
    <row r="89" spans="1:957" s="29" customFormat="1" ht="45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13" t="s">
        <v>95</v>
      </c>
      <c r="AC89" s="28" t="s">
        <v>56</v>
      </c>
      <c r="AD89" s="12" t="s">
        <v>55</v>
      </c>
      <c r="AE89" s="12">
        <v>1197</v>
      </c>
      <c r="AF89" s="12">
        <v>1197</v>
      </c>
      <c r="AG89" s="12">
        <v>1197</v>
      </c>
      <c r="AH89" s="12">
        <v>1197</v>
      </c>
      <c r="AI89" s="12">
        <v>1197</v>
      </c>
      <c r="AJ89" s="12">
        <v>1197</v>
      </c>
      <c r="AK89" s="12" t="s">
        <v>55</v>
      </c>
      <c r="AL89" s="15"/>
      <c r="AM89" s="27"/>
      <c r="AN89" s="27"/>
      <c r="AO89" s="27"/>
      <c r="AP89" s="17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17"/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7"/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7"/>
      <c r="AEH89" s="17"/>
      <c r="AEI89" s="17"/>
      <c r="AEJ89" s="17"/>
      <c r="AEK89" s="17"/>
      <c r="AEL89" s="17"/>
      <c r="AEM89" s="17"/>
      <c r="AEN89" s="17"/>
      <c r="AEO89" s="17"/>
      <c r="AEP89" s="17"/>
      <c r="AEQ89" s="17"/>
      <c r="AER89" s="17"/>
      <c r="AES89" s="17"/>
      <c r="AET89" s="17"/>
      <c r="AEU89" s="17"/>
      <c r="AEV89" s="17"/>
      <c r="AEW89" s="17"/>
      <c r="AEX89" s="17"/>
      <c r="AEY89" s="17"/>
      <c r="AEZ89" s="17"/>
      <c r="AFA89" s="17"/>
      <c r="AFB89" s="17"/>
      <c r="AFC89" s="17"/>
      <c r="AFD89" s="17"/>
      <c r="AFE89" s="17"/>
      <c r="AFF89" s="17"/>
      <c r="AFG89" s="17"/>
      <c r="AFH89" s="17"/>
      <c r="AFI89" s="17"/>
      <c r="AFJ89" s="17"/>
      <c r="AFK89" s="17"/>
      <c r="AFL89" s="17"/>
      <c r="AFM89" s="17"/>
      <c r="AFN89" s="17"/>
      <c r="AFO89" s="17"/>
      <c r="AFP89" s="17"/>
      <c r="AFQ89" s="17"/>
      <c r="AFR89" s="17"/>
      <c r="AFS89" s="17"/>
      <c r="AFT89" s="17"/>
      <c r="AFU89" s="17"/>
      <c r="AFV89" s="17"/>
      <c r="AFW89" s="17"/>
      <c r="AFX89" s="17"/>
      <c r="AFY89" s="17"/>
      <c r="AFZ89" s="17"/>
      <c r="AGA89" s="17"/>
      <c r="AGB89" s="17"/>
      <c r="AGC89" s="17"/>
      <c r="AGD89" s="17"/>
      <c r="AGE89" s="17"/>
      <c r="AGF89" s="17"/>
      <c r="AGG89" s="17"/>
      <c r="AGH89" s="17"/>
      <c r="AGI89" s="17"/>
      <c r="AGJ89" s="17"/>
      <c r="AGK89" s="17"/>
      <c r="AGL89" s="17"/>
      <c r="AGM89" s="17"/>
      <c r="AGN89" s="17"/>
      <c r="AGO89" s="17"/>
      <c r="AGP89" s="17"/>
      <c r="AGQ89" s="17"/>
      <c r="AGR89" s="17"/>
      <c r="AGS89" s="17"/>
      <c r="AGT89" s="17"/>
      <c r="AGU89" s="17"/>
      <c r="AGV89" s="17"/>
      <c r="AGW89" s="17"/>
      <c r="AGX89" s="17"/>
      <c r="AGY89" s="17"/>
      <c r="AGZ89" s="17"/>
      <c r="AHA89" s="17"/>
      <c r="AHB89" s="17"/>
      <c r="AHC89" s="17"/>
      <c r="AHD89" s="17"/>
      <c r="AHE89" s="17"/>
      <c r="AHF89" s="17"/>
      <c r="AHG89" s="17"/>
      <c r="AHH89" s="17"/>
      <c r="AHI89" s="17"/>
      <c r="AHJ89" s="17"/>
      <c r="AHK89" s="17"/>
      <c r="AHL89" s="17"/>
      <c r="AHM89" s="17"/>
      <c r="AHN89" s="17"/>
      <c r="AHO89" s="17"/>
      <c r="AHP89" s="17"/>
      <c r="AHQ89" s="17"/>
      <c r="AHR89" s="17"/>
      <c r="AHS89" s="17"/>
      <c r="AHT89" s="17"/>
      <c r="AHU89" s="17"/>
      <c r="AHV89" s="17"/>
      <c r="AHW89" s="17"/>
      <c r="AHX89" s="17"/>
      <c r="AHY89" s="17"/>
      <c r="AHZ89" s="17"/>
      <c r="AIA89" s="17"/>
      <c r="AIB89" s="17"/>
      <c r="AIC89" s="17"/>
      <c r="AID89" s="17"/>
      <c r="AIE89" s="17"/>
      <c r="AIF89" s="17"/>
      <c r="AIG89" s="17"/>
      <c r="AIH89" s="17"/>
      <c r="AII89" s="17"/>
      <c r="AIJ89" s="17"/>
      <c r="AIK89" s="17"/>
      <c r="AIL89" s="17"/>
      <c r="AIM89" s="17"/>
      <c r="AIN89" s="17"/>
      <c r="AIO89" s="17"/>
      <c r="AIP89" s="17"/>
      <c r="AIQ89" s="17"/>
      <c r="AIR89" s="17"/>
      <c r="AIS89" s="17"/>
      <c r="AIT89" s="17"/>
      <c r="AIU89" s="17"/>
      <c r="AIV89" s="17"/>
      <c r="AIW89" s="17"/>
      <c r="AIX89" s="17"/>
      <c r="AIY89" s="17"/>
      <c r="AIZ89" s="17"/>
      <c r="AJA89" s="17"/>
      <c r="AJB89" s="17"/>
      <c r="AJC89" s="17"/>
      <c r="AJD89" s="17"/>
      <c r="AJE89" s="17"/>
      <c r="AJF89" s="17"/>
      <c r="AJG89" s="17"/>
      <c r="AJH89" s="17"/>
      <c r="AJI89" s="17"/>
      <c r="AJJ89" s="17"/>
      <c r="AJK89" s="17"/>
      <c r="AJL89" s="17"/>
      <c r="AJM89" s="17"/>
      <c r="AJN89" s="17"/>
      <c r="AJO89" s="17"/>
      <c r="AJP89" s="17"/>
      <c r="AJQ89" s="17"/>
      <c r="AJR89" s="17"/>
      <c r="AJS89" s="17"/>
      <c r="AJT89" s="17"/>
      <c r="AJU89" s="17"/>
    </row>
    <row r="90" spans="1:957" s="29" customFormat="1" ht="45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13" t="s">
        <v>94</v>
      </c>
      <c r="AC90" s="28" t="s">
        <v>58</v>
      </c>
      <c r="AD90" s="12">
        <v>100</v>
      </c>
      <c r="AE90" s="12">
        <v>100</v>
      </c>
      <c r="AF90" s="12">
        <v>100</v>
      </c>
      <c r="AG90" s="12">
        <v>100</v>
      </c>
      <c r="AH90" s="12">
        <v>100</v>
      </c>
      <c r="AI90" s="12">
        <v>100</v>
      </c>
      <c r="AJ90" s="12">
        <v>100</v>
      </c>
      <c r="AK90" s="12">
        <v>100</v>
      </c>
      <c r="AL90" s="15"/>
      <c r="AM90" s="27"/>
      <c r="AN90" s="27"/>
      <c r="AO90" s="27"/>
      <c r="AP90" s="17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7"/>
      <c r="AEH90" s="17"/>
      <c r="AEI90" s="17"/>
      <c r="AEJ90" s="17"/>
      <c r="AEK90" s="17"/>
      <c r="AEL90" s="17"/>
      <c r="AEM90" s="17"/>
      <c r="AEN90" s="17"/>
      <c r="AEO90" s="17"/>
      <c r="AEP90" s="17"/>
      <c r="AEQ90" s="17"/>
      <c r="AER90" s="17"/>
      <c r="AES90" s="17"/>
      <c r="AET90" s="17"/>
      <c r="AEU90" s="17"/>
      <c r="AEV90" s="17"/>
      <c r="AEW90" s="17"/>
      <c r="AEX90" s="17"/>
      <c r="AEY90" s="17"/>
      <c r="AEZ90" s="17"/>
      <c r="AFA90" s="17"/>
      <c r="AFB90" s="17"/>
      <c r="AFC90" s="17"/>
      <c r="AFD90" s="17"/>
      <c r="AFE90" s="17"/>
      <c r="AFF90" s="17"/>
      <c r="AFG90" s="17"/>
      <c r="AFH90" s="17"/>
      <c r="AFI90" s="17"/>
      <c r="AFJ90" s="17"/>
      <c r="AFK90" s="17"/>
      <c r="AFL90" s="17"/>
      <c r="AFM90" s="17"/>
      <c r="AFN90" s="17"/>
      <c r="AFO90" s="17"/>
      <c r="AFP90" s="17"/>
      <c r="AFQ90" s="17"/>
      <c r="AFR90" s="17"/>
      <c r="AFS90" s="17"/>
      <c r="AFT90" s="17"/>
      <c r="AFU90" s="17"/>
      <c r="AFV90" s="17"/>
      <c r="AFW90" s="17"/>
      <c r="AFX90" s="17"/>
      <c r="AFY90" s="17"/>
      <c r="AFZ90" s="17"/>
      <c r="AGA90" s="17"/>
      <c r="AGB90" s="17"/>
      <c r="AGC90" s="17"/>
      <c r="AGD90" s="17"/>
      <c r="AGE90" s="17"/>
      <c r="AGF90" s="17"/>
      <c r="AGG90" s="17"/>
      <c r="AGH90" s="17"/>
      <c r="AGI90" s="17"/>
      <c r="AGJ90" s="17"/>
      <c r="AGK90" s="17"/>
      <c r="AGL90" s="17"/>
      <c r="AGM90" s="17"/>
      <c r="AGN90" s="17"/>
      <c r="AGO90" s="17"/>
      <c r="AGP90" s="17"/>
      <c r="AGQ90" s="17"/>
      <c r="AGR90" s="17"/>
      <c r="AGS90" s="17"/>
      <c r="AGT90" s="17"/>
      <c r="AGU90" s="17"/>
      <c r="AGV90" s="17"/>
      <c r="AGW90" s="17"/>
      <c r="AGX90" s="17"/>
      <c r="AGY90" s="17"/>
      <c r="AGZ90" s="17"/>
      <c r="AHA90" s="17"/>
      <c r="AHB90" s="17"/>
      <c r="AHC90" s="17"/>
      <c r="AHD90" s="17"/>
      <c r="AHE90" s="17"/>
      <c r="AHF90" s="17"/>
      <c r="AHG90" s="17"/>
      <c r="AHH90" s="17"/>
      <c r="AHI90" s="17"/>
      <c r="AHJ90" s="17"/>
      <c r="AHK90" s="17"/>
      <c r="AHL90" s="17"/>
      <c r="AHM90" s="17"/>
      <c r="AHN90" s="17"/>
      <c r="AHO90" s="17"/>
      <c r="AHP90" s="17"/>
      <c r="AHQ90" s="17"/>
      <c r="AHR90" s="17"/>
      <c r="AHS90" s="17"/>
      <c r="AHT90" s="17"/>
      <c r="AHU90" s="17"/>
      <c r="AHV90" s="17"/>
      <c r="AHW90" s="17"/>
      <c r="AHX90" s="17"/>
      <c r="AHY90" s="17"/>
      <c r="AHZ90" s="17"/>
      <c r="AIA90" s="17"/>
      <c r="AIB90" s="17"/>
      <c r="AIC90" s="17"/>
      <c r="AID90" s="17"/>
      <c r="AIE90" s="17"/>
      <c r="AIF90" s="17"/>
      <c r="AIG90" s="17"/>
      <c r="AIH90" s="17"/>
      <c r="AII90" s="17"/>
      <c r="AIJ90" s="17"/>
      <c r="AIK90" s="17"/>
      <c r="AIL90" s="17"/>
      <c r="AIM90" s="17"/>
      <c r="AIN90" s="17"/>
      <c r="AIO90" s="17"/>
      <c r="AIP90" s="17"/>
      <c r="AIQ90" s="17"/>
      <c r="AIR90" s="17"/>
      <c r="AIS90" s="17"/>
      <c r="AIT90" s="17"/>
      <c r="AIU90" s="17"/>
      <c r="AIV90" s="17"/>
      <c r="AIW90" s="17"/>
      <c r="AIX90" s="17"/>
      <c r="AIY90" s="17"/>
      <c r="AIZ90" s="17"/>
      <c r="AJA90" s="17"/>
      <c r="AJB90" s="17"/>
      <c r="AJC90" s="17"/>
      <c r="AJD90" s="17"/>
      <c r="AJE90" s="17"/>
      <c r="AJF90" s="17"/>
      <c r="AJG90" s="17"/>
      <c r="AJH90" s="17"/>
      <c r="AJI90" s="17"/>
      <c r="AJJ90" s="17"/>
      <c r="AJK90" s="17"/>
      <c r="AJL90" s="17"/>
      <c r="AJM90" s="17"/>
      <c r="AJN90" s="17"/>
      <c r="AJO90" s="17"/>
      <c r="AJP90" s="17"/>
      <c r="AJQ90" s="17"/>
      <c r="AJR90" s="17"/>
      <c r="AJS90" s="17"/>
      <c r="AJT90" s="17"/>
      <c r="AJU90" s="17"/>
    </row>
    <row r="91" spans="1:957" s="29" customFormat="1" ht="30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13" t="s">
        <v>96</v>
      </c>
      <c r="AC91" s="28" t="s">
        <v>56</v>
      </c>
      <c r="AD91" s="12" t="s">
        <v>55</v>
      </c>
      <c r="AE91" s="12">
        <v>1394</v>
      </c>
      <c r="AF91" s="12">
        <v>1394</v>
      </c>
      <c r="AG91" s="12">
        <v>1394</v>
      </c>
      <c r="AH91" s="12">
        <v>1394</v>
      </c>
      <c r="AI91" s="12">
        <v>1394</v>
      </c>
      <c r="AJ91" s="12">
        <v>1394</v>
      </c>
      <c r="AK91" s="12" t="s">
        <v>55</v>
      </c>
      <c r="AL91" s="15"/>
      <c r="AM91" s="27"/>
      <c r="AN91" s="27"/>
      <c r="AO91" s="27"/>
      <c r="AP91" s="17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7"/>
      <c r="AEH91" s="17"/>
      <c r="AEI91" s="17"/>
      <c r="AEJ91" s="17"/>
      <c r="AEK91" s="17"/>
      <c r="AEL91" s="17"/>
      <c r="AEM91" s="17"/>
      <c r="AEN91" s="17"/>
      <c r="AEO91" s="17"/>
      <c r="AEP91" s="17"/>
      <c r="AEQ91" s="17"/>
      <c r="AER91" s="17"/>
      <c r="AES91" s="17"/>
      <c r="AET91" s="17"/>
      <c r="AEU91" s="17"/>
      <c r="AEV91" s="17"/>
      <c r="AEW91" s="17"/>
      <c r="AEX91" s="17"/>
      <c r="AEY91" s="17"/>
      <c r="AEZ91" s="17"/>
      <c r="AFA91" s="17"/>
      <c r="AFB91" s="17"/>
      <c r="AFC91" s="17"/>
      <c r="AFD91" s="17"/>
      <c r="AFE91" s="17"/>
      <c r="AFF91" s="17"/>
      <c r="AFG91" s="17"/>
      <c r="AFH91" s="17"/>
      <c r="AFI91" s="17"/>
      <c r="AFJ91" s="17"/>
      <c r="AFK91" s="17"/>
      <c r="AFL91" s="17"/>
      <c r="AFM91" s="17"/>
      <c r="AFN91" s="17"/>
      <c r="AFO91" s="17"/>
      <c r="AFP91" s="17"/>
      <c r="AFQ91" s="17"/>
      <c r="AFR91" s="17"/>
      <c r="AFS91" s="17"/>
      <c r="AFT91" s="17"/>
      <c r="AFU91" s="17"/>
      <c r="AFV91" s="17"/>
      <c r="AFW91" s="17"/>
      <c r="AFX91" s="17"/>
      <c r="AFY91" s="17"/>
      <c r="AFZ91" s="17"/>
      <c r="AGA91" s="17"/>
      <c r="AGB91" s="17"/>
      <c r="AGC91" s="17"/>
      <c r="AGD91" s="17"/>
      <c r="AGE91" s="17"/>
      <c r="AGF91" s="17"/>
      <c r="AGG91" s="17"/>
      <c r="AGH91" s="17"/>
      <c r="AGI91" s="17"/>
      <c r="AGJ91" s="17"/>
      <c r="AGK91" s="17"/>
      <c r="AGL91" s="17"/>
      <c r="AGM91" s="17"/>
      <c r="AGN91" s="17"/>
      <c r="AGO91" s="17"/>
      <c r="AGP91" s="17"/>
      <c r="AGQ91" s="17"/>
      <c r="AGR91" s="17"/>
      <c r="AGS91" s="17"/>
      <c r="AGT91" s="17"/>
      <c r="AGU91" s="17"/>
      <c r="AGV91" s="17"/>
      <c r="AGW91" s="17"/>
      <c r="AGX91" s="17"/>
      <c r="AGY91" s="17"/>
      <c r="AGZ91" s="17"/>
      <c r="AHA91" s="17"/>
      <c r="AHB91" s="17"/>
      <c r="AHC91" s="17"/>
      <c r="AHD91" s="17"/>
      <c r="AHE91" s="17"/>
      <c r="AHF91" s="17"/>
      <c r="AHG91" s="17"/>
      <c r="AHH91" s="17"/>
      <c r="AHI91" s="17"/>
      <c r="AHJ91" s="17"/>
      <c r="AHK91" s="17"/>
      <c r="AHL91" s="17"/>
      <c r="AHM91" s="17"/>
      <c r="AHN91" s="17"/>
      <c r="AHO91" s="17"/>
      <c r="AHP91" s="17"/>
      <c r="AHQ91" s="17"/>
      <c r="AHR91" s="17"/>
      <c r="AHS91" s="17"/>
      <c r="AHT91" s="17"/>
      <c r="AHU91" s="17"/>
      <c r="AHV91" s="17"/>
      <c r="AHW91" s="17"/>
      <c r="AHX91" s="17"/>
      <c r="AHY91" s="17"/>
      <c r="AHZ91" s="17"/>
      <c r="AIA91" s="17"/>
      <c r="AIB91" s="17"/>
      <c r="AIC91" s="17"/>
      <c r="AID91" s="17"/>
      <c r="AIE91" s="17"/>
      <c r="AIF91" s="17"/>
      <c r="AIG91" s="17"/>
      <c r="AIH91" s="17"/>
      <c r="AII91" s="17"/>
      <c r="AIJ91" s="17"/>
      <c r="AIK91" s="17"/>
      <c r="AIL91" s="17"/>
      <c r="AIM91" s="17"/>
      <c r="AIN91" s="17"/>
      <c r="AIO91" s="17"/>
      <c r="AIP91" s="17"/>
      <c r="AIQ91" s="17"/>
      <c r="AIR91" s="17"/>
      <c r="AIS91" s="17"/>
      <c r="AIT91" s="17"/>
      <c r="AIU91" s="17"/>
      <c r="AIV91" s="17"/>
      <c r="AIW91" s="17"/>
      <c r="AIX91" s="17"/>
      <c r="AIY91" s="17"/>
      <c r="AIZ91" s="17"/>
      <c r="AJA91" s="17"/>
      <c r="AJB91" s="17"/>
      <c r="AJC91" s="17"/>
      <c r="AJD91" s="17"/>
      <c r="AJE91" s="17"/>
      <c r="AJF91" s="17"/>
      <c r="AJG91" s="17"/>
      <c r="AJH91" s="17"/>
      <c r="AJI91" s="17"/>
      <c r="AJJ91" s="17"/>
      <c r="AJK91" s="17"/>
      <c r="AJL91" s="17"/>
      <c r="AJM91" s="17"/>
      <c r="AJN91" s="17"/>
      <c r="AJO91" s="17"/>
      <c r="AJP91" s="17"/>
      <c r="AJQ91" s="17"/>
      <c r="AJR91" s="17"/>
      <c r="AJS91" s="17"/>
      <c r="AJT91" s="17"/>
      <c r="AJU91" s="17"/>
    </row>
    <row r="92" spans="1:957" s="29" customFormat="1" ht="30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13" t="s">
        <v>97</v>
      </c>
      <c r="AC92" s="28" t="s">
        <v>58</v>
      </c>
      <c r="AD92" s="12">
        <v>100</v>
      </c>
      <c r="AE92" s="12">
        <v>100</v>
      </c>
      <c r="AF92" s="12">
        <v>100</v>
      </c>
      <c r="AG92" s="12">
        <v>100</v>
      </c>
      <c r="AH92" s="12">
        <v>100</v>
      </c>
      <c r="AI92" s="12">
        <v>100</v>
      </c>
      <c r="AJ92" s="12">
        <v>100</v>
      </c>
      <c r="AK92" s="12">
        <v>100</v>
      </c>
      <c r="AL92" s="15"/>
      <c r="AM92" s="27"/>
      <c r="AN92" s="27"/>
      <c r="AO92" s="27"/>
      <c r="AP92" s="17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7"/>
      <c r="AEH92" s="17"/>
      <c r="AEI92" s="17"/>
      <c r="AEJ92" s="17"/>
      <c r="AEK92" s="17"/>
      <c r="AEL92" s="17"/>
      <c r="AEM92" s="17"/>
      <c r="AEN92" s="17"/>
      <c r="AEO92" s="17"/>
      <c r="AEP92" s="17"/>
      <c r="AEQ92" s="17"/>
      <c r="AER92" s="17"/>
      <c r="AES92" s="17"/>
      <c r="AET92" s="17"/>
      <c r="AEU92" s="17"/>
      <c r="AEV92" s="17"/>
      <c r="AEW92" s="17"/>
      <c r="AEX92" s="17"/>
      <c r="AEY92" s="17"/>
      <c r="AEZ92" s="17"/>
      <c r="AFA92" s="17"/>
      <c r="AFB92" s="17"/>
      <c r="AFC92" s="17"/>
      <c r="AFD92" s="17"/>
      <c r="AFE92" s="17"/>
      <c r="AFF92" s="17"/>
      <c r="AFG92" s="17"/>
      <c r="AFH92" s="17"/>
      <c r="AFI92" s="17"/>
      <c r="AFJ92" s="17"/>
      <c r="AFK92" s="17"/>
      <c r="AFL92" s="17"/>
      <c r="AFM92" s="17"/>
      <c r="AFN92" s="17"/>
      <c r="AFO92" s="17"/>
      <c r="AFP92" s="17"/>
      <c r="AFQ92" s="17"/>
      <c r="AFR92" s="17"/>
      <c r="AFS92" s="17"/>
      <c r="AFT92" s="17"/>
      <c r="AFU92" s="17"/>
      <c r="AFV92" s="17"/>
      <c r="AFW92" s="17"/>
      <c r="AFX92" s="17"/>
      <c r="AFY92" s="17"/>
      <c r="AFZ92" s="17"/>
      <c r="AGA92" s="17"/>
      <c r="AGB92" s="17"/>
      <c r="AGC92" s="17"/>
      <c r="AGD92" s="17"/>
      <c r="AGE92" s="17"/>
      <c r="AGF92" s="17"/>
      <c r="AGG92" s="17"/>
      <c r="AGH92" s="17"/>
      <c r="AGI92" s="17"/>
      <c r="AGJ92" s="17"/>
      <c r="AGK92" s="17"/>
      <c r="AGL92" s="17"/>
      <c r="AGM92" s="17"/>
      <c r="AGN92" s="17"/>
      <c r="AGO92" s="17"/>
      <c r="AGP92" s="17"/>
      <c r="AGQ92" s="17"/>
      <c r="AGR92" s="17"/>
      <c r="AGS92" s="17"/>
      <c r="AGT92" s="17"/>
      <c r="AGU92" s="17"/>
      <c r="AGV92" s="17"/>
      <c r="AGW92" s="17"/>
      <c r="AGX92" s="17"/>
      <c r="AGY92" s="17"/>
      <c r="AGZ92" s="17"/>
      <c r="AHA92" s="17"/>
      <c r="AHB92" s="17"/>
      <c r="AHC92" s="17"/>
      <c r="AHD92" s="17"/>
      <c r="AHE92" s="17"/>
      <c r="AHF92" s="17"/>
      <c r="AHG92" s="17"/>
      <c r="AHH92" s="17"/>
      <c r="AHI92" s="17"/>
      <c r="AHJ92" s="17"/>
      <c r="AHK92" s="17"/>
      <c r="AHL92" s="17"/>
      <c r="AHM92" s="17"/>
      <c r="AHN92" s="17"/>
      <c r="AHO92" s="17"/>
      <c r="AHP92" s="17"/>
      <c r="AHQ92" s="17"/>
      <c r="AHR92" s="17"/>
      <c r="AHS92" s="17"/>
      <c r="AHT92" s="17"/>
      <c r="AHU92" s="17"/>
      <c r="AHV92" s="17"/>
      <c r="AHW92" s="17"/>
      <c r="AHX92" s="17"/>
      <c r="AHY92" s="17"/>
      <c r="AHZ92" s="17"/>
      <c r="AIA92" s="17"/>
      <c r="AIB92" s="17"/>
      <c r="AIC92" s="17"/>
      <c r="AID92" s="17"/>
      <c r="AIE92" s="17"/>
      <c r="AIF92" s="17"/>
      <c r="AIG92" s="17"/>
      <c r="AIH92" s="17"/>
      <c r="AII92" s="17"/>
      <c r="AIJ92" s="17"/>
      <c r="AIK92" s="17"/>
      <c r="AIL92" s="17"/>
      <c r="AIM92" s="17"/>
      <c r="AIN92" s="17"/>
      <c r="AIO92" s="17"/>
      <c r="AIP92" s="17"/>
      <c r="AIQ92" s="17"/>
      <c r="AIR92" s="17"/>
      <c r="AIS92" s="17"/>
      <c r="AIT92" s="17"/>
      <c r="AIU92" s="17"/>
      <c r="AIV92" s="17"/>
      <c r="AIW92" s="17"/>
      <c r="AIX92" s="17"/>
      <c r="AIY92" s="17"/>
      <c r="AIZ92" s="17"/>
      <c r="AJA92" s="17"/>
      <c r="AJB92" s="17"/>
      <c r="AJC92" s="17"/>
      <c r="AJD92" s="17"/>
      <c r="AJE92" s="17"/>
      <c r="AJF92" s="17"/>
      <c r="AJG92" s="17"/>
      <c r="AJH92" s="17"/>
      <c r="AJI92" s="17"/>
      <c r="AJJ92" s="17"/>
      <c r="AJK92" s="17"/>
      <c r="AJL92" s="17"/>
      <c r="AJM92" s="17"/>
      <c r="AJN92" s="17"/>
      <c r="AJO92" s="17"/>
      <c r="AJP92" s="17"/>
      <c r="AJQ92" s="17"/>
      <c r="AJR92" s="17"/>
      <c r="AJS92" s="17"/>
      <c r="AJT92" s="17"/>
      <c r="AJU92" s="17"/>
    </row>
    <row r="93" spans="1:957" s="85" customFormat="1" ht="31.5" customHeight="1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80" t="s">
        <v>83</v>
      </c>
      <c r="AC93" s="71" t="s">
        <v>56</v>
      </c>
      <c r="AD93" s="72" t="s">
        <v>55</v>
      </c>
      <c r="AE93" s="72">
        <f>AE95</f>
        <v>0</v>
      </c>
      <c r="AF93" s="72">
        <f t="shared" ref="AF93:AJ93" si="11">AF95</f>
        <v>0</v>
      </c>
      <c r="AG93" s="72">
        <f>AG95</f>
        <v>95860.1</v>
      </c>
      <c r="AH93" s="72">
        <f t="shared" si="11"/>
        <v>0</v>
      </c>
      <c r="AI93" s="72">
        <f t="shared" si="11"/>
        <v>0</v>
      </c>
      <c r="AJ93" s="72">
        <f t="shared" si="11"/>
        <v>0</v>
      </c>
      <c r="AK93" s="72" t="s">
        <v>55</v>
      </c>
      <c r="AL93" s="81"/>
      <c r="AM93" s="82"/>
      <c r="AN93" s="82"/>
      <c r="AO93" s="82"/>
      <c r="AP93" s="83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  <c r="EF93" s="83"/>
      <c r="EG93" s="83"/>
      <c r="EH93" s="83"/>
      <c r="EI93" s="83"/>
      <c r="EJ93" s="83"/>
      <c r="EK93" s="83"/>
      <c r="EL93" s="83"/>
      <c r="EM93" s="83"/>
      <c r="EN93" s="83"/>
      <c r="EO93" s="83"/>
      <c r="EP93" s="83"/>
      <c r="EQ93" s="83"/>
      <c r="ER93" s="83"/>
      <c r="ES93" s="83"/>
      <c r="ET93" s="83"/>
      <c r="EU93" s="83"/>
      <c r="EV93" s="83"/>
      <c r="EW93" s="83"/>
      <c r="EX93" s="83"/>
      <c r="EY93" s="83"/>
      <c r="EZ93" s="83"/>
      <c r="FA93" s="83"/>
      <c r="FB93" s="83"/>
      <c r="FC93" s="83"/>
      <c r="FD93" s="83"/>
      <c r="FE93" s="83"/>
      <c r="FF93" s="83"/>
      <c r="FG93" s="83"/>
      <c r="FH93" s="83"/>
      <c r="FI93" s="83"/>
      <c r="FJ93" s="83"/>
      <c r="FK93" s="83"/>
      <c r="FL93" s="83"/>
      <c r="FM93" s="83"/>
      <c r="FN93" s="83"/>
      <c r="FO93" s="83"/>
      <c r="FP93" s="83"/>
      <c r="FQ93" s="83"/>
      <c r="FR93" s="83"/>
      <c r="FS93" s="83"/>
      <c r="FT93" s="83"/>
      <c r="FU93" s="83"/>
      <c r="FV93" s="83"/>
      <c r="FW93" s="83"/>
      <c r="FX93" s="83"/>
      <c r="FY93" s="83"/>
      <c r="FZ93" s="83"/>
      <c r="GA93" s="83"/>
      <c r="GB93" s="83"/>
      <c r="GC93" s="83"/>
      <c r="GD93" s="83"/>
      <c r="GE93" s="83"/>
      <c r="GF93" s="83"/>
      <c r="GG93" s="83"/>
      <c r="GH93" s="83"/>
      <c r="GI93" s="83"/>
      <c r="GJ93" s="83"/>
      <c r="GK93" s="83"/>
      <c r="GL93" s="83"/>
      <c r="GM93" s="83"/>
      <c r="GN93" s="83"/>
      <c r="GO93" s="83"/>
      <c r="GP93" s="83"/>
      <c r="GQ93" s="83"/>
      <c r="GR93" s="83"/>
      <c r="GS93" s="83"/>
      <c r="GT93" s="83"/>
      <c r="GU93" s="83"/>
      <c r="GV93" s="83"/>
      <c r="GW93" s="83"/>
      <c r="GX93" s="83"/>
      <c r="GY93" s="83"/>
      <c r="GZ93" s="83"/>
      <c r="HA93" s="83"/>
      <c r="HB93" s="83"/>
      <c r="HC93" s="83"/>
      <c r="HD93" s="83"/>
      <c r="HE93" s="83"/>
      <c r="HF93" s="83"/>
      <c r="HG93" s="83"/>
      <c r="HH93" s="83"/>
      <c r="HI93" s="83"/>
      <c r="HJ93" s="83"/>
      <c r="HK93" s="83"/>
      <c r="HL93" s="83"/>
      <c r="HM93" s="83"/>
      <c r="HN93" s="83"/>
      <c r="HO93" s="83"/>
      <c r="HP93" s="83"/>
      <c r="HQ93" s="83"/>
      <c r="HR93" s="83"/>
      <c r="HS93" s="83"/>
      <c r="HT93" s="83"/>
      <c r="HU93" s="83"/>
      <c r="HV93" s="83"/>
      <c r="HW93" s="83"/>
      <c r="HX93" s="83"/>
      <c r="HY93" s="83"/>
      <c r="HZ93" s="83"/>
      <c r="IA93" s="83"/>
      <c r="IB93" s="83"/>
      <c r="IC93" s="83"/>
      <c r="ID93" s="83"/>
      <c r="IE93" s="83"/>
      <c r="IF93" s="83"/>
      <c r="IG93" s="83"/>
      <c r="IH93" s="83"/>
      <c r="II93" s="83"/>
      <c r="IJ93" s="83"/>
      <c r="IK93" s="83"/>
      <c r="IL93" s="83"/>
      <c r="IM93" s="83"/>
      <c r="IN93" s="83"/>
      <c r="IO93" s="83"/>
      <c r="IP93" s="83"/>
      <c r="IQ93" s="83"/>
      <c r="IR93" s="83"/>
      <c r="IS93" s="83"/>
      <c r="IT93" s="83"/>
      <c r="IU93" s="83"/>
      <c r="IV93" s="83"/>
      <c r="IW93" s="83"/>
      <c r="IX93" s="83"/>
      <c r="IY93" s="83"/>
      <c r="IZ93" s="83"/>
      <c r="JA93" s="83"/>
      <c r="JB93" s="83"/>
      <c r="JC93" s="83"/>
      <c r="JD93" s="83"/>
      <c r="JE93" s="83"/>
      <c r="JF93" s="83"/>
      <c r="JG93" s="83"/>
      <c r="JH93" s="83"/>
      <c r="JI93" s="83"/>
      <c r="JJ93" s="83"/>
      <c r="JK93" s="83"/>
      <c r="JL93" s="83"/>
      <c r="JM93" s="83"/>
      <c r="JN93" s="83"/>
      <c r="JO93" s="83"/>
      <c r="JP93" s="83"/>
      <c r="JQ93" s="83"/>
      <c r="JR93" s="83"/>
      <c r="JS93" s="83"/>
      <c r="JT93" s="83"/>
      <c r="JU93" s="83"/>
      <c r="JV93" s="83"/>
      <c r="JW93" s="83"/>
      <c r="JX93" s="83"/>
      <c r="JY93" s="83"/>
      <c r="JZ93" s="83"/>
      <c r="KA93" s="83"/>
      <c r="KB93" s="83"/>
      <c r="KC93" s="83"/>
      <c r="KD93" s="83"/>
      <c r="KE93" s="83"/>
      <c r="KF93" s="83"/>
      <c r="KG93" s="83"/>
      <c r="KH93" s="83"/>
      <c r="KI93" s="83"/>
      <c r="KJ93" s="83"/>
      <c r="KK93" s="83"/>
      <c r="KL93" s="83"/>
      <c r="KM93" s="83"/>
      <c r="KN93" s="83"/>
      <c r="KO93" s="83"/>
      <c r="KP93" s="83"/>
      <c r="KQ93" s="83"/>
      <c r="KR93" s="83"/>
      <c r="KS93" s="83"/>
      <c r="KT93" s="83"/>
      <c r="KU93" s="83"/>
      <c r="KV93" s="83"/>
      <c r="KW93" s="83"/>
      <c r="KX93" s="83"/>
      <c r="KY93" s="83"/>
      <c r="KZ93" s="83"/>
      <c r="LA93" s="83"/>
      <c r="LB93" s="83"/>
      <c r="LC93" s="83"/>
      <c r="LD93" s="83"/>
      <c r="LE93" s="83"/>
      <c r="LF93" s="83"/>
      <c r="LG93" s="83"/>
      <c r="LH93" s="83"/>
      <c r="LI93" s="83"/>
      <c r="LJ93" s="83"/>
      <c r="LK93" s="83"/>
      <c r="LL93" s="83"/>
      <c r="LM93" s="83"/>
      <c r="LN93" s="83"/>
      <c r="LO93" s="83"/>
      <c r="LP93" s="83"/>
      <c r="LQ93" s="83"/>
      <c r="LR93" s="83"/>
      <c r="LS93" s="83"/>
      <c r="LT93" s="83"/>
      <c r="LU93" s="83"/>
      <c r="LV93" s="83"/>
      <c r="LW93" s="83"/>
      <c r="LX93" s="83"/>
      <c r="LY93" s="83"/>
      <c r="LZ93" s="83"/>
      <c r="MA93" s="83"/>
      <c r="MB93" s="83"/>
      <c r="MC93" s="83"/>
      <c r="MD93" s="83"/>
      <c r="ME93" s="83"/>
      <c r="MF93" s="83"/>
      <c r="MG93" s="83"/>
      <c r="MH93" s="83"/>
      <c r="MI93" s="83"/>
      <c r="MJ93" s="83"/>
      <c r="MK93" s="83"/>
      <c r="ML93" s="83"/>
      <c r="MM93" s="83"/>
      <c r="MN93" s="83"/>
      <c r="MO93" s="83"/>
      <c r="MP93" s="83"/>
      <c r="MQ93" s="83"/>
      <c r="MR93" s="83"/>
      <c r="MS93" s="83"/>
      <c r="MT93" s="83"/>
      <c r="MU93" s="83"/>
      <c r="MV93" s="83"/>
      <c r="MW93" s="83"/>
      <c r="MX93" s="83"/>
      <c r="MY93" s="83"/>
      <c r="MZ93" s="83"/>
      <c r="NA93" s="83"/>
      <c r="NB93" s="83"/>
      <c r="NC93" s="83"/>
      <c r="ND93" s="83"/>
      <c r="NE93" s="83"/>
      <c r="NF93" s="83"/>
      <c r="NG93" s="83"/>
      <c r="NH93" s="83"/>
      <c r="NI93" s="83"/>
      <c r="NJ93" s="83"/>
      <c r="NK93" s="83"/>
      <c r="NL93" s="83"/>
      <c r="NM93" s="83"/>
      <c r="NN93" s="83"/>
      <c r="NO93" s="83"/>
      <c r="NP93" s="83"/>
      <c r="NQ93" s="83"/>
      <c r="NR93" s="83"/>
      <c r="NS93" s="83"/>
      <c r="NT93" s="83"/>
      <c r="NU93" s="83"/>
      <c r="NV93" s="83"/>
      <c r="NW93" s="83"/>
      <c r="NX93" s="83"/>
      <c r="NY93" s="83"/>
      <c r="NZ93" s="83"/>
      <c r="OA93" s="83"/>
      <c r="OB93" s="83"/>
      <c r="OC93" s="83"/>
      <c r="OD93" s="83"/>
      <c r="OE93" s="83"/>
      <c r="OF93" s="83"/>
      <c r="OG93" s="83"/>
      <c r="OH93" s="83"/>
      <c r="OI93" s="83"/>
      <c r="OJ93" s="83"/>
      <c r="OK93" s="83"/>
      <c r="OL93" s="83"/>
      <c r="OM93" s="83"/>
      <c r="ON93" s="83"/>
      <c r="OO93" s="83"/>
      <c r="OP93" s="83"/>
      <c r="OQ93" s="83"/>
      <c r="OR93" s="83"/>
      <c r="OS93" s="83"/>
      <c r="OT93" s="83"/>
      <c r="OU93" s="83"/>
      <c r="OV93" s="83"/>
      <c r="OW93" s="83"/>
      <c r="OX93" s="83"/>
      <c r="OY93" s="83"/>
      <c r="OZ93" s="83"/>
      <c r="PA93" s="83"/>
      <c r="PB93" s="83"/>
      <c r="PC93" s="83"/>
      <c r="PD93" s="83"/>
      <c r="PE93" s="83"/>
      <c r="PF93" s="83"/>
      <c r="PG93" s="83"/>
      <c r="PH93" s="83"/>
      <c r="PI93" s="83"/>
      <c r="PJ93" s="83"/>
      <c r="PK93" s="83"/>
      <c r="PL93" s="83"/>
      <c r="PM93" s="83"/>
      <c r="PN93" s="83"/>
      <c r="PO93" s="83"/>
      <c r="PP93" s="83"/>
      <c r="PQ93" s="83"/>
      <c r="PR93" s="83"/>
      <c r="PS93" s="83"/>
      <c r="PT93" s="83"/>
      <c r="PU93" s="83"/>
      <c r="PV93" s="83"/>
      <c r="PW93" s="83"/>
      <c r="PX93" s="83"/>
      <c r="PY93" s="83"/>
      <c r="PZ93" s="83"/>
      <c r="QA93" s="83"/>
      <c r="QB93" s="83"/>
      <c r="QC93" s="83"/>
      <c r="QD93" s="83"/>
      <c r="QE93" s="83"/>
      <c r="QF93" s="83"/>
      <c r="QG93" s="83"/>
      <c r="QH93" s="83"/>
      <c r="QI93" s="83"/>
      <c r="QJ93" s="83"/>
      <c r="QK93" s="83"/>
      <c r="QL93" s="83"/>
      <c r="QM93" s="83"/>
      <c r="QN93" s="83"/>
      <c r="QO93" s="83"/>
      <c r="QP93" s="83"/>
      <c r="QQ93" s="83"/>
      <c r="QR93" s="83"/>
      <c r="QS93" s="83"/>
      <c r="QT93" s="83"/>
      <c r="QU93" s="83"/>
      <c r="QV93" s="83"/>
      <c r="QW93" s="83"/>
      <c r="QX93" s="83"/>
      <c r="QY93" s="83"/>
      <c r="QZ93" s="83"/>
      <c r="RA93" s="83"/>
      <c r="RB93" s="83"/>
      <c r="RC93" s="83"/>
      <c r="RD93" s="83"/>
      <c r="RE93" s="83"/>
      <c r="RF93" s="83"/>
      <c r="RG93" s="83"/>
      <c r="RH93" s="83"/>
      <c r="RI93" s="83"/>
      <c r="RJ93" s="83"/>
      <c r="RK93" s="83"/>
      <c r="RL93" s="83"/>
      <c r="RM93" s="83"/>
      <c r="RN93" s="83"/>
      <c r="RO93" s="83"/>
      <c r="RP93" s="83"/>
      <c r="RQ93" s="83"/>
      <c r="RR93" s="83"/>
      <c r="RS93" s="83"/>
      <c r="RT93" s="83"/>
      <c r="RU93" s="83"/>
      <c r="RV93" s="83"/>
      <c r="RW93" s="83"/>
      <c r="RX93" s="83"/>
      <c r="RY93" s="83"/>
      <c r="RZ93" s="83"/>
      <c r="SA93" s="83"/>
      <c r="SB93" s="83"/>
      <c r="SC93" s="83"/>
      <c r="SD93" s="83"/>
      <c r="SE93" s="83"/>
      <c r="SF93" s="83"/>
      <c r="SG93" s="83"/>
      <c r="SH93" s="83"/>
      <c r="SI93" s="83"/>
      <c r="SJ93" s="83"/>
      <c r="SK93" s="83"/>
      <c r="SL93" s="83"/>
      <c r="SM93" s="83"/>
      <c r="SN93" s="83"/>
      <c r="SO93" s="83"/>
      <c r="SP93" s="83"/>
      <c r="SQ93" s="83"/>
      <c r="SR93" s="83"/>
      <c r="SS93" s="83"/>
      <c r="ST93" s="83"/>
      <c r="SU93" s="83"/>
      <c r="SV93" s="83"/>
      <c r="SW93" s="83"/>
      <c r="SX93" s="83"/>
      <c r="SY93" s="83"/>
      <c r="SZ93" s="83"/>
      <c r="TA93" s="83"/>
      <c r="TB93" s="83"/>
      <c r="TC93" s="83"/>
      <c r="TD93" s="83"/>
      <c r="TE93" s="83"/>
      <c r="TF93" s="83"/>
      <c r="TG93" s="83"/>
      <c r="TH93" s="83"/>
      <c r="TI93" s="83"/>
      <c r="TJ93" s="83"/>
      <c r="TK93" s="83"/>
      <c r="TL93" s="83"/>
      <c r="TM93" s="83"/>
      <c r="TN93" s="83"/>
      <c r="TO93" s="83"/>
      <c r="TP93" s="83"/>
      <c r="TQ93" s="83"/>
      <c r="TR93" s="83"/>
      <c r="TS93" s="83"/>
      <c r="TT93" s="83"/>
      <c r="TU93" s="83"/>
      <c r="TV93" s="83"/>
      <c r="TW93" s="83"/>
      <c r="TX93" s="83"/>
      <c r="TY93" s="83"/>
      <c r="TZ93" s="83"/>
      <c r="UA93" s="83"/>
      <c r="UB93" s="83"/>
      <c r="UC93" s="83"/>
      <c r="UD93" s="83"/>
      <c r="UE93" s="83"/>
      <c r="UF93" s="83"/>
      <c r="UG93" s="83"/>
      <c r="UH93" s="83"/>
      <c r="UI93" s="83"/>
      <c r="UJ93" s="83"/>
      <c r="UK93" s="83"/>
      <c r="UL93" s="83"/>
      <c r="UM93" s="83"/>
      <c r="UN93" s="83"/>
      <c r="UO93" s="83"/>
      <c r="UP93" s="83"/>
      <c r="UQ93" s="83"/>
      <c r="UR93" s="83"/>
      <c r="US93" s="83"/>
      <c r="UT93" s="83"/>
      <c r="UU93" s="83"/>
      <c r="UV93" s="83"/>
      <c r="UW93" s="83"/>
      <c r="UX93" s="83"/>
      <c r="UY93" s="83"/>
      <c r="UZ93" s="83"/>
      <c r="VA93" s="83"/>
      <c r="VB93" s="83"/>
      <c r="VC93" s="83"/>
      <c r="VD93" s="83"/>
      <c r="VE93" s="83"/>
      <c r="VF93" s="83"/>
      <c r="VG93" s="83"/>
      <c r="VH93" s="83"/>
      <c r="VI93" s="83"/>
      <c r="VJ93" s="83"/>
      <c r="VK93" s="83"/>
      <c r="VL93" s="83"/>
      <c r="VM93" s="83"/>
      <c r="VN93" s="83"/>
      <c r="VO93" s="83"/>
      <c r="VP93" s="83"/>
      <c r="VQ93" s="83"/>
      <c r="VR93" s="83"/>
      <c r="VS93" s="83"/>
      <c r="VT93" s="83"/>
      <c r="VU93" s="83"/>
      <c r="VV93" s="83"/>
      <c r="VW93" s="83"/>
      <c r="VX93" s="83"/>
      <c r="VY93" s="83"/>
      <c r="VZ93" s="83"/>
      <c r="WA93" s="83"/>
      <c r="WB93" s="83"/>
      <c r="WC93" s="83"/>
      <c r="WD93" s="83"/>
      <c r="WE93" s="83"/>
      <c r="WF93" s="83"/>
      <c r="WG93" s="83"/>
      <c r="WH93" s="83"/>
      <c r="WI93" s="83"/>
      <c r="WJ93" s="83"/>
      <c r="WK93" s="83"/>
      <c r="WL93" s="83"/>
      <c r="WM93" s="83"/>
      <c r="WN93" s="83"/>
      <c r="WO93" s="83"/>
      <c r="WP93" s="83"/>
      <c r="WQ93" s="83"/>
      <c r="WR93" s="83"/>
      <c r="WS93" s="83"/>
      <c r="WT93" s="83"/>
      <c r="WU93" s="83"/>
      <c r="WV93" s="83"/>
      <c r="WW93" s="83"/>
      <c r="WX93" s="83"/>
      <c r="WY93" s="83"/>
      <c r="WZ93" s="83"/>
      <c r="XA93" s="83"/>
      <c r="XB93" s="83"/>
      <c r="XC93" s="83"/>
      <c r="XD93" s="83"/>
      <c r="XE93" s="83"/>
      <c r="XF93" s="83"/>
      <c r="XG93" s="83"/>
      <c r="XH93" s="83"/>
      <c r="XI93" s="83"/>
      <c r="XJ93" s="83"/>
      <c r="XK93" s="83"/>
      <c r="XL93" s="83"/>
      <c r="XM93" s="83"/>
      <c r="XN93" s="83"/>
      <c r="XO93" s="83"/>
      <c r="XP93" s="83"/>
      <c r="XQ93" s="83"/>
      <c r="XR93" s="83"/>
      <c r="XS93" s="83"/>
      <c r="XT93" s="83"/>
      <c r="XU93" s="83"/>
      <c r="XV93" s="83"/>
      <c r="XW93" s="83"/>
      <c r="XX93" s="83"/>
      <c r="XY93" s="83"/>
      <c r="XZ93" s="83"/>
      <c r="YA93" s="83"/>
      <c r="YB93" s="83"/>
      <c r="YC93" s="83"/>
      <c r="YD93" s="83"/>
      <c r="YE93" s="83"/>
      <c r="YF93" s="83"/>
      <c r="YG93" s="83"/>
      <c r="YH93" s="83"/>
      <c r="YI93" s="83"/>
      <c r="YJ93" s="83"/>
      <c r="YK93" s="83"/>
      <c r="YL93" s="83"/>
      <c r="YM93" s="83"/>
      <c r="YN93" s="83"/>
      <c r="YO93" s="83"/>
      <c r="YP93" s="83"/>
      <c r="YQ93" s="83"/>
      <c r="YR93" s="83"/>
      <c r="YS93" s="83"/>
      <c r="YT93" s="83"/>
      <c r="YU93" s="83"/>
      <c r="YV93" s="83"/>
      <c r="YW93" s="83"/>
      <c r="YX93" s="83"/>
      <c r="YY93" s="83"/>
      <c r="YZ93" s="83"/>
      <c r="ZA93" s="83"/>
      <c r="ZB93" s="83"/>
      <c r="ZC93" s="83"/>
      <c r="ZD93" s="83"/>
      <c r="ZE93" s="83"/>
      <c r="ZF93" s="83"/>
      <c r="ZG93" s="83"/>
      <c r="ZH93" s="83"/>
      <c r="ZI93" s="83"/>
      <c r="ZJ93" s="83"/>
      <c r="ZK93" s="83"/>
      <c r="ZL93" s="83"/>
      <c r="ZM93" s="83"/>
      <c r="ZN93" s="83"/>
      <c r="ZO93" s="83"/>
      <c r="ZP93" s="83"/>
      <c r="ZQ93" s="83"/>
      <c r="ZR93" s="83"/>
      <c r="ZS93" s="83"/>
      <c r="ZT93" s="83"/>
      <c r="ZU93" s="83"/>
      <c r="ZV93" s="83"/>
      <c r="ZW93" s="83"/>
      <c r="ZX93" s="83"/>
      <c r="ZY93" s="83"/>
      <c r="ZZ93" s="83"/>
      <c r="AAA93" s="83"/>
      <c r="AAB93" s="83"/>
      <c r="AAC93" s="83"/>
      <c r="AAD93" s="83"/>
      <c r="AAE93" s="83"/>
      <c r="AAF93" s="83"/>
      <c r="AAG93" s="83"/>
      <c r="AAH93" s="83"/>
      <c r="AAI93" s="83"/>
      <c r="AAJ93" s="83"/>
      <c r="AAK93" s="83"/>
      <c r="AAL93" s="83"/>
      <c r="AAM93" s="83"/>
      <c r="AAN93" s="83"/>
      <c r="AAO93" s="83"/>
      <c r="AAP93" s="83"/>
      <c r="AAQ93" s="83"/>
      <c r="AAR93" s="83"/>
      <c r="AAS93" s="83"/>
      <c r="AAT93" s="83"/>
      <c r="AAU93" s="83"/>
      <c r="AAV93" s="83"/>
      <c r="AAW93" s="83"/>
      <c r="AAX93" s="83"/>
      <c r="AAY93" s="83"/>
      <c r="AAZ93" s="83"/>
      <c r="ABA93" s="83"/>
      <c r="ABB93" s="83"/>
      <c r="ABC93" s="83"/>
      <c r="ABD93" s="83"/>
      <c r="ABE93" s="83"/>
      <c r="ABF93" s="83"/>
      <c r="ABG93" s="83"/>
      <c r="ABH93" s="83"/>
      <c r="ABI93" s="83"/>
      <c r="ABJ93" s="83"/>
      <c r="ABK93" s="83"/>
      <c r="ABL93" s="83"/>
      <c r="ABM93" s="83"/>
      <c r="ABN93" s="83"/>
      <c r="ABO93" s="83"/>
      <c r="ABP93" s="83"/>
      <c r="ABQ93" s="83"/>
      <c r="ABR93" s="83"/>
      <c r="ABS93" s="83"/>
      <c r="ABT93" s="83"/>
      <c r="ABU93" s="83"/>
      <c r="ABV93" s="83"/>
      <c r="ABW93" s="83"/>
      <c r="ABX93" s="83"/>
      <c r="ABY93" s="83"/>
      <c r="ABZ93" s="83"/>
      <c r="ACA93" s="83"/>
      <c r="ACB93" s="83"/>
      <c r="ACC93" s="83"/>
      <c r="ACD93" s="83"/>
      <c r="ACE93" s="83"/>
      <c r="ACF93" s="83"/>
      <c r="ACG93" s="83"/>
      <c r="ACH93" s="83"/>
      <c r="ACI93" s="83"/>
      <c r="ACJ93" s="83"/>
      <c r="ACK93" s="83"/>
      <c r="ACL93" s="83"/>
      <c r="ACM93" s="83"/>
      <c r="ACN93" s="83"/>
      <c r="ACO93" s="83"/>
      <c r="ACP93" s="83"/>
      <c r="ACQ93" s="83"/>
      <c r="ACR93" s="83"/>
      <c r="ACS93" s="83"/>
      <c r="ACT93" s="83"/>
      <c r="ACU93" s="83"/>
      <c r="ACV93" s="83"/>
      <c r="ACW93" s="83"/>
      <c r="ACX93" s="83"/>
      <c r="ACY93" s="83"/>
      <c r="ACZ93" s="83"/>
      <c r="ADA93" s="83"/>
      <c r="ADB93" s="83"/>
      <c r="ADC93" s="83"/>
      <c r="ADD93" s="83"/>
      <c r="ADE93" s="83"/>
      <c r="ADF93" s="83"/>
      <c r="ADG93" s="83"/>
      <c r="ADH93" s="83"/>
      <c r="ADI93" s="83"/>
      <c r="ADJ93" s="83"/>
      <c r="ADK93" s="83"/>
      <c r="ADL93" s="83"/>
      <c r="ADM93" s="83"/>
      <c r="ADN93" s="83"/>
      <c r="ADO93" s="83"/>
      <c r="ADP93" s="83"/>
      <c r="ADQ93" s="83"/>
      <c r="ADR93" s="83"/>
      <c r="ADS93" s="83"/>
      <c r="ADT93" s="83"/>
      <c r="ADU93" s="83"/>
      <c r="ADV93" s="83"/>
      <c r="ADW93" s="83"/>
      <c r="ADX93" s="83"/>
      <c r="ADY93" s="83"/>
      <c r="ADZ93" s="83"/>
      <c r="AEA93" s="83"/>
      <c r="AEB93" s="83"/>
      <c r="AEC93" s="83"/>
      <c r="AED93" s="83"/>
      <c r="AEE93" s="83"/>
      <c r="AEF93" s="83"/>
      <c r="AEG93" s="83"/>
      <c r="AEH93" s="83"/>
      <c r="AEI93" s="83"/>
      <c r="AEJ93" s="83"/>
      <c r="AEK93" s="83"/>
      <c r="AEL93" s="83"/>
      <c r="AEM93" s="83"/>
      <c r="AEN93" s="83"/>
      <c r="AEO93" s="83"/>
      <c r="AEP93" s="83"/>
      <c r="AEQ93" s="83"/>
      <c r="AER93" s="83"/>
      <c r="AES93" s="83"/>
      <c r="AET93" s="83"/>
      <c r="AEU93" s="83"/>
      <c r="AEV93" s="83"/>
      <c r="AEW93" s="83"/>
      <c r="AEX93" s="83"/>
      <c r="AEY93" s="83"/>
      <c r="AEZ93" s="83"/>
      <c r="AFA93" s="83"/>
      <c r="AFB93" s="83"/>
      <c r="AFC93" s="83"/>
      <c r="AFD93" s="83"/>
      <c r="AFE93" s="83"/>
      <c r="AFF93" s="83"/>
      <c r="AFG93" s="83"/>
      <c r="AFH93" s="83"/>
      <c r="AFI93" s="83"/>
      <c r="AFJ93" s="83"/>
      <c r="AFK93" s="83"/>
      <c r="AFL93" s="83"/>
      <c r="AFM93" s="83"/>
      <c r="AFN93" s="83"/>
      <c r="AFO93" s="83"/>
      <c r="AFP93" s="83"/>
      <c r="AFQ93" s="83"/>
      <c r="AFR93" s="83"/>
      <c r="AFS93" s="83"/>
      <c r="AFT93" s="83"/>
      <c r="AFU93" s="83"/>
      <c r="AFV93" s="83"/>
      <c r="AFW93" s="83"/>
      <c r="AFX93" s="83"/>
      <c r="AFY93" s="83"/>
      <c r="AFZ93" s="83"/>
      <c r="AGA93" s="83"/>
      <c r="AGB93" s="83"/>
      <c r="AGC93" s="83"/>
      <c r="AGD93" s="83"/>
      <c r="AGE93" s="83"/>
      <c r="AGF93" s="83"/>
      <c r="AGG93" s="83"/>
      <c r="AGH93" s="83"/>
      <c r="AGI93" s="83"/>
      <c r="AGJ93" s="83"/>
      <c r="AGK93" s="83"/>
      <c r="AGL93" s="83"/>
      <c r="AGM93" s="83"/>
      <c r="AGN93" s="83"/>
      <c r="AGO93" s="83"/>
      <c r="AGP93" s="83"/>
      <c r="AGQ93" s="83"/>
      <c r="AGR93" s="83"/>
      <c r="AGS93" s="83"/>
      <c r="AGT93" s="83"/>
      <c r="AGU93" s="83"/>
      <c r="AGV93" s="83"/>
      <c r="AGW93" s="83"/>
      <c r="AGX93" s="83"/>
      <c r="AGY93" s="83"/>
      <c r="AGZ93" s="83"/>
      <c r="AHA93" s="83"/>
      <c r="AHB93" s="83"/>
      <c r="AHC93" s="83"/>
      <c r="AHD93" s="83"/>
      <c r="AHE93" s="83"/>
      <c r="AHF93" s="83"/>
      <c r="AHG93" s="83"/>
      <c r="AHH93" s="83"/>
      <c r="AHI93" s="83"/>
      <c r="AHJ93" s="83"/>
      <c r="AHK93" s="83"/>
      <c r="AHL93" s="83"/>
      <c r="AHM93" s="83"/>
      <c r="AHN93" s="83"/>
      <c r="AHO93" s="83"/>
      <c r="AHP93" s="83"/>
      <c r="AHQ93" s="83"/>
      <c r="AHR93" s="83"/>
      <c r="AHS93" s="83"/>
      <c r="AHT93" s="83"/>
      <c r="AHU93" s="83"/>
      <c r="AHV93" s="83"/>
      <c r="AHW93" s="83"/>
      <c r="AHX93" s="83"/>
      <c r="AHY93" s="83"/>
      <c r="AHZ93" s="83"/>
      <c r="AIA93" s="83"/>
      <c r="AIB93" s="83"/>
      <c r="AIC93" s="83"/>
      <c r="AID93" s="83"/>
      <c r="AIE93" s="83"/>
      <c r="AIF93" s="83"/>
      <c r="AIG93" s="83"/>
      <c r="AIH93" s="83"/>
      <c r="AII93" s="83"/>
      <c r="AIJ93" s="83"/>
      <c r="AIK93" s="83"/>
      <c r="AIL93" s="83"/>
      <c r="AIM93" s="83"/>
      <c r="AIN93" s="83"/>
      <c r="AIO93" s="83"/>
      <c r="AIP93" s="83"/>
      <c r="AIQ93" s="83"/>
      <c r="AIR93" s="83"/>
      <c r="AIS93" s="83"/>
      <c r="AIT93" s="83"/>
      <c r="AIU93" s="83"/>
      <c r="AIV93" s="83"/>
      <c r="AIW93" s="83"/>
      <c r="AIX93" s="83"/>
      <c r="AIY93" s="83"/>
      <c r="AIZ93" s="83"/>
      <c r="AJA93" s="83"/>
      <c r="AJB93" s="83"/>
      <c r="AJC93" s="83"/>
      <c r="AJD93" s="83"/>
      <c r="AJE93" s="83"/>
      <c r="AJF93" s="83"/>
      <c r="AJG93" s="83"/>
      <c r="AJH93" s="83"/>
      <c r="AJI93" s="83"/>
      <c r="AJJ93" s="83"/>
      <c r="AJK93" s="83"/>
      <c r="AJL93" s="83"/>
      <c r="AJM93" s="83"/>
      <c r="AJN93" s="83"/>
      <c r="AJO93" s="83"/>
      <c r="AJP93" s="83"/>
      <c r="AJQ93" s="83"/>
      <c r="AJR93" s="83"/>
      <c r="AJS93" s="83"/>
      <c r="AJT93" s="83"/>
      <c r="AJU93" s="83"/>
    </row>
    <row r="94" spans="1:957" s="29" customFormat="1" ht="45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37" t="s">
        <v>84</v>
      </c>
      <c r="AC94" s="28" t="s">
        <v>58</v>
      </c>
      <c r="AD94" s="12">
        <v>49</v>
      </c>
      <c r="AE94" s="12">
        <v>100</v>
      </c>
      <c r="AF94" s="12">
        <v>100</v>
      </c>
      <c r="AG94" s="12">
        <v>100</v>
      </c>
      <c r="AH94" s="12">
        <v>100</v>
      </c>
      <c r="AI94" s="12">
        <v>100</v>
      </c>
      <c r="AJ94" s="12">
        <v>100</v>
      </c>
      <c r="AK94" s="12">
        <v>100</v>
      </c>
      <c r="AL94" s="15"/>
      <c r="AM94" s="27"/>
      <c r="AN94" s="27"/>
      <c r="AO94" s="27"/>
      <c r="AP94" s="17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17"/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  <c r="JQ94" s="17"/>
      <c r="JR94" s="17"/>
      <c r="JS94" s="17"/>
      <c r="JT94" s="17"/>
      <c r="JU94" s="17"/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7"/>
      <c r="AEH94" s="17"/>
      <c r="AEI94" s="17"/>
      <c r="AEJ94" s="17"/>
      <c r="AEK94" s="17"/>
      <c r="AEL94" s="17"/>
      <c r="AEM94" s="17"/>
      <c r="AEN94" s="17"/>
      <c r="AEO94" s="17"/>
      <c r="AEP94" s="17"/>
      <c r="AEQ94" s="17"/>
      <c r="AER94" s="17"/>
      <c r="AES94" s="17"/>
      <c r="AET94" s="17"/>
      <c r="AEU94" s="17"/>
      <c r="AEV94" s="17"/>
      <c r="AEW94" s="17"/>
      <c r="AEX94" s="17"/>
      <c r="AEY94" s="17"/>
      <c r="AEZ94" s="17"/>
      <c r="AFA94" s="17"/>
      <c r="AFB94" s="17"/>
      <c r="AFC94" s="17"/>
      <c r="AFD94" s="17"/>
      <c r="AFE94" s="17"/>
      <c r="AFF94" s="17"/>
      <c r="AFG94" s="17"/>
      <c r="AFH94" s="17"/>
      <c r="AFI94" s="17"/>
      <c r="AFJ94" s="17"/>
      <c r="AFK94" s="17"/>
      <c r="AFL94" s="17"/>
      <c r="AFM94" s="17"/>
      <c r="AFN94" s="17"/>
      <c r="AFO94" s="17"/>
      <c r="AFP94" s="17"/>
      <c r="AFQ94" s="17"/>
      <c r="AFR94" s="17"/>
      <c r="AFS94" s="17"/>
      <c r="AFT94" s="17"/>
      <c r="AFU94" s="17"/>
      <c r="AFV94" s="17"/>
      <c r="AFW94" s="17"/>
      <c r="AFX94" s="17"/>
      <c r="AFY94" s="17"/>
      <c r="AFZ94" s="17"/>
      <c r="AGA94" s="17"/>
      <c r="AGB94" s="17"/>
      <c r="AGC94" s="17"/>
      <c r="AGD94" s="17"/>
      <c r="AGE94" s="17"/>
      <c r="AGF94" s="17"/>
      <c r="AGG94" s="17"/>
      <c r="AGH94" s="17"/>
      <c r="AGI94" s="17"/>
      <c r="AGJ94" s="17"/>
      <c r="AGK94" s="17"/>
      <c r="AGL94" s="17"/>
      <c r="AGM94" s="17"/>
      <c r="AGN94" s="17"/>
      <c r="AGO94" s="17"/>
      <c r="AGP94" s="17"/>
      <c r="AGQ94" s="17"/>
      <c r="AGR94" s="17"/>
      <c r="AGS94" s="17"/>
      <c r="AGT94" s="17"/>
      <c r="AGU94" s="17"/>
      <c r="AGV94" s="17"/>
      <c r="AGW94" s="17"/>
      <c r="AGX94" s="17"/>
      <c r="AGY94" s="17"/>
      <c r="AGZ94" s="17"/>
      <c r="AHA94" s="17"/>
      <c r="AHB94" s="17"/>
      <c r="AHC94" s="17"/>
      <c r="AHD94" s="17"/>
      <c r="AHE94" s="17"/>
      <c r="AHF94" s="17"/>
      <c r="AHG94" s="17"/>
      <c r="AHH94" s="17"/>
      <c r="AHI94" s="17"/>
      <c r="AHJ94" s="17"/>
      <c r="AHK94" s="17"/>
      <c r="AHL94" s="17"/>
      <c r="AHM94" s="17"/>
      <c r="AHN94" s="17"/>
      <c r="AHO94" s="17"/>
      <c r="AHP94" s="17"/>
      <c r="AHQ94" s="17"/>
      <c r="AHR94" s="17"/>
      <c r="AHS94" s="17"/>
      <c r="AHT94" s="17"/>
      <c r="AHU94" s="17"/>
      <c r="AHV94" s="17"/>
      <c r="AHW94" s="17"/>
      <c r="AHX94" s="17"/>
      <c r="AHY94" s="17"/>
      <c r="AHZ94" s="17"/>
      <c r="AIA94" s="17"/>
      <c r="AIB94" s="17"/>
      <c r="AIC94" s="17"/>
      <c r="AID94" s="17"/>
      <c r="AIE94" s="17"/>
      <c r="AIF94" s="17"/>
      <c r="AIG94" s="17"/>
      <c r="AIH94" s="17"/>
      <c r="AII94" s="17"/>
      <c r="AIJ94" s="17"/>
      <c r="AIK94" s="17"/>
      <c r="AIL94" s="17"/>
      <c r="AIM94" s="17"/>
      <c r="AIN94" s="17"/>
      <c r="AIO94" s="17"/>
      <c r="AIP94" s="17"/>
      <c r="AIQ94" s="17"/>
      <c r="AIR94" s="17"/>
      <c r="AIS94" s="17"/>
      <c r="AIT94" s="17"/>
      <c r="AIU94" s="17"/>
      <c r="AIV94" s="17"/>
      <c r="AIW94" s="17"/>
      <c r="AIX94" s="17"/>
      <c r="AIY94" s="17"/>
      <c r="AIZ94" s="17"/>
      <c r="AJA94" s="17"/>
      <c r="AJB94" s="17"/>
      <c r="AJC94" s="17"/>
      <c r="AJD94" s="17"/>
      <c r="AJE94" s="17"/>
      <c r="AJF94" s="17"/>
      <c r="AJG94" s="17"/>
      <c r="AJH94" s="17"/>
      <c r="AJI94" s="17"/>
      <c r="AJJ94" s="17"/>
      <c r="AJK94" s="17"/>
      <c r="AJL94" s="17"/>
      <c r="AJM94" s="17"/>
      <c r="AJN94" s="17"/>
      <c r="AJO94" s="17"/>
      <c r="AJP94" s="17"/>
      <c r="AJQ94" s="17"/>
      <c r="AJR94" s="17"/>
      <c r="AJS94" s="17"/>
      <c r="AJT94" s="17"/>
      <c r="AJU94" s="17"/>
    </row>
    <row r="95" spans="1:957" s="29" customFormat="1" ht="10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36" t="s">
        <v>91</v>
      </c>
      <c r="AC95" s="28" t="s">
        <v>56</v>
      </c>
      <c r="AD95" s="12" t="s">
        <v>55</v>
      </c>
      <c r="AE95" s="12">
        <v>0</v>
      </c>
      <c r="AF95" s="12">
        <v>0</v>
      </c>
      <c r="AG95" s="12">
        <v>95860.1</v>
      </c>
      <c r="AH95" s="12">
        <v>0</v>
      </c>
      <c r="AI95" s="12">
        <v>0</v>
      </c>
      <c r="AJ95" s="12">
        <v>0</v>
      </c>
      <c r="AK95" s="12" t="s">
        <v>55</v>
      </c>
      <c r="AL95" s="15"/>
      <c r="AM95" s="27"/>
      <c r="AN95" s="27"/>
      <c r="AO95" s="27"/>
      <c r="AP95" s="17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17"/>
      <c r="IZ95" s="17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  <c r="JQ95" s="17"/>
      <c r="JR95" s="17"/>
      <c r="JS95" s="17"/>
      <c r="JT95" s="17"/>
      <c r="JU95" s="17"/>
      <c r="JV95" s="17"/>
      <c r="JW95" s="17"/>
      <c r="JX95" s="17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7"/>
      <c r="AEH95" s="17"/>
      <c r="AEI95" s="17"/>
      <c r="AEJ95" s="17"/>
      <c r="AEK95" s="17"/>
      <c r="AEL95" s="17"/>
      <c r="AEM95" s="17"/>
      <c r="AEN95" s="17"/>
      <c r="AEO95" s="17"/>
      <c r="AEP95" s="17"/>
      <c r="AEQ95" s="17"/>
      <c r="AER95" s="17"/>
      <c r="AES95" s="17"/>
      <c r="AET95" s="17"/>
      <c r="AEU95" s="17"/>
      <c r="AEV95" s="17"/>
      <c r="AEW95" s="17"/>
      <c r="AEX95" s="17"/>
      <c r="AEY95" s="17"/>
      <c r="AEZ95" s="17"/>
      <c r="AFA95" s="17"/>
      <c r="AFB95" s="17"/>
      <c r="AFC95" s="17"/>
      <c r="AFD95" s="17"/>
      <c r="AFE95" s="17"/>
      <c r="AFF95" s="17"/>
      <c r="AFG95" s="17"/>
      <c r="AFH95" s="17"/>
      <c r="AFI95" s="17"/>
      <c r="AFJ95" s="17"/>
      <c r="AFK95" s="17"/>
      <c r="AFL95" s="17"/>
      <c r="AFM95" s="17"/>
      <c r="AFN95" s="17"/>
      <c r="AFO95" s="17"/>
      <c r="AFP95" s="17"/>
      <c r="AFQ95" s="17"/>
      <c r="AFR95" s="17"/>
      <c r="AFS95" s="17"/>
      <c r="AFT95" s="17"/>
      <c r="AFU95" s="17"/>
      <c r="AFV95" s="17"/>
      <c r="AFW95" s="17"/>
      <c r="AFX95" s="17"/>
      <c r="AFY95" s="17"/>
      <c r="AFZ95" s="17"/>
      <c r="AGA95" s="17"/>
      <c r="AGB95" s="17"/>
      <c r="AGC95" s="17"/>
      <c r="AGD95" s="17"/>
      <c r="AGE95" s="17"/>
      <c r="AGF95" s="17"/>
      <c r="AGG95" s="17"/>
      <c r="AGH95" s="17"/>
      <c r="AGI95" s="17"/>
      <c r="AGJ95" s="17"/>
      <c r="AGK95" s="17"/>
      <c r="AGL95" s="17"/>
      <c r="AGM95" s="17"/>
      <c r="AGN95" s="17"/>
      <c r="AGO95" s="17"/>
      <c r="AGP95" s="17"/>
      <c r="AGQ95" s="17"/>
      <c r="AGR95" s="17"/>
      <c r="AGS95" s="17"/>
      <c r="AGT95" s="17"/>
      <c r="AGU95" s="17"/>
      <c r="AGV95" s="17"/>
      <c r="AGW95" s="17"/>
      <c r="AGX95" s="17"/>
      <c r="AGY95" s="17"/>
      <c r="AGZ95" s="17"/>
      <c r="AHA95" s="17"/>
      <c r="AHB95" s="17"/>
      <c r="AHC95" s="17"/>
      <c r="AHD95" s="17"/>
      <c r="AHE95" s="17"/>
      <c r="AHF95" s="17"/>
      <c r="AHG95" s="17"/>
      <c r="AHH95" s="17"/>
      <c r="AHI95" s="17"/>
      <c r="AHJ95" s="17"/>
      <c r="AHK95" s="17"/>
      <c r="AHL95" s="17"/>
      <c r="AHM95" s="17"/>
      <c r="AHN95" s="17"/>
      <c r="AHO95" s="17"/>
      <c r="AHP95" s="17"/>
      <c r="AHQ95" s="17"/>
      <c r="AHR95" s="17"/>
      <c r="AHS95" s="17"/>
      <c r="AHT95" s="17"/>
      <c r="AHU95" s="17"/>
      <c r="AHV95" s="17"/>
      <c r="AHW95" s="17"/>
      <c r="AHX95" s="17"/>
      <c r="AHY95" s="17"/>
      <c r="AHZ95" s="17"/>
      <c r="AIA95" s="17"/>
      <c r="AIB95" s="17"/>
      <c r="AIC95" s="17"/>
      <c r="AID95" s="17"/>
      <c r="AIE95" s="17"/>
      <c r="AIF95" s="17"/>
      <c r="AIG95" s="17"/>
      <c r="AIH95" s="17"/>
      <c r="AII95" s="17"/>
      <c r="AIJ95" s="17"/>
      <c r="AIK95" s="17"/>
      <c r="AIL95" s="17"/>
      <c r="AIM95" s="17"/>
      <c r="AIN95" s="17"/>
      <c r="AIO95" s="17"/>
      <c r="AIP95" s="17"/>
      <c r="AIQ95" s="17"/>
      <c r="AIR95" s="17"/>
      <c r="AIS95" s="17"/>
      <c r="AIT95" s="17"/>
      <c r="AIU95" s="17"/>
      <c r="AIV95" s="17"/>
      <c r="AIW95" s="17"/>
      <c r="AIX95" s="17"/>
      <c r="AIY95" s="17"/>
      <c r="AIZ95" s="17"/>
      <c r="AJA95" s="17"/>
      <c r="AJB95" s="17"/>
      <c r="AJC95" s="17"/>
      <c r="AJD95" s="17"/>
      <c r="AJE95" s="17"/>
      <c r="AJF95" s="17"/>
      <c r="AJG95" s="17"/>
      <c r="AJH95" s="17"/>
      <c r="AJI95" s="17"/>
      <c r="AJJ95" s="17"/>
      <c r="AJK95" s="17"/>
      <c r="AJL95" s="17"/>
      <c r="AJM95" s="17"/>
      <c r="AJN95" s="17"/>
      <c r="AJO95" s="17"/>
      <c r="AJP95" s="17"/>
      <c r="AJQ95" s="17"/>
      <c r="AJR95" s="17"/>
      <c r="AJS95" s="17"/>
      <c r="AJT95" s="17"/>
      <c r="AJU95" s="17"/>
    </row>
    <row r="96" spans="1:957" s="29" customFormat="1" ht="7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36" t="s">
        <v>75</v>
      </c>
      <c r="AC96" s="28" t="s">
        <v>58</v>
      </c>
      <c r="AD96" s="12">
        <v>0</v>
      </c>
      <c r="AE96" s="12">
        <v>0</v>
      </c>
      <c r="AF96" s="12">
        <v>0</v>
      </c>
      <c r="AG96" s="12">
        <v>100</v>
      </c>
      <c r="AH96" s="12">
        <v>100</v>
      </c>
      <c r="AI96" s="12">
        <v>100</v>
      </c>
      <c r="AJ96" s="12">
        <v>100</v>
      </c>
      <c r="AK96" s="12">
        <v>100</v>
      </c>
      <c r="AL96" s="15"/>
      <c r="AM96" s="27"/>
      <c r="AN96" s="27"/>
      <c r="AO96" s="27"/>
      <c r="AP96" s="17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  <c r="JQ96" s="17"/>
      <c r="JR96" s="17"/>
      <c r="JS96" s="17"/>
      <c r="JT96" s="17"/>
      <c r="JU96" s="17"/>
      <c r="JV96" s="17"/>
      <c r="JW96" s="17"/>
      <c r="JX96" s="17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7"/>
      <c r="AEH96" s="17"/>
      <c r="AEI96" s="17"/>
      <c r="AEJ96" s="17"/>
      <c r="AEK96" s="17"/>
      <c r="AEL96" s="17"/>
      <c r="AEM96" s="17"/>
      <c r="AEN96" s="17"/>
      <c r="AEO96" s="17"/>
      <c r="AEP96" s="17"/>
      <c r="AEQ96" s="17"/>
      <c r="AER96" s="17"/>
      <c r="AES96" s="17"/>
      <c r="AET96" s="17"/>
      <c r="AEU96" s="17"/>
      <c r="AEV96" s="17"/>
      <c r="AEW96" s="17"/>
      <c r="AEX96" s="17"/>
      <c r="AEY96" s="17"/>
      <c r="AEZ96" s="17"/>
      <c r="AFA96" s="17"/>
      <c r="AFB96" s="17"/>
      <c r="AFC96" s="17"/>
      <c r="AFD96" s="17"/>
      <c r="AFE96" s="17"/>
      <c r="AFF96" s="17"/>
      <c r="AFG96" s="17"/>
      <c r="AFH96" s="17"/>
      <c r="AFI96" s="17"/>
      <c r="AFJ96" s="17"/>
      <c r="AFK96" s="17"/>
      <c r="AFL96" s="17"/>
      <c r="AFM96" s="17"/>
      <c r="AFN96" s="17"/>
      <c r="AFO96" s="17"/>
      <c r="AFP96" s="17"/>
      <c r="AFQ96" s="17"/>
      <c r="AFR96" s="17"/>
      <c r="AFS96" s="17"/>
      <c r="AFT96" s="17"/>
      <c r="AFU96" s="17"/>
      <c r="AFV96" s="17"/>
      <c r="AFW96" s="17"/>
      <c r="AFX96" s="17"/>
      <c r="AFY96" s="17"/>
      <c r="AFZ96" s="17"/>
      <c r="AGA96" s="17"/>
      <c r="AGB96" s="17"/>
      <c r="AGC96" s="17"/>
      <c r="AGD96" s="17"/>
      <c r="AGE96" s="17"/>
      <c r="AGF96" s="17"/>
      <c r="AGG96" s="17"/>
      <c r="AGH96" s="17"/>
      <c r="AGI96" s="17"/>
      <c r="AGJ96" s="17"/>
      <c r="AGK96" s="17"/>
      <c r="AGL96" s="17"/>
      <c r="AGM96" s="17"/>
      <c r="AGN96" s="17"/>
      <c r="AGO96" s="17"/>
      <c r="AGP96" s="17"/>
      <c r="AGQ96" s="17"/>
      <c r="AGR96" s="17"/>
      <c r="AGS96" s="17"/>
      <c r="AGT96" s="17"/>
      <c r="AGU96" s="17"/>
      <c r="AGV96" s="17"/>
      <c r="AGW96" s="17"/>
      <c r="AGX96" s="17"/>
      <c r="AGY96" s="17"/>
      <c r="AGZ96" s="17"/>
      <c r="AHA96" s="17"/>
      <c r="AHB96" s="17"/>
      <c r="AHC96" s="17"/>
      <c r="AHD96" s="17"/>
      <c r="AHE96" s="17"/>
      <c r="AHF96" s="17"/>
      <c r="AHG96" s="17"/>
      <c r="AHH96" s="17"/>
      <c r="AHI96" s="17"/>
      <c r="AHJ96" s="17"/>
      <c r="AHK96" s="17"/>
      <c r="AHL96" s="17"/>
      <c r="AHM96" s="17"/>
      <c r="AHN96" s="17"/>
      <c r="AHO96" s="17"/>
      <c r="AHP96" s="17"/>
      <c r="AHQ96" s="17"/>
      <c r="AHR96" s="17"/>
      <c r="AHS96" s="17"/>
      <c r="AHT96" s="17"/>
      <c r="AHU96" s="17"/>
      <c r="AHV96" s="17"/>
      <c r="AHW96" s="17"/>
      <c r="AHX96" s="17"/>
      <c r="AHY96" s="17"/>
      <c r="AHZ96" s="17"/>
      <c r="AIA96" s="17"/>
      <c r="AIB96" s="17"/>
      <c r="AIC96" s="17"/>
      <c r="AID96" s="17"/>
      <c r="AIE96" s="17"/>
      <c r="AIF96" s="17"/>
      <c r="AIG96" s="17"/>
      <c r="AIH96" s="17"/>
      <c r="AII96" s="17"/>
      <c r="AIJ96" s="17"/>
      <c r="AIK96" s="17"/>
      <c r="AIL96" s="17"/>
      <c r="AIM96" s="17"/>
      <c r="AIN96" s="17"/>
      <c r="AIO96" s="17"/>
      <c r="AIP96" s="17"/>
      <c r="AIQ96" s="17"/>
      <c r="AIR96" s="17"/>
      <c r="AIS96" s="17"/>
      <c r="AIT96" s="17"/>
      <c r="AIU96" s="17"/>
      <c r="AIV96" s="17"/>
      <c r="AIW96" s="17"/>
      <c r="AIX96" s="17"/>
      <c r="AIY96" s="17"/>
      <c r="AIZ96" s="17"/>
      <c r="AJA96" s="17"/>
      <c r="AJB96" s="17"/>
      <c r="AJC96" s="17"/>
      <c r="AJD96" s="17"/>
      <c r="AJE96" s="17"/>
      <c r="AJF96" s="17"/>
      <c r="AJG96" s="17"/>
      <c r="AJH96" s="17"/>
      <c r="AJI96" s="17"/>
      <c r="AJJ96" s="17"/>
      <c r="AJK96" s="17"/>
      <c r="AJL96" s="17"/>
      <c r="AJM96" s="17"/>
      <c r="AJN96" s="17"/>
      <c r="AJO96" s="17"/>
      <c r="AJP96" s="17"/>
      <c r="AJQ96" s="17"/>
      <c r="AJR96" s="17"/>
      <c r="AJS96" s="17"/>
      <c r="AJT96" s="17"/>
      <c r="AJU96" s="17"/>
    </row>
    <row r="97" spans="1:957" s="29" customFormat="1" ht="120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36" t="s">
        <v>99</v>
      </c>
      <c r="AC97" s="28" t="s">
        <v>59</v>
      </c>
      <c r="AD97" s="12" t="s">
        <v>55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15"/>
      <c r="AM97" s="27"/>
      <c r="AN97" s="27"/>
      <c r="AO97" s="27"/>
      <c r="AP97" s="17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7"/>
      <c r="AEH97" s="17"/>
      <c r="AEI97" s="17"/>
      <c r="AEJ97" s="17"/>
      <c r="AEK97" s="17"/>
      <c r="AEL97" s="17"/>
      <c r="AEM97" s="17"/>
      <c r="AEN97" s="17"/>
      <c r="AEO97" s="17"/>
      <c r="AEP97" s="17"/>
      <c r="AEQ97" s="17"/>
      <c r="AER97" s="17"/>
      <c r="AES97" s="17"/>
      <c r="AET97" s="17"/>
      <c r="AEU97" s="17"/>
      <c r="AEV97" s="17"/>
      <c r="AEW97" s="17"/>
      <c r="AEX97" s="17"/>
      <c r="AEY97" s="17"/>
      <c r="AEZ97" s="17"/>
      <c r="AFA97" s="17"/>
      <c r="AFB97" s="17"/>
      <c r="AFC97" s="17"/>
      <c r="AFD97" s="17"/>
      <c r="AFE97" s="17"/>
      <c r="AFF97" s="17"/>
      <c r="AFG97" s="17"/>
      <c r="AFH97" s="17"/>
      <c r="AFI97" s="17"/>
      <c r="AFJ97" s="17"/>
      <c r="AFK97" s="17"/>
      <c r="AFL97" s="17"/>
      <c r="AFM97" s="17"/>
      <c r="AFN97" s="17"/>
      <c r="AFO97" s="17"/>
      <c r="AFP97" s="17"/>
      <c r="AFQ97" s="17"/>
      <c r="AFR97" s="17"/>
      <c r="AFS97" s="17"/>
      <c r="AFT97" s="17"/>
      <c r="AFU97" s="17"/>
      <c r="AFV97" s="17"/>
      <c r="AFW97" s="17"/>
      <c r="AFX97" s="17"/>
      <c r="AFY97" s="17"/>
      <c r="AFZ97" s="17"/>
      <c r="AGA97" s="17"/>
      <c r="AGB97" s="17"/>
      <c r="AGC97" s="17"/>
      <c r="AGD97" s="17"/>
      <c r="AGE97" s="17"/>
      <c r="AGF97" s="17"/>
      <c r="AGG97" s="17"/>
      <c r="AGH97" s="17"/>
      <c r="AGI97" s="17"/>
      <c r="AGJ97" s="17"/>
      <c r="AGK97" s="17"/>
      <c r="AGL97" s="17"/>
      <c r="AGM97" s="17"/>
      <c r="AGN97" s="17"/>
      <c r="AGO97" s="17"/>
      <c r="AGP97" s="17"/>
      <c r="AGQ97" s="17"/>
      <c r="AGR97" s="17"/>
      <c r="AGS97" s="17"/>
      <c r="AGT97" s="17"/>
      <c r="AGU97" s="17"/>
      <c r="AGV97" s="17"/>
      <c r="AGW97" s="17"/>
      <c r="AGX97" s="17"/>
      <c r="AGY97" s="17"/>
      <c r="AGZ97" s="17"/>
      <c r="AHA97" s="17"/>
      <c r="AHB97" s="17"/>
      <c r="AHC97" s="17"/>
      <c r="AHD97" s="17"/>
      <c r="AHE97" s="17"/>
      <c r="AHF97" s="17"/>
      <c r="AHG97" s="17"/>
      <c r="AHH97" s="17"/>
      <c r="AHI97" s="17"/>
      <c r="AHJ97" s="17"/>
      <c r="AHK97" s="17"/>
      <c r="AHL97" s="17"/>
      <c r="AHM97" s="17"/>
      <c r="AHN97" s="17"/>
      <c r="AHO97" s="17"/>
      <c r="AHP97" s="17"/>
      <c r="AHQ97" s="17"/>
      <c r="AHR97" s="17"/>
      <c r="AHS97" s="17"/>
      <c r="AHT97" s="17"/>
      <c r="AHU97" s="17"/>
      <c r="AHV97" s="17"/>
      <c r="AHW97" s="17"/>
      <c r="AHX97" s="17"/>
      <c r="AHY97" s="17"/>
      <c r="AHZ97" s="17"/>
      <c r="AIA97" s="17"/>
      <c r="AIB97" s="17"/>
      <c r="AIC97" s="17"/>
      <c r="AID97" s="17"/>
      <c r="AIE97" s="17"/>
      <c r="AIF97" s="17"/>
      <c r="AIG97" s="17"/>
      <c r="AIH97" s="17"/>
      <c r="AII97" s="17"/>
      <c r="AIJ97" s="17"/>
      <c r="AIK97" s="17"/>
      <c r="AIL97" s="17"/>
      <c r="AIM97" s="17"/>
      <c r="AIN97" s="17"/>
      <c r="AIO97" s="17"/>
      <c r="AIP97" s="17"/>
      <c r="AIQ97" s="17"/>
      <c r="AIR97" s="17"/>
      <c r="AIS97" s="17"/>
      <c r="AIT97" s="17"/>
      <c r="AIU97" s="17"/>
      <c r="AIV97" s="17"/>
      <c r="AIW97" s="17"/>
      <c r="AIX97" s="17"/>
      <c r="AIY97" s="17"/>
      <c r="AIZ97" s="17"/>
      <c r="AJA97" s="17"/>
      <c r="AJB97" s="17"/>
      <c r="AJC97" s="17"/>
      <c r="AJD97" s="17"/>
      <c r="AJE97" s="17"/>
      <c r="AJF97" s="17"/>
      <c r="AJG97" s="17"/>
      <c r="AJH97" s="17"/>
      <c r="AJI97" s="17"/>
      <c r="AJJ97" s="17"/>
      <c r="AJK97" s="17"/>
      <c r="AJL97" s="17"/>
      <c r="AJM97" s="17"/>
      <c r="AJN97" s="17"/>
      <c r="AJO97" s="17"/>
      <c r="AJP97" s="17"/>
      <c r="AJQ97" s="17"/>
      <c r="AJR97" s="17"/>
      <c r="AJS97" s="17"/>
      <c r="AJT97" s="17"/>
      <c r="AJU97" s="17"/>
    </row>
    <row r="98" spans="1:957" s="29" customFormat="1" ht="30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36" t="s">
        <v>82</v>
      </c>
      <c r="AC98" s="28" t="s">
        <v>58</v>
      </c>
      <c r="AD98" s="12">
        <v>100</v>
      </c>
      <c r="AE98" s="12">
        <v>100</v>
      </c>
      <c r="AF98" s="12">
        <v>100</v>
      </c>
      <c r="AG98" s="12">
        <v>100</v>
      </c>
      <c r="AH98" s="12">
        <v>100</v>
      </c>
      <c r="AI98" s="12">
        <v>100</v>
      </c>
      <c r="AJ98" s="12">
        <v>100</v>
      </c>
      <c r="AK98" s="12">
        <v>100</v>
      </c>
      <c r="AL98" s="15"/>
      <c r="AM98" s="27"/>
      <c r="AN98" s="27"/>
      <c r="AO98" s="27"/>
      <c r="AP98" s="17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  <c r="ABI98" s="17"/>
      <c r="ABJ98" s="17"/>
      <c r="ABK98" s="17"/>
      <c r="ABL98" s="17"/>
      <c r="ABM98" s="17"/>
      <c r="ABN98" s="17"/>
      <c r="ABO98" s="17"/>
      <c r="ABP98" s="17"/>
      <c r="ABQ98" s="17"/>
      <c r="ABR98" s="17"/>
      <c r="ABS98" s="17"/>
      <c r="ABT98" s="17"/>
      <c r="ABU98" s="17"/>
      <c r="ABV98" s="17"/>
      <c r="ABW98" s="17"/>
      <c r="ABX98" s="17"/>
      <c r="ABY98" s="17"/>
      <c r="ABZ98" s="17"/>
      <c r="ACA98" s="17"/>
      <c r="ACB98" s="17"/>
      <c r="ACC98" s="17"/>
      <c r="ACD98" s="17"/>
      <c r="ACE98" s="17"/>
      <c r="ACF98" s="17"/>
      <c r="ACG98" s="17"/>
      <c r="ACH98" s="17"/>
      <c r="ACI98" s="17"/>
      <c r="ACJ98" s="17"/>
      <c r="ACK98" s="17"/>
      <c r="ACL98" s="17"/>
      <c r="ACM98" s="17"/>
      <c r="ACN98" s="17"/>
      <c r="ACO98" s="17"/>
      <c r="ACP98" s="17"/>
      <c r="ACQ98" s="17"/>
      <c r="ACR98" s="17"/>
      <c r="ACS98" s="17"/>
      <c r="ACT98" s="17"/>
      <c r="ACU98" s="17"/>
      <c r="ACV98" s="17"/>
      <c r="ACW98" s="17"/>
      <c r="ACX98" s="17"/>
      <c r="ACY98" s="17"/>
      <c r="ACZ98" s="17"/>
      <c r="ADA98" s="17"/>
      <c r="ADB98" s="17"/>
      <c r="ADC98" s="17"/>
      <c r="ADD98" s="17"/>
      <c r="ADE98" s="17"/>
      <c r="ADF98" s="17"/>
      <c r="ADG98" s="17"/>
      <c r="ADH98" s="17"/>
      <c r="ADI98" s="17"/>
      <c r="ADJ98" s="17"/>
      <c r="ADK98" s="17"/>
      <c r="ADL98" s="17"/>
      <c r="ADM98" s="17"/>
      <c r="ADN98" s="17"/>
      <c r="ADO98" s="17"/>
      <c r="ADP98" s="17"/>
      <c r="ADQ98" s="17"/>
      <c r="ADR98" s="17"/>
      <c r="ADS98" s="17"/>
      <c r="ADT98" s="17"/>
      <c r="ADU98" s="17"/>
      <c r="ADV98" s="17"/>
      <c r="ADW98" s="17"/>
      <c r="ADX98" s="17"/>
      <c r="ADY98" s="17"/>
      <c r="ADZ98" s="17"/>
      <c r="AEA98" s="17"/>
      <c r="AEB98" s="17"/>
      <c r="AEC98" s="17"/>
      <c r="AED98" s="17"/>
      <c r="AEE98" s="17"/>
      <c r="AEF98" s="17"/>
      <c r="AEG98" s="17"/>
      <c r="AEH98" s="17"/>
      <c r="AEI98" s="17"/>
      <c r="AEJ98" s="17"/>
      <c r="AEK98" s="17"/>
      <c r="AEL98" s="17"/>
      <c r="AEM98" s="17"/>
      <c r="AEN98" s="17"/>
      <c r="AEO98" s="17"/>
      <c r="AEP98" s="17"/>
      <c r="AEQ98" s="17"/>
      <c r="AER98" s="17"/>
      <c r="AES98" s="17"/>
      <c r="AET98" s="17"/>
      <c r="AEU98" s="17"/>
      <c r="AEV98" s="17"/>
      <c r="AEW98" s="17"/>
      <c r="AEX98" s="17"/>
      <c r="AEY98" s="17"/>
      <c r="AEZ98" s="17"/>
      <c r="AFA98" s="17"/>
      <c r="AFB98" s="17"/>
      <c r="AFC98" s="17"/>
      <c r="AFD98" s="17"/>
      <c r="AFE98" s="17"/>
      <c r="AFF98" s="17"/>
      <c r="AFG98" s="17"/>
      <c r="AFH98" s="17"/>
      <c r="AFI98" s="17"/>
      <c r="AFJ98" s="17"/>
      <c r="AFK98" s="17"/>
      <c r="AFL98" s="17"/>
      <c r="AFM98" s="17"/>
      <c r="AFN98" s="17"/>
      <c r="AFO98" s="17"/>
      <c r="AFP98" s="17"/>
      <c r="AFQ98" s="17"/>
      <c r="AFR98" s="17"/>
      <c r="AFS98" s="17"/>
      <c r="AFT98" s="17"/>
      <c r="AFU98" s="17"/>
      <c r="AFV98" s="17"/>
      <c r="AFW98" s="17"/>
      <c r="AFX98" s="17"/>
      <c r="AFY98" s="17"/>
      <c r="AFZ98" s="17"/>
      <c r="AGA98" s="17"/>
      <c r="AGB98" s="17"/>
      <c r="AGC98" s="17"/>
      <c r="AGD98" s="17"/>
      <c r="AGE98" s="17"/>
      <c r="AGF98" s="17"/>
      <c r="AGG98" s="17"/>
      <c r="AGH98" s="17"/>
      <c r="AGI98" s="17"/>
      <c r="AGJ98" s="17"/>
      <c r="AGK98" s="17"/>
      <c r="AGL98" s="17"/>
      <c r="AGM98" s="17"/>
      <c r="AGN98" s="17"/>
      <c r="AGO98" s="17"/>
      <c r="AGP98" s="17"/>
      <c r="AGQ98" s="17"/>
      <c r="AGR98" s="17"/>
      <c r="AGS98" s="17"/>
      <c r="AGT98" s="17"/>
      <c r="AGU98" s="17"/>
      <c r="AGV98" s="17"/>
      <c r="AGW98" s="17"/>
      <c r="AGX98" s="17"/>
      <c r="AGY98" s="17"/>
      <c r="AGZ98" s="17"/>
      <c r="AHA98" s="17"/>
      <c r="AHB98" s="17"/>
      <c r="AHC98" s="17"/>
      <c r="AHD98" s="17"/>
      <c r="AHE98" s="17"/>
      <c r="AHF98" s="17"/>
      <c r="AHG98" s="17"/>
      <c r="AHH98" s="17"/>
      <c r="AHI98" s="17"/>
      <c r="AHJ98" s="17"/>
      <c r="AHK98" s="17"/>
      <c r="AHL98" s="17"/>
      <c r="AHM98" s="17"/>
      <c r="AHN98" s="17"/>
      <c r="AHO98" s="17"/>
      <c r="AHP98" s="17"/>
      <c r="AHQ98" s="17"/>
      <c r="AHR98" s="17"/>
      <c r="AHS98" s="17"/>
      <c r="AHT98" s="17"/>
      <c r="AHU98" s="17"/>
      <c r="AHV98" s="17"/>
      <c r="AHW98" s="17"/>
      <c r="AHX98" s="17"/>
      <c r="AHY98" s="17"/>
      <c r="AHZ98" s="17"/>
      <c r="AIA98" s="17"/>
      <c r="AIB98" s="17"/>
      <c r="AIC98" s="17"/>
      <c r="AID98" s="17"/>
      <c r="AIE98" s="17"/>
      <c r="AIF98" s="17"/>
      <c r="AIG98" s="17"/>
      <c r="AIH98" s="17"/>
      <c r="AII98" s="17"/>
      <c r="AIJ98" s="17"/>
      <c r="AIK98" s="17"/>
      <c r="AIL98" s="17"/>
      <c r="AIM98" s="17"/>
      <c r="AIN98" s="17"/>
      <c r="AIO98" s="17"/>
      <c r="AIP98" s="17"/>
      <c r="AIQ98" s="17"/>
      <c r="AIR98" s="17"/>
      <c r="AIS98" s="17"/>
      <c r="AIT98" s="17"/>
      <c r="AIU98" s="17"/>
      <c r="AIV98" s="17"/>
      <c r="AIW98" s="17"/>
      <c r="AIX98" s="17"/>
      <c r="AIY98" s="17"/>
      <c r="AIZ98" s="17"/>
      <c r="AJA98" s="17"/>
      <c r="AJB98" s="17"/>
      <c r="AJC98" s="17"/>
      <c r="AJD98" s="17"/>
      <c r="AJE98" s="17"/>
      <c r="AJF98" s="17"/>
      <c r="AJG98" s="17"/>
      <c r="AJH98" s="17"/>
      <c r="AJI98" s="17"/>
      <c r="AJJ98" s="17"/>
      <c r="AJK98" s="17"/>
      <c r="AJL98" s="17"/>
      <c r="AJM98" s="17"/>
      <c r="AJN98" s="17"/>
      <c r="AJO98" s="17"/>
      <c r="AJP98" s="17"/>
      <c r="AJQ98" s="17"/>
      <c r="AJR98" s="17"/>
      <c r="AJS98" s="17"/>
      <c r="AJT98" s="17"/>
      <c r="AJU98" s="17"/>
    </row>
    <row r="99" spans="1:957" s="85" customFormat="1" ht="45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88" t="s">
        <v>143</v>
      </c>
      <c r="AC99" s="71" t="s">
        <v>56</v>
      </c>
      <c r="AD99" s="72" t="s">
        <v>55</v>
      </c>
      <c r="AE99" s="72">
        <f>AE101</f>
        <v>19500</v>
      </c>
      <c r="AF99" s="72">
        <f t="shared" ref="AF99:AJ99" si="12">AF101</f>
        <v>0</v>
      </c>
      <c r="AG99" s="72">
        <f t="shared" si="12"/>
        <v>0</v>
      </c>
      <c r="AH99" s="72">
        <f t="shared" si="12"/>
        <v>0</v>
      </c>
      <c r="AI99" s="72">
        <f t="shared" si="12"/>
        <v>0</v>
      </c>
      <c r="AJ99" s="72">
        <f t="shared" si="12"/>
        <v>0</v>
      </c>
      <c r="AK99" s="72" t="s">
        <v>55</v>
      </c>
      <c r="AL99" s="81"/>
      <c r="AM99" s="82"/>
      <c r="AN99" s="82"/>
      <c r="AO99" s="82"/>
      <c r="AP99" s="83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  <c r="ES99" s="83"/>
      <c r="ET99" s="83"/>
      <c r="EU99" s="83"/>
      <c r="EV99" s="83"/>
      <c r="EW99" s="83"/>
      <c r="EX99" s="83"/>
      <c r="EY99" s="83"/>
      <c r="EZ99" s="83"/>
      <c r="FA99" s="83"/>
      <c r="FB99" s="83"/>
      <c r="FC99" s="83"/>
      <c r="FD99" s="83"/>
      <c r="FE99" s="83"/>
      <c r="FF99" s="83"/>
      <c r="FG99" s="83"/>
      <c r="FH99" s="83"/>
      <c r="FI99" s="83"/>
      <c r="FJ99" s="83"/>
      <c r="FK99" s="83"/>
      <c r="FL99" s="83"/>
      <c r="FM99" s="83"/>
      <c r="FN99" s="83"/>
      <c r="FO99" s="83"/>
      <c r="FP99" s="83"/>
      <c r="FQ99" s="83"/>
      <c r="FR99" s="83"/>
      <c r="FS99" s="83"/>
      <c r="FT99" s="83"/>
      <c r="FU99" s="83"/>
      <c r="FV99" s="83"/>
      <c r="FW99" s="83"/>
      <c r="FX99" s="83"/>
      <c r="FY99" s="83"/>
      <c r="FZ99" s="83"/>
      <c r="GA99" s="83"/>
      <c r="GB99" s="83"/>
      <c r="GC99" s="83"/>
      <c r="GD99" s="83"/>
      <c r="GE99" s="83"/>
      <c r="GF99" s="83"/>
      <c r="GG99" s="83"/>
      <c r="GH99" s="83"/>
      <c r="GI99" s="83"/>
      <c r="GJ99" s="83"/>
      <c r="GK99" s="83"/>
      <c r="GL99" s="83"/>
      <c r="GM99" s="83"/>
      <c r="GN99" s="83"/>
      <c r="GO99" s="83"/>
      <c r="GP99" s="83"/>
      <c r="GQ99" s="83"/>
      <c r="GR99" s="83"/>
      <c r="GS99" s="83"/>
      <c r="GT99" s="83"/>
      <c r="GU99" s="83"/>
      <c r="GV99" s="83"/>
      <c r="GW99" s="83"/>
      <c r="GX99" s="83"/>
      <c r="GY99" s="83"/>
      <c r="GZ99" s="83"/>
      <c r="HA99" s="83"/>
      <c r="HB99" s="83"/>
      <c r="HC99" s="83"/>
      <c r="HD99" s="83"/>
      <c r="HE99" s="83"/>
      <c r="HF99" s="83"/>
      <c r="HG99" s="83"/>
      <c r="HH99" s="83"/>
      <c r="HI99" s="83"/>
      <c r="HJ99" s="83"/>
      <c r="HK99" s="83"/>
      <c r="HL99" s="83"/>
      <c r="HM99" s="83"/>
      <c r="HN99" s="83"/>
      <c r="HO99" s="83"/>
      <c r="HP99" s="83"/>
      <c r="HQ99" s="83"/>
      <c r="HR99" s="83"/>
      <c r="HS99" s="83"/>
      <c r="HT99" s="83"/>
      <c r="HU99" s="83"/>
      <c r="HV99" s="83"/>
      <c r="HW99" s="83"/>
      <c r="HX99" s="83"/>
      <c r="HY99" s="83"/>
      <c r="HZ99" s="83"/>
      <c r="IA99" s="83"/>
      <c r="IB99" s="83"/>
      <c r="IC99" s="83"/>
      <c r="ID99" s="83"/>
      <c r="IE99" s="83"/>
      <c r="IF99" s="83"/>
      <c r="IG99" s="83"/>
      <c r="IH99" s="83"/>
      <c r="II99" s="83"/>
      <c r="IJ99" s="83"/>
      <c r="IK99" s="83"/>
      <c r="IL99" s="83"/>
      <c r="IM99" s="83"/>
      <c r="IN99" s="83"/>
      <c r="IO99" s="83"/>
      <c r="IP99" s="83"/>
      <c r="IQ99" s="83"/>
      <c r="IR99" s="83"/>
      <c r="IS99" s="83"/>
      <c r="IT99" s="83"/>
      <c r="IU99" s="83"/>
      <c r="IV99" s="83"/>
      <c r="IW99" s="83"/>
      <c r="IX99" s="83"/>
      <c r="IY99" s="83"/>
      <c r="IZ99" s="83"/>
      <c r="JA99" s="83"/>
      <c r="JB99" s="83"/>
      <c r="JC99" s="83"/>
      <c r="JD99" s="83"/>
      <c r="JE99" s="83"/>
      <c r="JF99" s="83"/>
      <c r="JG99" s="83"/>
      <c r="JH99" s="83"/>
      <c r="JI99" s="83"/>
      <c r="JJ99" s="83"/>
      <c r="JK99" s="83"/>
      <c r="JL99" s="83"/>
      <c r="JM99" s="83"/>
      <c r="JN99" s="83"/>
      <c r="JO99" s="83"/>
      <c r="JP99" s="83"/>
      <c r="JQ99" s="83"/>
      <c r="JR99" s="83"/>
      <c r="JS99" s="83"/>
      <c r="JT99" s="83"/>
      <c r="JU99" s="83"/>
      <c r="JV99" s="83"/>
      <c r="JW99" s="83"/>
      <c r="JX99" s="83"/>
      <c r="JY99" s="83"/>
      <c r="JZ99" s="83"/>
      <c r="KA99" s="83"/>
      <c r="KB99" s="83"/>
      <c r="KC99" s="83"/>
      <c r="KD99" s="83"/>
      <c r="KE99" s="83"/>
      <c r="KF99" s="83"/>
      <c r="KG99" s="83"/>
      <c r="KH99" s="83"/>
      <c r="KI99" s="83"/>
      <c r="KJ99" s="83"/>
      <c r="KK99" s="83"/>
      <c r="KL99" s="83"/>
      <c r="KM99" s="83"/>
      <c r="KN99" s="83"/>
      <c r="KO99" s="83"/>
      <c r="KP99" s="83"/>
      <c r="KQ99" s="83"/>
      <c r="KR99" s="83"/>
      <c r="KS99" s="83"/>
      <c r="KT99" s="83"/>
      <c r="KU99" s="83"/>
      <c r="KV99" s="83"/>
      <c r="KW99" s="83"/>
      <c r="KX99" s="83"/>
      <c r="KY99" s="83"/>
      <c r="KZ99" s="83"/>
      <c r="LA99" s="83"/>
      <c r="LB99" s="83"/>
      <c r="LC99" s="83"/>
      <c r="LD99" s="83"/>
      <c r="LE99" s="83"/>
      <c r="LF99" s="83"/>
      <c r="LG99" s="83"/>
      <c r="LH99" s="83"/>
      <c r="LI99" s="83"/>
      <c r="LJ99" s="83"/>
      <c r="LK99" s="83"/>
      <c r="LL99" s="83"/>
      <c r="LM99" s="83"/>
      <c r="LN99" s="83"/>
      <c r="LO99" s="83"/>
      <c r="LP99" s="83"/>
      <c r="LQ99" s="83"/>
      <c r="LR99" s="83"/>
      <c r="LS99" s="83"/>
      <c r="LT99" s="83"/>
      <c r="LU99" s="83"/>
      <c r="LV99" s="83"/>
      <c r="LW99" s="83"/>
      <c r="LX99" s="83"/>
      <c r="LY99" s="83"/>
      <c r="LZ99" s="83"/>
      <c r="MA99" s="83"/>
      <c r="MB99" s="83"/>
      <c r="MC99" s="83"/>
      <c r="MD99" s="83"/>
      <c r="ME99" s="83"/>
      <c r="MF99" s="83"/>
      <c r="MG99" s="83"/>
      <c r="MH99" s="83"/>
      <c r="MI99" s="83"/>
      <c r="MJ99" s="83"/>
      <c r="MK99" s="83"/>
      <c r="ML99" s="83"/>
      <c r="MM99" s="83"/>
      <c r="MN99" s="83"/>
      <c r="MO99" s="83"/>
      <c r="MP99" s="83"/>
      <c r="MQ99" s="83"/>
      <c r="MR99" s="83"/>
      <c r="MS99" s="83"/>
      <c r="MT99" s="83"/>
      <c r="MU99" s="83"/>
      <c r="MV99" s="83"/>
      <c r="MW99" s="83"/>
      <c r="MX99" s="83"/>
      <c r="MY99" s="83"/>
      <c r="MZ99" s="83"/>
      <c r="NA99" s="83"/>
      <c r="NB99" s="83"/>
      <c r="NC99" s="83"/>
      <c r="ND99" s="83"/>
      <c r="NE99" s="83"/>
      <c r="NF99" s="83"/>
      <c r="NG99" s="83"/>
      <c r="NH99" s="83"/>
      <c r="NI99" s="83"/>
      <c r="NJ99" s="83"/>
      <c r="NK99" s="83"/>
      <c r="NL99" s="83"/>
      <c r="NM99" s="83"/>
      <c r="NN99" s="83"/>
      <c r="NO99" s="83"/>
      <c r="NP99" s="83"/>
      <c r="NQ99" s="83"/>
      <c r="NR99" s="83"/>
      <c r="NS99" s="83"/>
      <c r="NT99" s="83"/>
      <c r="NU99" s="83"/>
      <c r="NV99" s="83"/>
      <c r="NW99" s="83"/>
      <c r="NX99" s="83"/>
      <c r="NY99" s="83"/>
      <c r="NZ99" s="83"/>
      <c r="OA99" s="83"/>
      <c r="OB99" s="83"/>
      <c r="OC99" s="83"/>
      <c r="OD99" s="83"/>
      <c r="OE99" s="83"/>
      <c r="OF99" s="83"/>
      <c r="OG99" s="83"/>
      <c r="OH99" s="83"/>
      <c r="OI99" s="83"/>
      <c r="OJ99" s="83"/>
      <c r="OK99" s="83"/>
      <c r="OL99" s="83"/>
      <c r="OM99" s="83"/>
      <c r="ON99" s="83"/>
      <c r="OO99" s="83"/>
      <c r="OP99" s="83"/>
      <c r="OQ99" s="83"/>
      <c r="OR99" s="83"/>
      <c r="OS99" s="83"/>
      <c r="OT99" s="83"/>
      <c r="OU99" s="83"/>
      <c r="OV99" s="83"/>
      <c r="OW99" s="83"/>
      <c r="OX99" s="83"/>
      <c r="OY99" s="83"/>
      <c r="OZ99" s="83"/>
      <c r="PA99" s="83"/>
      <c r="PB99" s="83"/>
      <c r="PC99" s="83"/>
      <c r="PD99" s="83"/>
      <c r="PE99" s="83"/>
      <c r="PF99" s="83"/>
      <c r="PG99" s="83"/>
      <c r="PH99" s="83"/>
      <c r="PI99" s="83"/>
      <c r="PJ99" s="83"/>
      <c r="PK99" s="83"/>
      <c r="PL99" s="83"/>
      <c r="PM99" s="83"/>
      <c r="PN99" s="83"/>
      <c r="PO99" s="83"/>
      <c r="PP99" s="83"/>
      <c r="PQ99" s="83"/>
      <c r="PR99" s="83"/>
      <c r="PS99" s="83"/>
      <c r="PT99" s="83"/>
      <c r="PU99" s="83"/>
      <c r="PV99" s="83"/>
      <c r="PW99" s="83"/>
      <c r="PX99" s="83"/>
      <c r="PY99" s="83"/>
      <c r="PZ99" s="83"/>
      <c r="QA99" s="83"/>
      <c r="QB99" s="83"/>
      <c r="QC99" s="83"/>
      <c r="QD99" s="83"/>
      <c r="QE99" s="83"/>
      <c r="QF99" s="83"/>
      <c r="QG99" s="83"/>
      <c r="QH99" s="83"/>
      <c r="QI99" s="83"/>
      <c r="QJ99" s="83"/>
      <c r="QK99" s="83"/>
      <c r="QL99" s="83"/>
      <c r="QM99" s="83"/>
      <c r="QN99" s="83"/>
      <c r="QO99" s="83"/>
      <c r="QP99" s="83"/>
      <c r="QQ99" s="83"/>
      <c r="QR99" s="83"/>
      <c r="QS99" s="83"/>
      <c r="QT99" s="83"/>
      <c r="QU99" s="83"/>
      <c r="QV99" s="83"/>
      <c r="QW99" s="83"/>
      <c r="QX99" s="83"/>
      <c r="QY99" s="83"/>
      <c r="QZ99" s="83"/>
      <c r="RA99" s="83"/>
      <c r="RB99" s="83"/>
      <c r="RC99" s="83"/>
      <c r="RD99" s="83"/>
      <c r="RE99" s="83"/>
      <c r="RF99" s="83"/>
      <c r="RG99" s="83"/>
      <c r="RH99" s="83"/>
      <c r="RI99" s="83"/>
      <c r="RJ99" s="83"/>
      <c r="RK99" s="83"/>
      <c r="RL99" s="83"/>
      <c r="RM99" s="83"/>
      <c r="RN99" s="83"/>
      <c r="RO99" s="83"/>
      <c r="RP99" s="83"/>
      <c r="RQ99" s="83"/>
      <c r="RR99" s="83"/>
      <c r="RS99" s="83"/>
      <c r="RT99" s="83"/>
      <c r="RU99" s="83"/>
      <c r="RV99" s="83"/>
      <c r="RW99" s="83"/>
      <c r="RX99" s="83"/>
      <c r="RY99" s="83"/>
      <c r="RZ99" s="83"/>
      <c r="SA99" s="83"/>
      <c r="SB99" s="83"/>
      <c r="SC99" s="83"/>
      <c r="SD99" s="83"/>
      <c r="SE99" s="83"/>
      <c r="SF99" s="83"/>
      <c r="SG99" s="83"/>
      <c r="SH99" s="83"/>
      <c r="SI99" s="83"/>
      <c r="SJ99" s="83"/>
      <c r="SK99" s="83"/>
      <c r="SL99" s="83"/>
      <c r="SM99" s="83"/>
      <c r="SN99" s="83"/>
      <c r="SO99" s="83"/>
      <c r="SP99" s="83"/>
      <c r="SQ99" s="83"/>
      <c r="SR99" s="83"/>
      <c r="SS99" s="83"/>
      <c r="ST99" s="83"/>
      <c r="SU99" s="83"/>
      <c r="SV99" s="83"/>
      <c r="SW99" s="83"/>
      <c r="SX99" s="83"/>
      <c r="SY99" s="83"/>
      <c r="SZ99" s="83"/>
      <c r="TA99" s="83"/>
      <c r="TB99" s="83"/>
      <c r="TC99" s="83"/>
      <c r="TD99" s="83"/>
      <c r="TE99" s="83"/>
      <c r="TF99" s="83"/>
      <c r="TG99" s="83"/>
      <c r="TH99" s="83"/>
      <c r="TI99" s="83"/>
      <c r="TJ99" s="83"/>
      <c r="TK99" s="83"/>
      <c r="TL99" s="83"/>
      <c r="TM99" s="83"/>
      <c r="TN99" s="83"/>
      <c r="TO99" s="83"/>
      <c r="TP99" s="83"/>
      <c r="TQ99" s="83"/>
      <c r="TR99" s="83"/>
      <c r="TS99" s="83"/>
      <c r="TT99" s="83"/>
      <c r="TU99" s="83"/>
      <c r="TV99" s="83"/>
      <c r="TW99" s="83"/>
      <c r="TX99" s="83"/>
      <c r="TY99" s="83"/>
      <c r="TZ99" s="83"/>
      <c r="UA99" s="83"/>
      <c r="UB99" s="83"/>
      <c r="UC99" s="83"/>
      <c r="UD99" s="83"/>
      <c r="UE99" s="83"/>
      <c r="UF99" s="83"/>
      <c r="UG99" s="83"/>
      <c r="UH99" s="83"/>
      <c r="UI99" s="83"/>
      <c r="UJ99" s="83"/>
      <c r="UK99" s="83"/>
      <c r="UL99" s="83"/>
      <c r="UM99" s="83"/>
      <c r="UN99" s="83"/>
      <c r="UO99" s="83"/>
      <c r="UP99" s="83"/>
      <c r="UQ99" s="83"/>
      <c r="UR99" s="83"/>
      <c r="US99" s="83"/>
      <c r="UT99" s="83"/>
      <c r="UU99" s="83"/>
      <c r="UV99" s="83"/>
      <c r="UW99" s="83"/>
      <c r="UX99" s="83"/>
      <c r="UY99" s="83"/>
      <c r="UZ99" s="83"/>
      <c r="VA99" s="83"/>
      <c r="VB99" s="83"/>
      <c r="VC99" s="83"/>
      <c r="VD99" s="83"/>
      <c r="VE99" s="83"/>
      <c r="VF99" s="83"/>
      <c r="VG99" s="83"/>
      <c r="VH99" s="83"/>
      <c r="VI99" s="83"/>
      <c r="VJ99" s="83"/>
      <c r="VK99" s="83"/>
      <c r="VL99" s="83"/>
      <c r="VM99" s="83"/>
      <c r="VN99" s="83"/>
      <c r="VO99" s="83"/>
      <c r="VP99" s="83"/>
      <c r="VQ99" s="83"/>
      <c r="VR99" s="83"/>
      <c r="VS99" s="83"/>
      <c r="VT99" s="83"/>
      <c r="VU99" s="83"/>
      <c r="VV99" s="83"/>
      <c r="VW99" s="83"/>
      <c r="VX99" s="83"/>
      <c r="VY99" s="83"/>
      <c r="VZ99" s="83"/>
      <c r="WA99" s="83"/>
      <c r="WB99" s="83"/>
      <c r="WC99" s="83"/>
      <c r="WD99" s="83"/>
      <c r="WE99" s="83"/>
      <c r="WF99" s="83"/>
      <c r="WG99" s="83"/>
      <c r="WH99" s="83"/>
      <c r="WI99" s="83"/>
      <c r="WJ99" s="83"/>
      <c r="WK99" s="83"/>
      <c r="WL99" s="83"/>
      <c r="WM99" s="83"/>
      <c r="WN99" s="83"/>
      <c r="WO99" s="83"/>
      <c r="WP99" s="83"/>
      <c r="WQ99" s="83"/>
      <c r="WR99" s="83"/>
      <c r="WS99" s="83"/>
      <c r="WT99" s="83"/>
      <c r="WU99" s="83"/>
      <c r="WV99" s="83"/>
      <c r="WW99" s="83"/>
      <c r="WX99" s="83"/>
      <c r="WY99" s="83"/>
      <c r="WZ99" s="83"/>
      <c r="XA99" s="83"/>
      <c r="XB99" s="83"/>
      <c r="XC99" s="83"/>
      <c r="XD99" s="83"/>
      <c r="XE99" s="83"/>
      <c r="XF99" s="83"/>
      <c r="XG99" s="83"/>
      <c r="XH99" s="83"/>
      <c r="XI99" s="83"/>
      <c r="XJ99" s="83"/>
      <c r="XK99" s="83"/>
      <c r="XL99" s="83"/>
      <c r="XM99" s="83"/>
      <c r="XN99" s="83"/>
      <c r="XO99" s="83"/>
      <c r="XP99" s="83"/>
      <c r="XQ99" s="83"/>
      <c r="XR99" s="83"/>
      <c r="XS99" s="83"/>
      <c r="XT99" s="83"/>
      <c r="XU99" s="83"/>
      <c r="XV99" s="83"/>
      <c r="XW99" s="83"/>
      <c r="XX99" s="83"/>
      <c r="XY99" s="83"/>
      <c r="XZ99" s="83"/>
      <c r="YA99" s="83"/>
      <c r="YB99" s="83"/>
      <c r="YC99" s="83"/>
      <c r="YD99" s="83"/>
      <c r="YE99" s="83"/>
      <c r="YF99" s="83"/>
      <c r="YG99" s="83"/>
      <c r="YH99" s="83"/>
      <c r="YI99" s="83"/>
      <c r="YJ99" s="83"/>
      <c r="YK99" s="83"/>
      <c r="YL99" s="83"/>
      <c r="YM99" s="83"/>
      <c r="YN99" s="83"/>
      <c r="YO99" s="83"/>
      <c r="YP99" s="83"/>
      <c r="YQ99" s="83"/>
      <c r="YR99" s="83"/>
      <c r="YS99" s="83"/>
      <c r="YT99" s="83"/>
      <c r="YU99" s="83"/>
      <c r="YV99" s="83"/>
      <c r="YW99" s="83"/>
      <c r="YX99" s="83"/>
      <c r="YY99" s="83"/>
      <c r="YZ99" s="83"/>
      <c r="ZA99" s="83"/>
      <c r="ZB99" s="83"/>
      <c r="ZC99" s="83"/>
      <c r="ZD99" s="83"/>
      <c r="ZE99" s="83"/>
      <c r="ZF99" s="83"/>
      <c r="ZG99" s="83"/>
      <c r="ZH99" s="83"/>
      <c r="ZI99" s="83"/>
      <c r="ZJ99" s="83"/>
      <c r="ZK99" s="83"/>
      <c r="ZL99" s="83"/>
      <c r="ZM99" s="83"/>
      <c r="ZN99" s="83"/>
      <c r="ZO99" s="83"/>
      <c r="ZP99" s="83"/>
      <c r="ZQ99" s="83"/>
      <c r="ZR99" s="83"/>
      <c r="ZS99" s="83"/>
      <c r="ZT99" s="83"/>
      <c r="ZU99" s="83"/>
      <c r="ZV99" s="83"/>
      <c r="ZW99" s="83"/>
      <c r="ZX99" s="83"/>
      <c r="ZY99" s="83"/>
      <c r="ZZ99" s="83"/>
      <c r="AAA99" s="83"/>
      <c r="AAB99" s="83"/>
      <c r="AAC99" s="83"/>
      <c r="AAD99" s="83"/>
      <c r="AAE99" s="83"/>
      <c r="AAF99" s="83"/>
      <c r="AAG99" s="83"/>
      <c r="AAH99" s="83"/>
      <c r="AAI99" s="83"/>
      <c r="AAJ99" s="83"/>
      <c r="AAK99" s="83"/>
      <c r="AAL99" s="83"/>
      <c r="AAM99" s="83"/>
      <c r="AAN99" s="83"/>
      <c r="AAO99" s="83"/>
      <c r="AAP99" s="83"/>
      <c r="AAQ99" s="83"/>
      <c r="AAR99" s="83"/>
      <c r="AAS99" s="83"/>
      <c r="AAT99" s="83"/>
      <c r="AAU99" s="83"/>
      <c r="AAV99" s="83"/>
      <c r="AAW99" s="83"/>
      <c r="AAX99" s="83"/>
      <c r="AAY99" s="83"/>
      <c r="AAZ99" s="83"/>
      <c r="ABA99" s="83"/>
      <c r="ABB99" s="83"/>
      <c r="ABC99" s="83"/>
      <c r="ABD99" s="83"/>
      <c r="ABE99" s="83"/>
      <c r="ABF99" s="83"/>
      <c r="ABG99" s="83"/>
      <c r="ABH99" s="83"/>
      <c r="ABI99" s="83"/>
      <c r="ABJ99" s="83"/>
      <c r="ABK99" s="83"/>
      <c r="ABL99" s="83"/>
      <c r="ABM99" s="83"/>
      <c r="ABN99" s="83"/>
      <c r="ABO99" s="83"/>
      <c r="ABP99" s="83"/>
      <c r="ABQ99" s="83"/>
      <c r="ABR99" s="83"/>
      <c r="ABS99" s="83"/>
      <c r="ABT99" s="83"/>
      <c r="ABU99" s="83"/>
      <c r="ABV99" s="83"/>
      <c r="ABW99" s="83"/>
      <c r="ABX99" s="83"/>
      <c r="ABY99" s="83"/>
      <c r="ABZ99" s="83"/>
      <c r="ACA99" s="83"/>
      <c r="ACB99" s="83"/>
      <c r="ACC99" s="83"/>
      <c r="ACD99" s="83"/>
      <c r="ACE99" s="83"/>
      <c r="ACF99" s="83"/>
      <c r="ACG99" s="83"/>
      <c r="ACH99" s="83"/>
      <c r="ACI99" s="83"/>
      <c r="ACJ99" s="83"/>
      <c r="ACK99" s="83"/>
      <c r="ACL99" s="83"/>
      <c r="ACM99" s="83"/>
      <c r="ACN99" s="83"/>
      <c r="ACO99" s="83"/>
      <c r="ACP99" s="83"/>
      <c r="ACQ99" s="83"/>
      <c r="ACR99" s="83"/>
      <c r="ACS99" s="83"/>
      <c r="ACT99" s="83"/>
      <c r="ACU99" s="83"/>
      <c r="ACV99" s="83"/>
      <c r="ACW99" s="83"/>
      <c r="ACX99" s="83"/>
      <c r="ACY99" s="83"/>
      <c r="ACZ99" s="83"/>
      <c r="ADA99" s="83"/>
      <c r="ADB99" s="83"/>
      <c r="ADC99" s="83"/>
      <c r="ADD99" s="83"/>
      <c r="ADE99" s="83"/>
      <c r="ADF99" s="83"/>
      <c r="ADG99" s="83"/>
      <c r="ADH99" s="83"/>
      <c r="ADI99" s="83"/>
      <c r="ADJ99" s="83"/>
      <c r="ADK99" s="83"/>
      <c r="ADL99" s="83"/>
      <c r="ADM99" s="83"/>
      <c r="ADN99" s="83"/>
      <c r="ADO99" s="83"/>
      <c r="ADP99" s="83"/>
      <c r="ADQ99" s="83"/>
      <c r="ADR99" s="83"/>
      <c r="ADS99" s="83"/>
      <c r="ADT99" s="83"/>
      <c r="ADU99" s="83"/>
      <c r="ADV99" s="83"/>
      <c r="ADW99" s="83"/>
      <c r="ADX99" s="83"/>
      <c r="ADY99" s="83"/>
      <c r="ADZ99" s="83"/>
      <c r="AEA99" s="83"/>
      <c r="AEB99" s="83"/>
      <c r="AEC99" s="83"/>
      <c r="AED99" s="83"/>
      <c r="AEE99" s="83"/>
      <c r="AEF99" s="83"/>
      <c r="AEG99" s="83"/>
      <c r="AEH99" s="83"/>
      <c r="AEI99" s="83"/>
      <c r="AEJ99" s="83"/>
      <c r="AEK99" s="83"/>
      <c r="AEL99" s="83"/>
      <c r="AEM99" s="83"/>
      <c r="AEN99" s="83"/>
      <c r="AEO99" s="83"/>
      <c r="AEP99" s="83"/>
      <c r="AEQ99" s="83"/>
      <c r="AER99" s="83"/>
      <c r="AES99" s="83"/>
      <c r="AET99" s="83"/>
      <c r="AEU99" s="83"/>
      <c r="AEV99" s="83"/>
      <c r="AEW99" s="83"/>
      <c r="AEX99" s="83"/>
      <c r="AEY99" s="83"/>
      <c r="AEZ99" s="83"/>
      <c r="AFA99" s="83"/>
      <c r="AFB99" s="83"/>
      <c r="AFC99" s="83"/>
      <c r="AFD99" s="83"/>
      <c r="AFE99" s="83"/>
      <c r="AFF99" s="83"/>
      <c r="AFG99" s="83"/>
      <c r="AFH99" s="83"/>
      <c r="AFI99" s="83"/>
      <c r="AFJ99" s="83"/>
      <c r="AFK99" s="83"/>
      <c r="AFL99" s="83"/>
      <c r="AFM99" s="83"/>
      <c r="AFN99" s="83"/>
      <c r="AFO99" s="83"/>
      <c r="AFP99" s="83"/>
      <c r="AFQ99" s="83"/>
      <c r="AFR99" s="83"/>
      <c r="AFS99" s="83"/>
      <c r="AFT99" s="83"/>
      <c r="AFU99" s="83"/>
      <c r="AFV99" s="83"/>
      <c r="AFW99" s="83"/>
      <c r="AFX99" s="83"/>
      <c r="AFY99" s="83"/>
      <c r="AFZ99" s="83"/>
      <c r="AGA99" s="83"/>
      <c r="AGB99" s="83"/>
      <c r="AGC99" s="83"/>
      <c r="AGD99" s="83"/>
      <c r="AGE99" s="83"/>
      <c r="AGF99" s="83"/>
      <c r="AGG99" s="83"/>
      <c r="AGH99" s="83"/>
      <c r="AGI99" s="83"/>
      <c r="AGJ99" s="83"/>
      <c r="AGK99" s="83"/>
      <c r="AGL99" s="83"/>
      <c r="AGM99" s="83"/>
      <c r="AGN99" s="83"/>
      <c r="AGO99" s="83"/>
      <c r="AGP99" s="83"/>
      <c r="AGQ99" s="83"/>
      <c r="AGR99" s="83"/>
      <c r="AGS99" s="83"/>
      <c r="AGT99" s="83"/>
      <c r="AGU99" s="83"/>
      <c r="AGV99" s="83"/>
      <c r="AGW99" s="83"/>
      <c r="AGX99" s="83"/>
      <c r="AGY99" s="83"/>
      <c r="AGZ99" s="83"/>
      <c r="AHA99" s="83"/>
      <c r="AHB99" s="83"/>
      <c r="AHC99" s="83"/>
      <c r="AHD99" s="83"/>
      <c r="AHE99" s="83"/>
      <c r="AHF99" s="83"/>
      <c r="AHG99" s="83"/>
      <c r="AHH99" s="83"/>
      <c r="AHI99" s="83"/>
      <c r="AHJ99" s="83"/>
      <c r="AHK99" s="83"/>
      <c r="AHL99" s="83"/>
      <c r="AHM99" s="83"/>
      <c r="AHN99" s="83"/>
      <c r="AHO99" s="83"/>
      <c r="AHP99" s="83"/>
      <c r="AHQ99" s="83"/>
      <c r="AHR99" s="83"/>
      <c r="AHS99" s="83"/>
      <c r="AHT99" s="83"/>
      <c r="AHU99" s="83"/>
      <c r="AHV99" s="83"/>
      <c r="AHW99" s="83"/>
      <c r="AHX99" s="83"/>
      <c r="AHY99" s="83"/>
      <c r="AHZ99" s="83"/>
      <c r="AIA99" s="83"/>
      <c r="AIB99" s="83"/>
      <c r="AIC99" s="83"/>
      <c r="AID99" s="83"/>
      <c r="AIE99" s="83"/>
      <c r="AIF99" s="83"/>
      <c r="AIG99" s="83"/>
      <c r="AIH99" s="83"/>
      <c r="AII99" s="83"/>
      <c r="AIJ99" s="83"/>
      <c r="AIK99" s="83"/>
      <c r="AIL99" s="83"/>
      <c r="AIM99" s="83"/>
      <c r="AIN99" s="83"/>
      <c r="AIO99" s="83"/>
      <c r="AIP99" s="83"/>
      <c r="AIQ99" s="83"/>
      <c r="AIR99" s="83"/>
      <c r="AIS99" s="83"/>
      <c r="AIT99" s="83"/>
      <c r="AIU99" s="83"/>
      <c r="AIV99" s="83"/>
      <c r="AIW99" s="83"/>
      <c r="AIX99" s="83"/>
      <c r="AIY99" s="83"/>
      <c r="AIZ99" s="83"/>
      <c r="AJA99" s="83"/>
      <c r="AJB99" s="83"/>
      <c r="AJC99" s="83"/>
      <c r="AJD99" s="83"/>
      <c r="AJE99" s="83"/>
      <c r="AJF99" s="83"/>
      <c r="AJG99" s="83"/>
      <c r="AJH99" s="83"/>
      <c r="AJI99" s="83"/>
      <c r="AJJ99" s="83"/>
      <c r="AJK99" s="83"/>
      <c r="AJL99" s="83"/>
      <c r="AJM99" s="83"/>
      <c r="AJN99" s="83"/>
      <c r="AJO99" s="83"/>
      <c r="AJP99" s="83"/>
      <c r="AJQ99" s="83"/>
      <c r="AJR99" s="83"/>
      <c r="AJS99" s="83"/>
      <c r="AJT99" s="83"/>
      <c r="AJU99" s="83"/>
    </row>
    <row r="100" spans="1:957" s="29" customFormat="1" ht="45" x14ac:dyDescent="0.2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36" t="s">
        <v>138</v>
      </c>
      <c r="AC100" s="28" t="s">
        <v>58</v>
      </c>
      <c r="AD100" s="12" t="s">
        <v>55</v>
      </c>
      <c r="AE100" s="12">
        <v>30</v>
      </c>
      <c r="AF100" s="12">
        <v>50</v>
      </c>
      <c r="AG100" s="12">
        <v>70</v>
      </c>
      <c r="AH100" s="12">
        <v>90</v>
      </c>
      <c r="AI100" s="12">
        <v>100</v>
      </c>
      <c r="AJ100" s="12">
        <v>100</v>
      </c>
      <c r="AK100" s="12">
        <v>100</v>
      </c>
      <c r="AL100" s="15"/>
      <c r="AM100" s="27"/>
      <c r="AN100" s="27"/>
      <c r="AO100" s="27"/>
      <c r="AP100" s="17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17"/>
      <c r="NH100" s="17"/>
      <c r="NI100" s="17"/>
      <c r="NJ100" s="17"/>
      <c r="NK100" s="17"/>
      <c r="NL100" s="17"/>
      <c r="NM100" s="17"/>
      <c r="NN100" s="17"/>
      <c r="NO100" s="17"/>
      <c r="NP100" s="17"/>
      <c r="NQ100" s="17"/>
      <c r="NR100" s="17"/>
      <c r="NS100" s="17"/>
      <c r="NT100" s="17"/>
      <c r="NU100" s="17"/>
      <c r="NV100" s="17"/>
      <c r="NW100" s="17"/>
      <c r="NX100" s="17"/>
      <c r="NY100" s="17"/>
      <c r="NZ100" s="17"/>
      <c r="OA100" s="17"/>
      <c r="OB100" s="17"/>
      <c r="OC100" s="17"/>
      <c r="OD100" s="17"/>
      <c r="OE100" s="17"/>
      <c r="OF100" s="17"/>
      <c r="OG100" s="17"/>
      <c r="OH100" s="17"/>
      <c r="OI100" s="17"/>
      <c r="OJ100" s="17"/>
      <c r="OK100" s="17"/>
      <c r="OL100" s="17"/>
      <c r="OM100" s="17"/>
      <c r="ON100" s="17"/>
      <c r="OO100" s="17"/>
      <c r="OP100" s="17"/>
      <c r="OQ100" s="17"/>
      <c r="OR100" s="17"/>
      <c r="OS100" s="17"/>
      <c r="OT100" s="17"/>
      <c r="OU100" s="17"/>
      <c r="OV100" s="17"/>
      <c r="OW100" s="17"/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  <c r="ABI100" s="17"/>
      <c r="ABJ100" s="17"/>
      <c r="ABK100" s="17"/>
      <c r="ABL100" s="17"/>
      <c r="ABM100" s="17"/>
      <c r="ABN100" s="17"/>
      <c r="ABO100" s="17"/>
      <c r="ABP100" s="17"/>
      <c r="ABQ100" s="17"/>
      <c r="ABR100" s="17"/>
      <c r="ABS100" s="17"/>
      <c r="ABT100" s="17"/>
      <c r="ABU100" s="17"/>
      <c r="ABV100" s="17"/>
      <c r="ABW100" s="17"/>
      <c r="ABX100" s="17"/>
      <c r="ABY100" s="17"/>
      <c r="ABZ100" s="17"/>
      <c r="ACA100" s="17"/>
      <c r="ACB100" s="17"/>
      <c r="ACC100" s="17"/>
      <c r="ACD100" s="17"/>
      <c r="ACE100" s="17"/>
      <c r="ACF100" s="17"/>
      <c r="ACG100" s="17"/>
      <c r="ACH100" s="17"/>
      <c r="ACI100" s="17"/>
      <c r="ACJ100" s="17"/>
      <c r="ACK100" s="17"/>
      <c r="ACL100" s="17"/>
      <c r="ACM100" s="17"/>
      <c r="ACN100" s="17"/>
      <c r="ACO100" s="17"/>
      <c r="ACP100" s="17"/>
      <c r="ACQ100" s="17"/>
      <c r="ACR100" s="17"/>
      <c r="ACS100" s="17"/>
      <c r="ACT100" s="17"/>
      <c r="ACU100" s="17"/>
      <c r="ACV100" s="17"/>
      <c r="ACW100" s="17"/>
      <c r="ACX100" s="17"/>
      <c r="ACY100" s="17"/>
      <c r="ACZ100" s="17"/>
      <c r="ADA100" s="17"/>
      <c r="ADB100" s="17"/>
      <c r="ADC100" s="17"/>
      <c r="ADD100" s="17"/>
      <c r="ADE100" s="17"/>
      <c r="ADF100" s="17"/>
      <c r="ADG100" s="17"/>
      <c r="ADH100" s="17"/>
      <c r="ADI100" s="17"/>
      <c r="ADJ100" s="17"/>
      <c r="ADK100" s="17"/>
      <c r="ADL100" s="17"/>
      <c r="ADM100" s="17"/>
      <c r="ADN100" s="17"/>
      <c r="ADO100" s="17"/>
      <c r="ADP100" s="17"/>
      <c r="ADQ100" s="17"/>
      <c r="ADR100" s="17"/>
      <c r="ADS100" s="17"/>
      <c r="ADT100" s="17"/>
      <c r="ADU100" s="17"/>
      <c r="ADV100" s="17"/>
      <c r="ADW100" s="17"/>
      <c r="ADX100" s="17"/>
      <c r="ADY100" s="17"/>
      <c r="ADZ100" s="17"/>
      <c r="AEA100" s="17"/>
      <c r="AEB100" s="17"/>
      <c r="AEC100" s="17"/>
      <c r="AED100" s="17"/>
      <c r="AEE100" s="17"/>
      <c r="AEF100" s="17"/>
      <c r="AEG100" s="17"/>
      <c r="AEH100" s="17"/>
      <c r="AEI100" s="17"/>
      <c r="AEJ100" s="17"/>
      <c r="AEK100" s="17"/>
      <c r="AEL100" s="17"/>
      <c r="AEM100" s="17"/>
      <c r="AEN100" s="17"/>
      <c r="AEO100" s="17"/>
      <c r="AEP100" s="17"/>
      <c r="AEQ100" s="17"/>
      <c r="AER100" s="17"/>
      <c r="AES100" s="17"/>
      <c r="AET100" s="17"/>
      <c r="AEU100" s="17"/>
      <c r="AEV100" s="17"/>
      <c r="AEW100" s="17"/>
      <c r="AEX100" s="17"/>
      <c r="AEY100" s="17"/>
      <c r="AEZ100" s="17"/>
      <c r="AFA100" s="17"/>
      <c r="AFB100" s="17"/>
      <c r="AFC100" s="17"/>
      <c r="AFD100" s="17"/>
      <c r="AFE100" s="17"/>
      <c r="AFF100" s="17"/>
      <c r="AFG100" s="17"/>
      <c r="AFH100" s="17"/>
      <c r="AFI100" s="17"/>
      <c r="AFJ100" s="17"/>
      <c r="AFK100" s="17"/>
      <c r="AFL100" s="17"/>
      <c r="AFM100" s="17"/>
      <c r="AFN100" s="17"/>
      <c r="AFO100" s="17"/>
      <c r="AFP100" s="17"/>
      <c r="AFQ100" s="17"/>
      <c r="AFR100" s="17"/>
      <c r="AFS100" s="17"/>
      <c r="AFT100" s="17"/>
      <c r="AFU100" s="17"/>
      <c r="AFV100" s="17"/>
      <c r="AFW100" s="17"/>
      <c r="AFX100" s="17"/>
      <c r="AFY100" s="17"/>
      <c r="AFZ100" s="17"/>
      <c r="AGA100" s="17"/>
      <c r="AGB100" s="17"/>
      <c r="AGC100" s="17"/>
      <c r="AGD100" s="17"/>
      <c r="AGE100" s="17"/>
      <c r="AGF100" s="17"/>
      <c r="AGG100" s="17"/>
      <c r="AGH100" s="17"/>
      <c r="AGI100" s="17"/>
      <c r="AGJ100" s="17"/>
      <c r="AGK100" s="17"/>
      <c r="AGL100" s="17"/>
      <c r="AGM100" s="17"/>
      <c r="AGN100" s="17"/>
      <c r="AGO100" s="17"/>
      <c r="AGP100" s="17"/>
      <c r="AGQ100" s="17"/>
      <c r="AGR100" s="17"/>
      <c r="AGS100" s="17"/>
      <c r="AGT100" s="17"/>
      <c r="AGU100" s="17"/>
      <c r="AGV100" s="17"/>
      <c r="AGW100" s="17"/>
      <c r="AGX100" s="17"/>
      <c r="AGY100" s="17"/>
      <c r="AGZ100" s="17"/>
      <c r="AHA100" s="17"/>
      <c r="AHB100" s="17"/>
      <c r="AHC100" s="17"/>
      <c r="AHD100" s="17"/>
      <c r="AHE100" s="17"/>
      <c r="AHF100" s="17"/>
      <c r="AHG100" s="17"/>
      <c r="AHH100" s="17"/>
      <c r="AHI100" s="17"/>
      <c r="AHJ100" s="17"/>
      <c r="AHK100" s="17"/>
      <c r="AHL100" s="17"/>
      <c r="AHM100" s="17"/>
      <c r="AHN100" s="17"/>
      <c r="AHO100" s="17"/>
      <c r="AHP100" s="17"/>
      <c r="AHQ100" s="17"/>
      <c r="AHR100" s="17"/>
      <c r="AHS100" s="17"/>
      <c r="AHT100" s="17"/>
      <c r="AHU100" s="17"/>
      <c r="AHV100" s="17"/>
      <c r="AHW100" s="17"/>
      <c r="AHX100" s="17"/>
      <c r="AHY100" s="17"/>
      <c r="AHZ100" s="17"/>
      <c r="AIA100" s="17"/>
      <c r="AIB100" s="17"/>
      <c r="AIC100" s="17"/>
      <c r="AID100" s="17"/>
      <c r="AIE100" s="17"/>
      <c r="AIF100" s="17"/>
      <c r="AIG100" s="17"/>
      <c r="AIH100" s="17"/>
      <c r="AII100" s="17"/>
      <c r="AIJ100" s="17"/>
      <c r="AIK100" s="17"/>
      <c r="AIL100" s="17"/>
      <c r="AIM100" s="17"/>
      <c r="AIN100" s="17"/>
      <c r="AIO100" s="17"/>
      <c r="AIP100" s="17"/>
      <c r="AIQ100" s="17"/>
      <c r="AIR100" s="17"/>
      <c r="AIS100" s="17"/>
      <c r="AIT100" s="17"/>
      <c r="AIU100" s="17"/>
      <c r="AIV100" s="17"/>
      <c r="AIW100" s="17"/>
      <c r="AIX100" s="17"/>
      <c r="AIY100" s="17"/>
      <c r="AIZ100" s="17"/>
      <c r="AJA100" s="17"/>
      <c r="AJB100" s="17"/>
      <c r="AJC100" s="17"/>
      <c r="AJD100" s="17"/>
      <c r="AJE100" s="17"/>
      <c r="AJF100" s="17"/>
      <c r="AJG100" s="17"/>
      <c r="AJH100" s="17"/>
      <c r="AJI100" s="17"/>
      <c r="AJJ100" s="17"/>
      <c r="AJK100" s="17"/>
      <c r="AJL100" s="17"/>
      <c r="AJM100" s="17"/>
      <c r="AJN100" s="17"/>
      <c r="AJO100" s="17"/>
      <c r="AJP100" s="17"/>
      <c r="AJQ100" s="17"/>
      <c r="AJR100" s="17"/>
      <c r="AJS100" s="17"/>
      <c r="AJT100" s="17"/>
      <c r="AJU100" s="17"/>
    </row>
    <row r="101" spans="1:957" s="29" customFormat="1" ht="45" x14ac:dyDescent="0.2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36" t="s">
        <v>139</v>
      </c>
      <c r="AC101" s="28" t="s">
        <v>56</v>
      </c>
      <c r="AD101" s="12" t="s">
        <v>55</v>
      </c>
      <c r="AE101" s="12">
        <v>19500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 t="s">
        <v>55</v>
      </c>
      <c r="AL101" s="15"/>
      <c r="AM101" s="27"/>
      <c r="AN101" s="27"/>
      <c r="AO101" s="27"/>
      <c r="AP101" s="17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17"/>
      <c r="IZ101" s="17"/>
      <c r="JA101" s="17"/>
      <c r="JB101" s="17"/>
      <c r="JC101" s="17"/>
      <c r="JD101" s="17"/>
      <c r="JE101" s="17"/>
      <c r="JF101" s="17"/>
      <c r="JG101" s="17"/>
      <c r="JH101" s="17"/>
      <c r="JI101" s="17"/>
      <c r="JJ101" s="17"/>
      <c r="JK101" s="17"/>
      <c r="JL101" s="17"/>
      <c r="JM101" s="17"/>
      <c r="JN101" s="17"/>
      <c r="JO101" s="17"/>
      <c r="JP101" s="17"/>
      <c r="JQ101" s="17"/>
      <c r="JR101" s="17"/>
      <c r="JS101" s="17"/>
      <c r="JT101" s="17"/>
      <c r="JU101" s="17"/>
      <c r="JV101" s="17"/>
      <c r="JW101" s="17"/>
      <c r="JX101" s="17"/>
      <c r="JY101" s="17"/>
      <c r="JZ101" s="17"/>
      <c r="KA101" s="17"/>
      <c r="KB101" s="17"/>
      <c r="KC101" s="17"/>
      <c r="KD101" s="17"/>
      <c r="KE101" s="17"/>
      <c r="KF101" s="17"/>
      <c r="KG101" s="17"/>
      <c r="KH101" s="17"/>
      <c r="KI101" s="17"/>
      <c r="KJ101" s="17"/>
      <c r="KK101" s="17"/>
      <c r="KL101" s="17"/>
      <c r="KM101" s="17"/>
      <c r="KN101" s="17"/>
      <c r="KO101" s="17"/>
      <c r="KP101" s="17"/>
      <c r="KQ101" s="17"/>
      <c r="KR101" s="17"/>
      <c r="KS101" s="17"/>
      <c r="KT101" s="17"/>
      <c r="KU101" s="17"/>
      <c r="KV101" s="17"/>
      <c r="KW101" s="17"/>
      <c r="KX101" s="17"/>
      <c r="KY101" s="17"/>
      <c r="KZ101" s="17"/>
      <c r="LA101" s="17"/>
      <c r="LB101" s="17"/>
      <c r="LC101" s="17"/>
      <c r="LD101" s="17"/>
      <c r="LE101" s="17"/>
      <c r="LF101" s="17"/>
      <c r="LG101" s="17"/>
      <c r="LH101" s="17"/>
      <c r="LI101" s="17"/>
      <c r="LJ101" s="17"/>
      <c r="LK101" s="17"/>
      <c r="LL101" s="17"/>
      <c r="LM101" s="17"/>
      <c r="LN101" s="17"/>
      <c r="LO101" s="17"/>
      <c r="LP101" s="17"/>
      <c r="LQ101" s="17"/>
      <c r="LR101" s="17"/>
      <c r="LS101" s="17"/>
      <c r="LT101" s="17"/>
      <c r="LU101" s="17"/>
      <c r="LV101" s="17"/>
      <c r="LW101" s="17"/>
      <c r="LX101" s="17"/>
      <c r="LY101" s="17"/>
      <c r="LZ101" s="17"/>
      <c r="MA101" s="17"/>
      <c r="MB101" s="17"/>
      <c r="MC101" s="17"/>
      <c r="MD101" s="17"/>
      <c r="ME101" s="17"/>
      <c r="MF101" s="17"/>
      <c r="MG101" s="17"/>
      <c r="MH101" s="17"/>
      <c r="MI101" s="17"/>
      <c r="MJ101" s="17"/>
      <c r="MK101" s="17"/>
      <c r="ML101" s="17"/>
      <c r="MM101" s="17"/>
      <c r="MN101" s="17"/>
      <c r="MO101" s="17"/>
      <c r="MP101" s="17"/>
      <c r="MQ101" s="17"/>
      <c r="MR101" s="17"/>
      <c r="MS101" s="17"/>
      <c r="MT101" s="17"/>
      <c r="MU101" s="17"/>
      <c r="MV101" s="17"/>
      <c r="MW101" s="17"/>
      <c r="MX101" s="17"/>
      <c r="MY101" s="17"/>
      <c r="MZ101" s="17"/>
      <c r="NA101" s="17"/>
      <c r="NB101" s="17"/>
      <c r="NC101" s="17"/>
      <c r="ND101" s="17"/>
      <c r="NE101" s="17"/>
      <c r="NF101" s="17"/>
      <c r="NG101" s="17"/>
      <c r="NH101" s="17"/>
      <c r="NI101" s="17"/>
      <c r="NJ101" s="17"/>
      <c r="NK101" s="17"/>
      <c r="NL101" s="17"/>
      <c r="NM101" s="17"/>
      <c r="NN101" s="17"/>
      <c r="NO101" s="17"/>
      <c r="NP101" s="17"/>
      <c r="NQ101" s="17"/>
      <c r="NR101" s="17"/>
      <c r="NS101" s="17"/>
      <c r="NT101" s="17"/>
      <c r="NU101" s="17"/>
      <c r="NV101" s="17"/>
      <c r="NW101" s="17"/>
      <c r="NX101" s="17"/>
      <c r="NY101" s="17"/>
      <c r="NZ101" s="17"/>
      <c r="OA101" s="17"/>
      <c r="OB101" s="17"/>
      <c r="OC101" s="17"/>
      <c r="OD101" s="17"/>
      <c r="OE101" s="17"/>
      <c r="OF101" s="17"/>
      <c r="OG101" s="17"/>
      <c r="OH101" s="17"/>
      <c r="OI101" s="17"/>
      <c r="OJ101" s="17"/>
      <c r="OK101" s="17"/>
      <c r="OL101" s="17"/>
      <c r="OM101" s="17"/>
      <c r="ON101" s="17"/>
      <c r="OO101" s="17"/>
      <c r="OP101" s="17"/>
      <c r="OQ101" s="17"/>
      <c r="OR101" s="17"/>
      <c r="OS101" s="17"/>
      <c r="OT101" s="17"/>
      <c r="OU101" s="17"/>
      <c r="OV101" s="17"/>
      <c r="OW101" s="17"/>
      <c r="OX101" s="17"/>
      <c r="OY101" s="17"/>
      <c r="OZ101" s="17"/>
      <c r="PA101" s="17"/>
      <c r="PB101" s="17"/>
      <c r="PC101" s="17"/>
      <c r="PD101" s="17"/>
      <c r="PE101" s="17"/>
      <c r="PF101" s="17"/>
      <c r="PG101" s="17"/>
      <c r="PH101" s="17"/>
      <c r="PI101" s="17"/>
      <c r="PJ101" s="17"/>
      <c r="PK101" s="17"/>
      <c r="PL101" s="17"/>
      <c r="PM101" s="17"/>
      <c r="PN101" s="17"/>
      <c r="PO101" s="17"/>
      <c r="PP101" s="17"/>
      <c r="PQ101" s="17"/>
      <c r="PR101" s="17"/>
      <c r="PS101" s="17"/>
      <c r="PT101" s="17"/>
      <c r="PU101" s="17"/>
      <c r="PV101" s="17"/>
      <c r="PW101" s="17"/>
      <c r="PX101" s="17"/>
      <c r="PY101" s="17"/>
      <c r="PZ101" s="17"/>
      <c r="QA101" s="17"/>
      <c r="QB101" s="17"/>
      <c r="QC101" s="17"/>
      <c r="QD101" s="17"/>
      <c r="QE101" s="17"/>
      <c r="QF101" s="17"/>
      <c r="QG101" s="17"/>
      <c r="QH101" s="17"/>
      <c r="QI101" s="17"/>
      <c r="QJ101" s="17"/>
      <c r="QK101" s="17"/>
      <c r="QL101" s="17"/>
      <c r="QM101" s="17"/>
      <c r="QN101" s="17"/>
      <c r="QO101" s="17"/>
      <c r="QP101" s="17"/>
      <c r="QQ101" s="17"/>
      <c r="QR101" s="17"/>
      <c r="QS101" s="17"/>
      <c r="QT101" s="17"/>
      <c r="QU101" s="17"/>
      <c r="QV101" s="17"/>
      <c r="QW101" s="17"/>
      <c r="QX101" s="17"/>
      <c r="QY101" s="17"/>
      <c r="QZ101" s="17"/>
      <c r="RA101" s="17"/>
      <c r="RB101" s="17"/>
      <c r="RC101" s="17"/>
      <c r="RD101" s="17"/>
      <c r="RE101" s="17"/>
      <c r="RF101" s="17"/>
      <c r="RG101" s="17"/>
      <c r="RH101" s="17"/>
      <c r="RI101" s="17"/>
      <c r="RJ101" s="17"/>
      <c r="RK101" s="17"/>
      <c r="RL101" s="17"/>
      <c r="RM101" s="17"/>
      <c r="RN101" s="17"/>
      <c r="RO101" s="17"/>
      <c r="RP101" s="17"/>
      <c r="RQ101" s="17"/>
      <c r="RR101" s="17"/>
      <c r="RS101" s="17"/>
      <c r="RT101" s="17"/>
      <c r="RU101" s="17"/>
      <c r="RV101" s="17"/>
      <c r="RW101" s="17"/>
      <c r="RX101" s="17"/>
      <c r="RY101" s="17"/>
      <c r="RZ101" s="17"/>
      <c r="SA101" s="17"/>
      <c r="SB101" s="17"/>
      <c r="SC101" s="17"/>
      <c r="SD101" s="17"/>
      <c r="SE101" s="17"/>
      <c r="SF101" s="17"/>
      <c r="SG101" s="17"/>
      <c r="SH101" s="17"/>
      <c r="SI101" s="17"/>
      <c r="SJ101" s="17"/>
      <c r="SK101" s="17"/>
      <c r="SL101" s="17"/>
      <c r="SM101" s="17"/>
      <c r="SN101" s="17"/>
      <c r="SO101" s="17"/>
      <c r="SP101" s="17"/>
      <c r="SQ101" s="17"/>
      <c r="SR101" s="17"/>
      <c r="SS101" s="17"/>
      <c r="ST101" s="17"/>
      <c r="SU101" s="17"/>
      <c r="SV101" s="17"/>
      <c r="SW101" s="17"/>
      <c r="SX101" s="17"/>
      <c r="SY101" s="17"/>
      <c r="SZ101" s="17"/>
      <c r="TA101" s="17"/>
      <c r="TB101" s="17"/>
      <c r="TC101" s="17"/>
      <c r="TD101" s="17"/>
      <c r="TE101" s="17"/>
      <c r="TF101" s="17"/>
      <c r="TG101" s="17"/>
      <c r="TH101" s="17"/>
      <c r="TI101" s="17"/>
      <c r="TJ101" s="17"/>
      <c r="TK101" s="17"/>
      <c r="TL101" s="17"/>
      <c r="TM101" s="17"/>
      <c r="TN101" s="17"/>
      <c r="TO101" s="17"/>
      <c r="TP101" s="17"/>
      <c r="TQ101" s="17"/>
      <c r="TR101" s="17"/>
      <c r="TS101" s="17"/>
      <c r="TT101" s="17"/>
      <c r="TU101" s="17"/>
      <c r="TV101" s="17"/>
      <c r="TW101" s="17"/>
      <c r="TX101" s="17"/>
      <c r="TY101" s="17"/>
      <c r="TZ101" s="17"/>
      <c r="UA101" s="17"/>
      <c r="UB101" s="17"/>
      <c r="UC101" s="17"/>
      <c r="UD101" s="17"/>
      <c r="UE101" s="17"/>
      <c r="UF101" s="17"/>
      <c r="UG101" s="17"/>
      <c r="UH101" s="17"/>
      <c r="UI101" s="17"/>
      <c r="UJ101" s="17"/>
      <c r="UK101" s="17"/>
      <c r="UL101" s="17"/>
      <c r="UM101" s="17"/>
      <c r="UN101" s="17"/>
      <c r="UO101" s="17"/>
      <c r="UP101" s="17"/>
      <c r="UQ101" s="17"/>
      <c r="UR101" s="17"/>
      <c r="US101" s="17"/>
      <c r="UT101" s="17"/>
      <c r="UU101" s="17"/>
      <c r="UV101" s="17"/>
      <c r="UW101" s="17"/>
      <c r="UX101" s="17"/>
      <c r="UY101" s="17"/>
      <c r="UZ101" s="17"/>
      <c r="VA101" s="17"/>
      <c r="VB101" s="17"/>
      <c r="VC101" s="17"/>
      <c r="VD101" s="17"/>
      <c r="VE101" s="17"/>
      <c r="VF101" s="17"/>
      <c r="VG101" s="17"/>
      <c r="VH101" s="17"/>
      <c r="VI101" s="17"/>
      <c r="VJ101" s="17"/>
      <c r="VK101" s="17"/>
      <c r="VL101" s="17"/>
      <c r="VM101" s="17"/>
      <c r="VN101" s="17"/>
      <c r="VO101" s="17"/>
      <c r="VP101" s="17"/>
      <c r="VQ101" s="17"/>
      <c r="VR101" s="17"/>
      <c r="VS101" s="17"/>
      <c r="VT101" s="17"/>
      <c r="VU101" s="17"/>
      <c r="VV101" s="17"/>
      <c r="VW101" s="17"/>
      <c r="VX101" s="17"/>
      <c r="VY101" s="17"/>
      <c r="VZ101" s="17"/>
      <c r="WA101" s="17"/>
      <c r="WB101" s="17"/>
      <c r="WC101" s="17"/>
      <c r="WD101" s="17"/>
      <c r="WE101" s="17"/>
      <c r="WF101" s="17"/>
      <c r="WG101" s="17"/>
      <c r="WH101" s="17"/>
      <c r="WI101" s="17"/>
      <c r="WJ101" s="17"/>
      <c r="WK101" s="17"/>
      <c r="WL101" s="17"/>
      <c r="WM101" s="17"/>
      <c r="WN101" s="17"/>
      <c r="WO101" s="17"/>
      <c r="WP101" s="17"/>
      <c r="WQ101" s="17"/>
      <c r="WR101" s="17"/>
      <c r="WS101" s="17"/>
      <c r="WT101" s="17"/>
      <c r="WU101" s="17"/>
      <c r="WV101" s="17"/>
      <c r="WW101" s="17"/>
      <c r="WX101" s="17"/>
      <c r="WY101" s="17"/>
      <c r="WZ101" s="17"/>
      <c r="XA101" s="17"/>
      <c r="XB101" s="17"/>
      <c r="XC101" s="17"/>
      <c r="XD101" s="17"/>
      <c r="XE101" s="17"/>
      <c r="XF101" s="17"/>
      <c r="XG101" s="17"/>
      <c r="XH101" s="17"/>
      <c r="XI101" s="17"/>
      <c r="XJ101" s="17"/>
      <c r="XK101" s="17"/>
      <c r="XL101" s="17"/>
      <c r="XM101" s="17"/>
      <c r="XN101" s="17"/>
      <c r="XO101" s="17"/>
      <c r="XP101" s="17"/>
      <c r="XQ101" s="17"/>
      <c r="XR101" s="17"/>
      <c r="XS101" s="17"/>
      <c r="XT101" s="17"/>
      <c r="XU101" s="17"/>
      <c r="XV101" s="17"/>
      <c r="XW101" s="17"/>
      <c r="XX101" s="17"/>
      <c r="XY101" s="17"/>
      <c r="XZ101" s="17"/>
      <c r="YA101" s="17"/>
      <c r="YB101" s="17"/>
      <c r="YC101" s="17"/>
      <c r="YD101" s="17"/>
      <c r="YE101" s="17"/>
      <c r="YF101" s="17"/>
      <c r="YG101" s="17"/>
      <c r="YH101" s="17"/>
      <c r="YI101" s="17"/>
      <c r="YJ101" s="17"/>
      <c r="YK101" s="17"/>
      <c r="YL101" s="17"/>
      <c r="YM101" s="17"/>
      <c r="YN101" s="17"/>
      <c r="YO101" s="17"/>
      <c r="YP101" s="17"/>
      <c r="YQ101" s="17"/>
      <c r="YR101" s="17"/>
      <c r="YS101" s="17"/>
      <c r="YT101" s="17"/>
      <c r="YU101" s="17"/>
      <c r="YV101" s="17"/>
      <c r="YW101" s="17"/>
      <c r="YX101" s="17"/>
      <c r="YY101" s="17"/>
      <c r="YZ101" s="17"/>
      <c r="ZA101" s="17"/>
      <c r="ZB101" s="17"/>
      <c r="ZC101" s="17"/>
      <c r="ZD101" s="17"/>
      <c r="ZE101" s="17"/>
      <c r="ZF101" s="17"/>
      <c r="ZG101" s="17"/>
      <c r="ZH101" s="17"/>
      <c r="ZI101" s="17"/>
      <c r="ZJ101" s="17"/>
      <c r="ZK101" s="17"/>
      <c r="ZL101" s="17"/>
      <c r="ZM101" s="17"/>
      <c r="ZN101" s="17"/>
      <c r="ZO101" s="17"/>
      <c r="ZP101" s="17"/>
      <c r="ZQ101" s="17"/>
      <c r="ZR101" s="17"/>
      <c r="ZS101" s="17"/>
      <c r="ZT101" s="17"/>
      <c r="ZU101" s="17"/>
      <c r="ZV101" s="17"/>
      <c r="ZW101" s="17"/>
      <c r="ZX101" s="17"/>
      <c r="ZY101" s="17"/>
      <c r="ZZ101" s="17"/>
      <c r="AAA101" s="17"/>
      <c r="AAB101" s="17"/>
      <c r="AAC101" s="17"/>
      <c r="AAD101" s="17"/>
      <c r="AAE101" s="17"/>
      <c r="AAF101" s="17"/>
      <c r="AAG101" s="17"/>
      <c r="AAH101" s="17"/>
      <c r="AAI101" s="17"/>
      <c r="AAJ101" s="17"/>
      <c r="AAK101" s="17"/>
      <c r="AAL101" s="17"/>
      <c r="AAM101" s="17"/>
      <c r="AAN101" s="17"/>
      <c r="AAO101" s="17"/>
      <c r="AAP101" s="17"/>
      <c r="AAQ101" s="17"/>
      <c r="AAR101" s="17"/>
      <c r="AAS101" s="17"/>
      <c r="AAT101" s="17"/>
      <c r="AAU101" s="17"/>
      <c r="AAV101" s="17"/>
      <c r="AAW101" s="17"/>
      <c r="AAX101" s="17"/>
      <c r="AAY101" s="17"/>
      <c r="AAZ101" s="17"/>
      <c r="ABA101" s="17"/>
      <c r="ABB101" s="17"/>
      <c r="ABC101" s="17"/>
      <c r="ABD101" s="17"/>
      <c r="ABE101" s="17"/>
      <c r="ABF101" s="17"/>
      <c r="ABG101" s="17"/>
      <c r="ABH101" s="17"/>
      <c r="ABI101" s="17"/>
      <c r="ABJ101" s="17"/>
      <c r="ABK101" s="17"/>
      <c r="ABL101" s="17"/>
      <c r="ABM101" s="17"/>
      <c r="ABN101" s="17"/>
      <c r="ABO101" s="17"/>
      <c r="ABP101" s="17"/>
      <c r="ABQ101" s="17"/>
      <c r="ABR101" s="17"/>
      <c r="ABS101" s="17"/>
      <c r="ABT101" s="17"/>
      <c r="ABU101" s="17"/>
      <c r="ABV101" s="17"/>
      <c r="ABW101" s="17"/>
      <c r="ABX101" s="17"/>
      <c r="ABY101" s="17"/>
      <c r="ABZ101" s="17"/>
      <c r="ACA101" s="17"/>
      <c r="ACB101" s="17"/>
      <c r="ACC101" s="17"/>
      <c r="ACD101" s="17"/>
      <c r="ACE101" s="17"/>
      <c r="ACF101" s="17"/>
      <c r="ACG101" s="17"/>
      <c r="ACH101" s="17"/>
      <c r="ACI101" s="17"/>
      <c r="ACJ101" s="17"/>
      <c r="ACK101" s="17"/>
      <c r="ACL101" s="17"/>
      <c r="ACM101" s="17"/>
      <c r="ACN101" s="17"/>
      <c r="ACO101" s="17"/>
      <c r="ACP101" s="17"/>
      <c r="ACQ101" s="17"/>
      <c r="ACR101" s="17"/>
      <c r="ACS101" s="17"/>
      <c r="ACT101" s="17"/>
      <c r="ACU101" s="17"/>
      <c r="ACV101" s="17"/>
      <c r="ACW101" s="17"/>
      <c r="ACX101" s="17"/>
      <c r="ACY101" s="17"/>
      <c r="ACZ101" s="17"/>
      <c r="ADA101" s="17"/>
      <c r="ADB101" s="17"/>
      <c r="ADC101" s="17"/>
      <c r="ADD101" s="17"/>
      <c r="ADE101" s="17"/>
      <c r="ADF101" s="17"/>
      <c r="ADG101" s="17"/>
      <c r="ADH101" s="17"/>
      <c r="ADI101" s="17"/>
      <c r="ADJ101" s="17"/>
      <c r="ADK101" s="17"/>
      <c r="ADL101" s="17"/>
      <c r="ADM101" s="17"/>
      <c r="ADN101" s="17"/>
      <c r="ADO101" s="17"/>
      <c r="ADP101" s="17"/>
      <c r="ADQ101" s="17"/>
      <c r="ADR101" s="17"/>
      <c r="ADS101" s="17"/>
      <c r="ADT101" s="17"/>
      <c r="ADU101" s="17"/>
      <c r="ADV101" s="17"/>
      <c r="ADW101" s="17"/>
      <c r="ADX101" s="17"/>
      <c r="ADY101" s="17"/>
      <c r="ADZ101" s="17"/>
      <c r="AEA101" s="17"/>
      <c r="AEB101" s="17"/>
      <c r="AEC101" s="17"/>
      <c r="AED101" s="17"/>
      <c r="AEE101" s="17"/>
      <c r="AEF101" s="17"/>
      <c r="AEG101" s="17"/>
      <c r="AEH101" s="17"/>
      <c r="AEI101" s="17"/>
      <c r="AEJ101" s="17"/>
      <c r="AEK101" s="17"/>
      <c r="AEL101" s="17"/>
      <c r="AEM101" s="17"/>
      <c r="AEN101" s="17"/>
      <c r="AEO101" s="17"/>
      <c r="AEP101" s="17"/>
      <c r="AEQ101" s="17"/>
      <c r="AER101" s="17"/>
      <c r="AES101" s="17"/>
      <c r="AET101" s="17"/>
      <c r="AEU101" s="17"/>
      <c r="AEV101" s="17"/>
      <c r="AEW101" s="17"/>
      <c r="AEX101" s="17"/>
      <c r="AEY101" s="17"/>
      <c r="AEZ101" s="17"/>
      <c r="AFA101" s="17"/>
      <c r="AFB101" s="17"/>
      <c r="AFC101" s="17"/>
      <c r="AFD101" s="17"/>
      <c r="AFE101" s="17"/>
      <c r="AFF101" s="17"/>
      <c r="AFG101" s="17"/>
      <c r="AFH101" s="17"/>
      <c r="AFI101" s="17"/>
      <c r="AFJ101" s="17"/>
      <c r="AFK101" s="17"/>
      <c r="AFL101" s="17"/>
      <c r="AFM101" s="17"/>
      <c r="AFN101" s="17"/>
      <c r="AFO101" s="17"/>
      <c r="AFP101" s="17"/>
      <c r="AFQ101" s="17"/>
      <c r="AFR101" s="17"/>
      <c r="AFS101" s="17"/>
      <c r="AFT101" s="17"/>
      <c r="AFU101" s="17"/>
      <c r="AFV101" s="17"/>
      <c r="AFW101" s="17"/>
      <c r="AFX101" s="17"/>
      <c r="AFY101" s="17"/>
      <c r="AFZ101" s="17"/>
      <c r="AGA101" s="17"/>
      <c r="AGB101" s="17"/>
      <c r="AGC101" s="17"/>
      <c r="AGD101" s="17"/>
      <c r="AGE101" s="17"/>
      <c r="AGF101" s="17"/>
      <c r="AGG101" s="17"/>
      <c r="AGH101" s="17"/>
      <c r="AGI101" s="17"/>
      <c r="AGJ101" s="17"/>
      <c r="AGK101" s="17"/>
      <c r="AGL101" s="17"/>
      <c r="AGM101" s="17"/>
      <c r="AGN101" s="17"/>
      <c r="AGO101" s="17"/>
      <c r="AGP101" s="17"/>
      <c r="AGQ101" s="17"/>
      <c r="AGR101" s="17"/>
      <c r="AGS101" s="17"/>
      <c r="AGT101" s="17"/>
      <c r="AGU101" s="17"/>
      <c r="AGV101" s="17"/>
      <c r="AGW101" s="17"/>
      <c r="AGX101" s="17"/>
      <c r="AGY101" s="17"/>
      <c r="AGZ101" s="17"/>
      <c r="AHA101" s="17"/>
      <c r="AHB101" s="17"/>
      <c r="AHC101" s="17"/>
      <c r="AHD101" s="17"/>
      <c r="AHE101" s="17"/>
      <c r="AHF101" s="17"/>
      <c r="AHG101" s="17"/>
      <c r="AHH101" s="17"/>
      <c r="AHI101" s="17"/>
      <c r="AHJ101" s="17"/>
      <c r="AHK101" s="17"/>
      <c r="AHL101" s="17"/>
      <c r="AHM101" s="17"/>
      <c r="AHN101" s="17"/>
      <c r="AHO101" s="17"/>
      <c r="AHP101" s="17"/>
      <c r="AHQ101" s="17"/>
      <c r="AHR101" s="17"/>
      <c r="AHS101" s="17"/>
      <c r="AHT101" s="17"/>
      <c r="AHU101" s="17"/>
      <c r="AHV101" s="17"/>
      <c r="AHW101" s="17"/>
      <c r="AHX101" s="17"/>
      <c r="AHY101" s="17"/>
      <c r="AHZ101" s="17"/>
      <c r="AIA101" s="17"/>
      <c r="AIB101" s="17"/>
      <c r="AIC101" s="17"/>
      <c r="AID101" s="17"/>
      <c r="AIE101" s="17"/>
      <c r="AIF101" s="17"/>
      <c r="AIG101" s="17"/>
      <c r="AIH101" s="17"/>
      <c r="AII101" s="17"/>
      <c r="AIJ101" s="17"/>
      <c r="AIK101" s="17"/>
      <c r="AIL101" s="17"/>
      <c r="AIM101" s="17"/>
      <c r="AIN101" s="17"/>
      <c r="AIO101" s="17"/>
      <c r="AIP101" s="17"/>
      <c r="AIQ101" s="17"/>
      <c r="AIR101" s="17"/>
      <c r="AIS101" s="17"/>
      <c r="AIT101" s="17"/>
      <c r="AIU101" s="17"/>
      <c r="AIV101" s="17"/>
      <c r="AIW101" s="17"/>
      <c r="AIX101" s="17"/>
      <c r="AIY101" s="17"/>
      <c r="AIZ101" s="17"/>
      <c r="AJA101" s="17"/>
      <c r="AJB101" s="17"/>
      <c r="AJC101" s="17"/>
      <c r="AJD101" s="17"/>
      <c r="AJE101" s="17"/>
      <c r="AJF101" s="17"/>
      <c r="AJG101" s="17"/>
      <c r="AJH101" s="17"/>
      <c r="AJI101" s="17"/>
      <c r="AJJ101" s="17"/>
      <c r="AJK101" s="17"/>
      <c r="AJL101" s="17"/>
      <c r="AJM101" s="17"/>
      <c r="AJN101" s="17"/>
      <c r="AJO101" s="17"/>
      <c r="AJP101" s="17"/>
      <c r="AJQ101" s="17"/>
      <c r="AJR101" s="17"/>
      <c r="AJS101" s="17"/>
      <c r="AJT101" s="17"/>
      <c r="AJU101" s="17"/>
    </row>
    <row r="102" spans="1:957" s="29" customFormat="1" ht="30" x14ac:dyDescent="0.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36" t="s">
        <v>140</v>
      </c>
      <c r="AC102" s="28" t="s">
        <v>58</v>
      </c>
      <c r="AD102" s="12">
        <v>50</v>
      </c>
      <c r="AE102" s="12">
        <v>100</v>
      </c>
      <c r="AF102" s="12">
        <v>100</v>
      </c>
      <c r="AG102" s="12">
        <v>100</v>
      </c>
      <c r="AH102" s="12">
        <v>100</v>
      </c>
      <c r="AI102" s="12">
        <v>100</v>
      </c>
      <c r="AJ102" s="12">
        <v>100</v>
      </c>
      <c r="AK102" s="12">
        <v>100</v>
      </c>
      <c r="AL102" s="15"/>
      <c r="AM102" s="27"/>
      <c r="AN102" s="27"/>
      <c r="AO102" s="27"/>
      <c r="AP102" s="17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17"/>
      <c r="IZ102" s="17"/>
      <c r="JA102" s="17"/>
      <c r="JB102" s="17"/>
      <c r="JC102" s="17"/>
      <c r="JD102" s="17"/>
      <c r="JE102" s="17"/>
      <c r="JF102" s="17"/>
      <c r="JG102" s="17"/>
      <c r="JH102" s="17"/>
      <c r="JI102" s="17"/>
      <c r="JJ102" s="17"/>
      <c r="JK102" s="17"/>
      <c r="JL102" s="17"/>
      <c r="JM102" s="17"/>
      <c r="JN102" s="17"/>
      <c r="JO102" s="17"/>
      <c r="JP102" s="17"/>
      <c r="JQ102" s="17"/>
      <c r="JR102" s="17"/>
      <c r="JS102" s="17"/>
      <c r="JT102" s="17"/>
      <c r="JU102" s="17"/>
      <c r="JV102" s="17"/>
      <c r="JW102" s="17"/>
      <c r="JX102" s="17"/>
      <c r="JY102" s="17"/>
      <c r="JZ102" s="17"/>
      <c r="KA102" s="17"/>
      <c r="KB102" s="17"/>
      <c r="KC102" s="17"/>
      <c r="KD102" s="17"/>
      <c r="KE102" s="17"/>
      <c r="KF102" s="17"/>
      <c r="KG102" s="17"/>
      <c r="KH102" s="17"/>
      <c r="KI102" s="17"/>
      <c r="KJ102" s="17"/>
      <c r="KK102" s="17"/>
      <c r="KL102" s="17"/>
      <c r="KM102" s="17"/>
      <c r="KN102" s="17"/>
      <c r="KO102" s="17"/>
      <c r="KP102" s="17"/>
      <c r="KQ102" s="17"/>
      <c r="KR102" s="17"/>
      <c r="KS102" s="17"/>
      <c r="KT102" s="17"/>
      <c r="KU102" s="17"/>
      <c r="KV102" s="17"/>
      <c r="KW102" s="17"/>
      <c r="KX102" s="17"/>
      <c r="KY102" s="17"/>
      <c r="KZ102" s="17"/>
      <c r="LA102" s="17"/>
      <c r="LB102" s="17"/>
      <c r="LC102" s="17"/>
      <c r="LD102" s="17"/>
      <c r="LE102" s="17"/>
      <c r="LF102" s="17"/>
      <c r="LG102" s="17"/>
      <c r="LH102" s="17"/>
      <c r="LI102" s="17"/>
      <c r="LJ102" s="17"/>
      <c r="LK102" s="17"/>
      <c r="LL102" s="17"/>
      <c r="LM102" s="17"/>
      <c r="LN102" s="17"/>
      <c r="LO102" s="17"/>
      <c r="LP102" s="17"/>
      <c r="LQ102" s="17"/>
      <c r="LR102" s="17"/>
      <c r="LS102" s="17"/>
      <c r="LT102" s="17"/>
      <c r="LU102" s="17"/>
      <c r="LV102" s="17"/>
      <c r="LW102" s="17"/>
      <c r="LX102" s="17"/>
      <c r="LY102" s="17"/>
      <c r="LZ102" s="17"/>
      <c r="MA102" s="17"/>
      <c r="MB102" s="17"/>
      <c r="MC102" s="17"/>
      <c r="MD102" s="17"/>
      <c r="ME102" s="17"/>
      <c r="MF102" s="17"/>
      <c r="MG102" s="17"/>
      <c r="MH102" s="17"/>
      <c r="MI102" s="17"/>
      <c r="MJ102" s="17"/>
      <c r="MK102" s="17"/>
      <c r="ML102" s="17"/>
      <c r="MM102" s="17"/>
      <c r="MN102" s="17"/>
      <c r="MO102" s="17"/>
      <c r="MP102" s="17"/>
      <c r="MQ102" s="17"/>
      <c r="MR102" s="17"/>
      <c r="MS102" s="17"/>
      <c r="MT102" s="17"/>
      <c r="MU102" s="17"/>
      <c r="MV102" s="17"/>
      <c r="MW102" s="17"/>
      <c r="MX102" s="17"/>
      <c r="MY102" s="17"/>
      <c r="MZ102" s="17"/>
      <c r="NA102" s="17"/>
      <c r="NB102" s="17"/>
      <c r="NC102" s="17"/>
      <c r="ND102" s="17"/>
      <c r="NE102" s="17"/>
      <c r="NF102" s="17"/>
      <c r="NG102" s="17"/>
      <c r="NH102" s="17"/>
      <c r="NI102" s="17"/>
      <c r="NJ102" s="17"/>
      <c r="NK102" s="17"/>
      <c r="NL102" s="17"/>
      <c r="NM102" s="17"/>
      <c r="NN102" s="17"/>
      <c r="NO102" s="17"/>
      <c r="NP102" s="17"/>
      <c r="NQ102" s="17"/>
      <c r="NR102" s="17"/>
      <c r="NS102" s="17"/>
      <c r="NT102" s="17"/>
      <c r="NU102" s="17"/>
      <c r="NV102" s="17"/>
      <c r="NW102" s="17"/>
      <c r="NX102" s="17"/>
      <c r="NY102" s="17"/>
      <c r="NZ102" s="17"/>
      <c r="OA102" s="17"/>
      <c r="OB102" s="17"/>
      <c r="OC102" s="17"/>
      <c r="OD102" s="17"/>
      <c r="OE102" s="17"/>
      <c r="OF102" s="17"/>
      <c r="OG102" s="17"/>
      <c r="OH102" s="17"/>
      <c r="OI102" s="17"/>
      <c r="OJ102" s="17"/>
      <c r="OK102" s="17"/>
      <c r="OL102" s="17"/>
      <c r="OM102" s="17"/>
      <c r="ON102" s="17"/>
      <c r="OO102" s="17"/>
      <c r="OP102" s="17"/>
      <c r="OQ102" s="17"/>
      <c r="OR102" s="17"/>
      <c r="OS102" s="17"/>
      <c r="OT102" s="17"/>
      <c r="OU102" s="17"/>
      <c r="OV102" s="17"/>
      <c r="OW102" s="17"/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17"/>
      <c r="TM102" s="17"/>
      <c r="TN102" s="17"/>
      <c r="TO102" s="17"/>
      <c r="TP102" s="17"/>
      <c r="TQ102" s="17"/>
      <c r="TR102" s="17"/>
      <c r="TS102" s="17"/>
      <c r="TT102" s="17"/>
      <c r="TU102" s="17"/>
      <c r="TV102" s="17"/>
      <c r="TW102" s="17"/>
      <c r="TX102" s="17"/>
      <c r="TY102" s="17"/>
      <c r="TZ102" s="17"/>
      <c r="UA102" s="17"/>
      <c r="UB102" s="17"/>
      <c r="UC102" s="17"/>
      <c r="UD102" s="17"/>
      <c r="UE102" s="17"/>
      <c r="UF102" s="17"/>
      <c r="UG102" s="17"/>
      <c r="UH102" s="17"/>
      <c r="UI102" s="17"/>
      <c r="UJ102" s="17"/>
      <c r="UK102" s="17"/>
      <c r="UL102" s="17"/>
      <c r="UM102" s="17"/>
      <c r="UN102" s="17"/>
      <c r="UO102" s="17"/>
      <c r="UP102" s="17"/>
      <c r="UQ102" s="17"/>
      <c r="UR102" s="17"/>
      <c r="US102" s="17"/>
      <c r="UT102" s="17"/>
      <c r="UU102" s="17"/>
      <c r="UV102" s="17"/>
      <c r="UW102" s="17"/>
      <c r="UX102" s="17"/>
      <c r="UY102" s="17"/>
      <c r="UZ102" s="17"/>
      <c r="VA102" s="17"/>
      <c r="VB102" s="17"/>
      <c r="VC102" s="17"/>
      <c r="VD102" s="17"/>
      <c r="VE102" s="17"/>
      <c r="VF102" s="17"/>
      <c r="VG102" s="17"/>
      <c r="VH102" s="17"/>
      <c r="VI102" s="17"/>
      <c r="VJ102" s="17"/>
      <c r="VK102" s="17"/>
      <c r="VL102" s="17"/>
      <c r="VM102" s="17"/>
      <c r="VN102" s="17"/>
      <c r="VO102" s="17"/>
      <c r="VP102" s="17"/>
      <c r="VQ102" s="17"/>
      <c r="VR102" s="17"/>
      <c r="VS102" s="17"/>
      <c r="VT102" s="17"/>
      <c r="VU102" s="17"/>
      <c r="VV102" s="17"/>
      <c r="VW102" s="17"/>
      <c r="VX102" s="17"/>
      <c r="VY102" s="17"/>
      <c r="VZ102" s="17"/>
      <c r="WA102" s="17"/>
      <c r="WB102" s="17"/>
      <c r="WC102" s="17"/>
      <c r="WD102" s="17"/>
      <c r="WE102" s="17"/>
      <c r="WF102" s="17"/>
      <c r="WG102" s="17"/>
      <c r="WH102" s="17"/>
      <c r="WI102" s="17"/>
      <c r="WJ102" s="17"/>
      <c r="WK102" s="17"/>
      <c r="WL102" s="17"/>
      <c r="WM102" s="17"/>
      <c r="WN102" s="17"/>
      <c r="WO102" s="17"/>
      <c r="WP102" s="17"/>
      <c r="WQ102" s="17"/>
      <c r="WR102" s="17"/>
      <c r="WS102" s="17"/>
      <c r="WT102" s="17"/>
      <c r="WU102" s="17"/>
      <c r="WV102" s="17"/>
      <c r="WW102" s="17"/>
      <c r="WX102" s="17"/>
      <c r="WY102" s="17"/>
      <c r="WZ102" s="17"/>
      <c r="XA102" s="17"/>
      <c r="XB102" s="17"/>
      <c r="XC102" s="17"/>
      <c r="XD102" s="17"/>
      <c r="XE102" s="17"/>
      <c r="XF102" s="17"/>
      <c r="XG102" s="17"/>
      <c r="XH102" s="17"/>
      <c r="XI102" s="17"/>
      <c r="XJ102" s="17"/>
      <c r="XK102" s="17"/>
      <c r="XL102" s="17"/>
      <c r="XM102" s="17"/>
      <c r="XN102" s="17"/>
      <c r="XO102" s="17"/>
      <c r="XP102" s="17"/>
      <c r="XQ102" s="17"/>
      <c r="XR102" s="17"/>
      <c r="XS102" s="17"/>
      <c r="XT102" s="17"/>
      <c r="XU102" s="17"/>
      <c r="XV102" s="17"/>
      <c r="XW102" s="17"/>
      <c r="XX102" s="17"/>
      <c r="XY102" s="17"/>
      <c r="XZ102" s="17"/>
      <c r="YA102" s="17"/>
      <c r="YB102" s="17"/>
      <c r="YC102" s="17"/>
      <c r="YD102" s="17"/>
      <c r="YE102" s="17"/>
      <c r="YF102" s="17"/>
      <c r="YG102" s="17"/>
      <c r="YH102" s="17"/>
      <c r="YI102" s="17"/>
      <c r="YJ102" s="17"/>
      <c r="YK102" s="17"/>
      <c r="YL102" s="17"/>
      <c r="YM102" s="17"/>
      <c r="YN102" s="17"/>
      <c r="YO102" s="17"/>
      <c r="YP102" s="17"/>
      <c r="YQ102" s="17"/>
      <c r="YR102" s="17"/>
      <c r="YS102" s="17"/>
      <c r="YT102" s="17"/>
      <c r="YU102" s="17"/>
      <c r="YV102" s="17"/>
      <c r="YW102" s="17"/>
      <c r="YX102" s="17"/>
      <c r="YY102" s="17"/>
      <c r="YZ102" s="17"/>
      <c r="ZA102" s="17"/>
      <c r="ZB102" s="17"/>
      <c r="ZC102" s="17"/>
      <c r="ZD102" s="17"/>
      <c r="ZE102" s="17"/>
      <c r="ZF102" s="17"/>
      <c r="ZG102" s="17"/>
      <c r="ZH102" s="17"/>
      <c r="ZI102" s="17"/>
      <c r="ZJ102" s="17"/>
      <c r="ZK102" s="17"/>
      <c r="ZL102" s="17"/>
      <c r="ZM102" s="17"/>
      <c r="ZN102" s="17"/>
      <c r="ZO102" s="17"/>
      <c r="ZP102" s="17"/>
      <c r="ZQ102" s="17"/>
      <c r="ZR102" s="17"/>
      <c r="ZS102" s="17"/>
      <c r="ZT102" s="17"/>
      <c r="ZU102" s="17"/>
      <c r="ZV102" s="17"/>
      <c r="ZW102" s="17"/>
      <c r="ZX102" s="17"/>
      <c r="ZY102" s="17"/>
      <c r="ZZ102" s="17"/>
      <c r="AAA102" s="17"/>
      <c r="AAB102" s="17"/>
      <c r="AAC102" s="17"/>
      <c r="AAD102" s="17"/>
      <c r="AAE102" s="17"/>
      <c r="AAF102" s="17"/>
      <c r="AAG102" s="17"/>
      <c r="AAH102" s="17"/>
      <c r="AAI102" s="17"/>
      <c r="AAJ102" s="17"/>
      <c r="AAK102" s="17"/>
      <c r="AAL102" s="17"/>
      <c r="AAM102" s="17"/>
      <c r="AAN102" s="17"/>
      <c r="AAO102" s="17"/>
      <c r="AAP102" s="17"/>
      <c r="AAQ102" s="17"/>
      <c r="AAR102" s="17"/>
      <c r="AAS102" s="17"/>
      <c r="AAT102" s="17"/>
      <c r="AAU102" s="17"/>
      <c r="AAV102" s="17"/>
      <c r="AAW102" s="17"/>
      <c r="AAX102" s="17"/>
      <c r="AAY102" s="17"/>
      <c r="AAZ102" s="17"/>
      <c r="ABA102" s="17"/>
      <c r="ABB102" s="17"/>
      <c r="ABC102" s="17"/>
      <c r="ABD102" s="17"/>
      <c r="ABE102" s="17"/>
      <c r="ABF102" s="17"/>
      <c r="ABG102" s="17"/>
      <c r="ABH102" s="17"/>
      <c r="ABI102" s="17"/>
      <c r="ABJ102" s="17"/>
      <c r="ABK102" s="17"/>
      <c r="ABL102" s="17"/>
      <c r="ABM102" s="17"/>
      <c r="ABN102" s="17"/>
      <c r="ABO102" s="17"/>
      <c r="ABP102" s="17"/>
      <c r="ABQ102" s="17"/>
      <c r="ABR102" s="17"/>
      <c r="ABS102" s="17"/>
      <c r="ABT102" s="17"/>
      <c r="ABU102" s="17"/>
      <c r="ABV102" s="17"/>
      <c r="ABW102" s="17"/>
      <c r="ABX102" s="17"/>
      <c r="ABY102" s="17"/>
      <c r="ABZ102" s="17"/>
      <c r="ACA102" s="17"/>
      <c r="ACB102" s="17"/>
      <c r="ACC102" s="17"/>
      <c r="ACD102" s="17"/>
      <c r="ACE102" s="17"/>
      <c r="ACF102" s="17"/>
      <c r="ACG102" s="17"/>
      <c r="ACH102" s="17"/>
      <c r="ACI102" s="17"/>
      <c r="ACJ102" s="17"/>
      <c r="ACK102" s="17"/>
      <c r="ACL102" s="17"/>
      <c r="ACM102" s="17"/>
      <c r="ACN102" s="17"/>
      <c r="ACO102" s="17"/>
      <c r="ACP102" s="17"/>
      <c r="ACQ102" s="17"/>
      <c r="ACR102" s="17"/>
      <c r="ACS102" s="17"/>
      <c r="ACT102" s="17"/>
      <c r="ACU102" s="17"/>
      <c r="ACV102" s="17"/>
      <c r="ACW102" s="17"/>
      <c r="ACX102" s="17"/>
      <c r="ACY102" s="17"/>
      <c r="ACZ102" s="17"/>
      <c r="ADA102" s="17"/>
      <c r="ADB102" s="17"/>
      <c r="ADC102" s="17"/>
      <c r="ADD102" s="17"/>
      <c r="ADE102" s="17"/>
      <c r="ADF102" s="17"/>
      <c r="ADG102" s="17"/>
      <c r="ADH102" s="17"/>
      <c r="ADI102" s="17"/>
      <c r="ADJ102" s="17"/>
      <c r="ADK102" s="17"/>
      <c r="ADL102" s="17"/>
      <c r="ADM102" s="17"/>
      <c r="ADN102" s="17"/>
      <c r="ADO102" s="17"/>
      <c r="ADP102" s="17"/>
      <c r="ADQ102" s="17"/>
      <c r="ADR102" s="17"/>
      <c r="ADS102" s="17"/>
      <c r="ADT102" s="17"/>
      <c r="ADU102" s="17"/>
      <c r="ADV102" s="17"/>
      <c r="ADW102" s="17"/>
      <c r="ADX102" s="17"/>
      <c r="ADY102" s="17"/>
      <c r="ADZ102" s="17"/>
      <c r="AEA102" s="17"/>
      <c r="AEB102" s="17"/>
      <c r="AEC102" s="17"/>
      <c r="AED102" s="17"/>
      <c r="AEE102" s="17"/>
      <c r="AEF102" s="17"/>
      <c r="AEG102" s="17"/>
      <c r="AEH102" s="17"/>
      <c r="AEI102" s="17"/>
      <c r="AEJ102" s="17"/>
      <c r="AEK102" s="17"/>
      <c r="AEL102" s="17"/>
      <c r="AEM102" s="17"/>
      <c r="AEN102" s="17"/>
      <c r="AEO102" s="17"/>
      <c r="AEP102" s="17"/>
      <c r="AEQ102" s="17"/>
      <c r="AER102" s="17"/>
      <c r="AES102" s="17"/>
      <c r="AET102" s="17"/>
      <c r="AEU102" s="17"/>
      <c r="AEV102" s="17"/>
      <c r="AEW102" s="17"/>
      <c r="AEX102" s="17"/>
      <c r="AEY102" s="17"/>
      <c r="AEZ102" s="17"/>
      <c r="AFA102" s="17"/>
      <c r="AFB102" s="17"/>
      <c r="AFC102" s="17"/>
      <c r="AFD102" s="17"/>
      <c r="AFE102" s="17"/>
      <c r="AFF102" s="17"/>
      <c r="AFG102" s="17"/>
      <c r="AFH102" s="17"/>
      <c r="AFI102" s="17"/>
      <c r="AFJ102" s="17"/>
      <c r="AFK102" s="17"/>
      <c r="AFL102" s="17"/>
      <c r="AFM102" s="17"/>
      <c r="AFN102" s="17"/>
      <c r="AFO102" s="17"/>
      <c r="AFP102" s="17"/>
      <c r="AFQ102" s="17"/>
      <c r="AFR102" s="17"/>
      <c r="AFS102" s="17"/>
      <c r="AFT102" s="17"/>
      <c r="AFU102" s="17"/>
      <c r="AFV102" s="17"/>
      <c r="AFW102" s="17"/>
      <c r="AFX102" s="17"/>
      <c r="AFY102" s="17"/>
      <c r="AFZ102" s="17"/>
      <c r="AGA102" s="17"/>
      <c r="AGB102" s="17"/>
      <c r="AGC102" s="17"/>
      <c r="AGD102" s="17"/>
      <c r="AGE102" s="17"/>
      <c r="AGF102" s="17"/>
      <c r="AGG102" s="17"/>
      <c r="AGH102" s="17"/>
      <c r="AGI102" s="17"/>
      <c r="AGJ102" s="17"/>
      <c r="AGK102" s="17"/>
      <c r="AGL102" s="17"/>
      <c r="AGM102" s="17"/>
      <c r="AGN102" s="17"/>
      <c r="AGO102" s="17"/>
      <c r="AGP102" s="17"/>
      <c r="AGQ102" s="17"/>
      <c r="AGR102" s="17"/>
      <c r="AGS102" s="17"/>
      <c r="AGT102" s="17"/>
      <c r="AGU102" s="17"/>
      <c r="AGV102" s="17"/>
      <c r="AGW102" s="17"/>
      <c r="AGX102" s="17"/>
      <c r="AGY102" s="17"/>
      <c r="AGZ102" s="17"/>
      <c r="AHA102" s="17"/>
      <c r="AHB102" s="17"/>
      <c r="AHC102" s="17"/>
      <c r="AHD102" s="17"/>
      <c r="AHE102" s="17"/>
      <c r="AHF102" s="17"/>
      <c r="AHG102" s="17"/>
      <c r="AHH102" s="17"/>
      <c r="AHI102" s="17"/>
      <c r="AHJ102" s="17"/>
      <c r="AHK102" s="17"/>
      <c r="AHL102" s="17"/>
      <c r="AHM102" s="17"/>
      <c r="AHN102" s="17"/>
      <c r="AHO102" s="17"/>
      <c r="AHP102" s="17"/>
      <c r="AHQ102" s="17"/>
      <c r="AHR102" s="17"/>
      <c r="AHS102" s="17"/>
      <c r="AHT102" s="17"/>
      <c r="AHU102" s="17"/>
      <c r="AHV102" s="17"/>
      <c r="AHW102" s="17"/>
      <c r="AHX102" s="17"/>
      <c r="AHY102" s="17"/>
      <c r="AHZ102" s="17"/>
      <c r="AIA102" s="17"/>
      <c r="AIB102" s="17"/>
      <c r="AIC102" s="17"/>
      <c r="AID102" s="17"/>
      <c r="AIE102" s="17"/>
      <c r="AIF102" s="17"/>
      <c r="AIG102" s="17"/>
      <c r="AIH102" s="17"/>
      <c r="AII102" s="17"/>
      <c r="AIJ102" s="17"/>
      <c r="AIK102" s="17"/>
      <c r="AIL102" s="17"/>
      <c r="AIM102" s="17"/>
      <c r="AIN102" s="17"/>
      <c r="AIO102" s="17"/>
      <c r="AIP102" s="17"/>
      <c r="AIQ102" s="17"/>
      <c r="AIR102" s="17"/>
      <c r="AIS102" s="17"/>
      <c r="AIT102" s="17"/>
      <c r="AIU102" s="17"/>
      <c r="AIV102" s="17"/>
      <c r="AIW102" s="17"/>
      <c r="AIX102" s="17"/>
      <c r="AIY102" s="17"/>
      <c r="AIZ102" s="17"/>
      <c r="AJA102" s="17"/>
      <c r="AJB102" s="17"/>
      <c r="AJC102" s="17"/>
      <c r="AJD102" s="17"/>
      <c r="AJE102" s="17"/>
      <c r="AJF102" s="17"/>
      <c r="AJG102" s="17"/>
      <c r="AJH102" s="17"/>
      <c r="AJI102" s="17"/>
      <c r="AJJ102" s="17"/>
      <c r="AJK102" s="17"/>
      <c r="AJL102" s="17"/>
      <c r="AJM102" s="17"/>
      <c r="AJN102" s="17"/>
      <c r="AJO102" s="17"/>
      <c r="AJP102" s="17"/>
      <c r="AJQ102" s="17"/>
      <c r="AJR102" s="17"/>
      <c r="AJS102" s="17"/>
      <c r="AJT102" s="17"/>
      <c r="AJU102" s="17"/>
    </row>
    <row r="103" spans="1:957" s="29" customFormat="1" ht="90" x14ac:dyDescent="0.2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36" t="s">
        <v>141</v>
      </c>
      <c r="AC103" s="28" t="s">
        <v>59</v>
      </c>
      <c r="AD103" s="1" t="s">
        <v>55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1</v>
      </c>
      <c r="AL103" s="15"/>
      <c r="AM103" s="27"/>
      <c r="AN103" s="27"/>
      <c r="AO103" s="27"/>
      <c r="AP103" s="17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17"/>
      <c r="IZ103" s="17"/>
      <c r="JA103" s="17"/>
      <c r="JB103" s="17"/>
      <c r="JC103" s="17"/>
      <c r="JD103" s="17"/>
      <c r="JE103" s="17"/>
      <c r="JF103" s="17"/>
      <c r="JG103" s="17"/>
      <c r="JH103" s="17"/>
      <c r="JI103" s="17"/>
      <c r="JJ103" s="17"/>
      <c r="JK103" s="17"/>
      <c r="JL103" s="17"/>
      <c r="JM103" s="17"/>
      <c r="JN103" s="17"/>
      <c r="JO103" s="17"/>
      <c r="JP103" s="17"/>
      <c r="JQ103" s="17"/>
      <c r="JR103" s="17"/>
      <c r="JS103" s="17"/>
      <c r="JT103" s="17"/>
      <c r="JU103" s="17"/>
      <c r="JV103" s="17"/>
      <c r="JW103" s="17"/>
      <c r="JX103" s="17"/>
      <c r="JY103" s="17"/>
      <c r="JZ103" s="17"/>
      <c r="KA103" s="17"/>
      <c r="KB103" s="17"/>
      <c r="KC103" s="17"/>
      <c r="KD103" s="17"/>
      <c r="KE103" s="17"/>
      <c r="KF103" s="17"/>
      <c r="KG103" s="17"/>
      <c r="KH103" s="17"/>
      <c r="KI103" s="17"/>
      <c r="KJ103" s="17"/>
      <c r="KK103" s="17"/>
      <c r="KL103" s="17"/>
      <c r="KM103" s="17"/>
      <c r="KN103" s="17"/>
      <c r="KO103" s="17"/>
      <c r="KP103" s="17"/>
      <c r="KQ103" s="17"/>
      <c r="KR103" s="17"/>
      <c r="KS103" s="17"/>
      <c r="KT103" s="17"/>
      <c r="KU103" s="17"/>
      <c r="KV103" s="17"/>
      <c r="KW103" s="17"/>
      <c r="KX103" s="17"/>
      <c r="KY103" s="17"/>
      <c r="KZ103" s="17"/>
      <c r="LA103" s="17"/>
      <c r="LB103" s="17"/>
      <c r="LC103" s="17"/>
      <c r="LD103" s="17"/>
      <c r="LE103" s="17"/>
      <c r="LF103" s="17"/>
      <c r="LG103" s="17"/>
      <c r="LH103" s="17"/>
      <c r="LI103" s="17"/>
      <c r="LJ103" s="17"/>
      <c r="LK103" s="17"/>
      <c r="LL103" s="17"/>
      <c r="LM103" s="17"/>
      <c r="LN103" s="17"/>
      <c r="LO103" s="17"/>
      <c r="LP103" s="17"/>
      <c r="LQ103" s="17"/>
      <c r="LR103" s="17"/>
      <c r="LS103" s="17"/>
      <c r="LT103" s="17"/>
      <c r="LU103" s="17"/>
      <c r="LV103" s="17"/>
      <c r="LW103" s="17"/>
      <c r="LX103" s="17"/>
      <c r="LY103" s="17"/>
      <c r="LZ103" s="17"/>
      <c r="MA103" s="17"/>
      <c r="MB103" s="17"/>
      <c r="MC103" s="17"/>
      <c r="MD103" s="17"/>
      <c r="ME103" s="17"/>
      <c r="MF103" s="17"/>
      <c r="MG103" s="17"/>
      <c r="MH103" s="17"/>
      <c r="MI103" s="17"/>
      <c r="MJ103" s="17"/>
      <c r="MK103" s="17"/>
      <c r="ML103" s="17"/>
      <c r="MM103" s="17"/>
      <c r="MN103" s="17"/>
      <c r="MO103" s="17"/>
      <c r="MP103" s="17"/>
      <c r="MQ103" s="17"/>
      <c r="MR103" s="17"/>
      <c r="MS103" s="17"/>
      <c r="MT103" s="17"/>
      <c r="MU103" s="17"/>
      <c r="MV103" s="17"/>
      <c r="MW103" s="17"/>
      <c r="MX103" s="17"/>
      <c r="MY103" s="17"/>
      <c r="MZ103" s="17"/>
      <c r="NA103" s="17"/>
      <c r="NB103" s="17"/>
      <c r="NC103" s="17"/>
      <c r="ND103" s="17"/>
      <c r="NE103" s="17"/>
      <c r="NF103" s="17"/>
      <c r="NG103" s="17"/>
      <c r="NH103" s="17"/>
      <c r="NI103" s="17"/>
      <c r="NJ103" s="17"/>
      <c r="NK103" s="17"/>
      <c r="NL103" s="17"/>
      <c r="NM103" s="17"/>
      <c r="NN103" s="17"/>
      <c r="NO103" s="17"/>
      <c r="NP103" s="17"/>
      <c r="NQ103" s="17"/>
      <c r="NR103" s="17"/>
      <c r="NS103" s="17"/>
      <c r="NT103" s="17"/>
      <c r="NU103" s="17"/>
      <c r="NV103" s="17"/>
      <c r="NW103" s="17"/>
      <c r="NX103" s="17"/>
      <c r="NY103" s="17"/>
      <c r="NZ103" s="17"/>
      <c r="OA103" s="17"/>
      <c r="OB103" s="17"/>
      <c r="OC103" s="17"/>
      <c r="OD103" s="17"/>
      <c r="OE103" s="17"/>
      <c r="OF103" s="17"/>
      <c r="OG103" s="17"/>
      <c r="OH103" s="17"/>
      <c r="OI103" s="17"/>
      <c r="OJ103" s="17"/>
      <c r="OK103" s="17"/>
      <c r="OL103" s="17"/>
      <c r="OM103" s="17"/>
      <c r="ON103" s="17"/>
      <c r="OO103" s="17"/>
      <c r="OP103" s="17"/>
      <c r="OQ103" s="17"/>
      <c r="OR103" s="17"/>
      <c r="OS103" s="17"/>
      <c r="OT103" s="17"/>
      <c r="OU103" s="17"/>
      <c r="OV103" s="17"/>
      <c r="OW103" s="17"/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17"/>
      <c r="TM103" s="17"/>
      <c r="TN103" s="17"/>
      <c r="TO103" s="17"/>
      <c r="TP103" s="17"/>
      <c r="TQ103" s="17"/>
      <c r="TR103" s="17"/>
      <c r="TS103" s="17"/>
      <c r="TT103" s="17"/>
      <c r="TU103" s="17"/>
      <c r="TV103" s="17"/>
      <c r="TW103" s="17"/>
      <c r="TX103" s="17"/>
      <c r="TY103" s="17"/>
      <c r="TZ103" s="17"/>
      <c r="UA103" s="17"/>
      <c r="UB103" s="17"/>
      <c r="UC103" s="17"/>
      <c r="UD103" s="17"/>
      <c r="UE103" s="17"/>
      <c r="UF103" s="17"/>
      <c r="UG103" s="17"/>
      <c r="UH103" s="17"/>
      <c r="UI103" s="17"/>
      <c r="UJ103" s="17"/>
      <c r="UK103" s="17"/>
      <c r="UL103" s="17"/>
      <c r="UM103" s="17"/>
      <c r="UN103" s="17"/>
      <c r="UO103" s="17"/>
      <c r="UP103" s="17"/>
      <c r="UQ103" s="17"/>
      <c r="UR103" s="17"/>
      <c r="US103" s="17"/>
      <c r="UT103" s="17"/>
      <c r="UU103" s="17"/>
      <c r="UV103" s="17"/>
      <c r="UW103" s="17"/>
      <c r="UX103" s="17"/>
      <c r="UY103" s="17"/>
      <c r="UZ103" s="17"/>
      <c r="VA103" s="17"/>
      <c r="VB103" s="17"/>
      <c r="VC103" s="17"/>
      <c r="VD103" s="17"/>
      <c r="VE103" s="17"/>
      <c r="VF103" s="17"/>
      <c r="VG103" s="17"/>
      <c r="VH103" s="17"/>
      <c r="VI103" s="17"/>
      <c r="VJ103" s="17"/>
      <c r="VK103" s="17"/>
      <c r="VL103" s="17"/>
      <c r="VM103" s="17"/>
      <c r="VN103" s="17"/>
      <c r="VO103" s="17"/>
      <c r="VP103" s="17"/>
      <c r="VQ103" s="17"/>
      <c r="VR103" s="17"/>
      <c r="VS103" s="17"/>
      <c r="VT103" s="17"/>
      <c r="VU103" s="17"/>
      <c r="VV103" s="17"/>
      <c r="VW103" s="17"/>
      <c r="VX103" s="17"/>
      <c r="VY103" s="17"/>
      <c r="VZ103" s="17"/>
      <c r="WA103" s="17"/>
      <c r="WB103" s="17"/>
      <c r="WC103" s="17"/>
      <c r="WD103" s="17"/>
      <c r="WE103" s="17"/>
      <c r="WF103" s="17"/>
      <c r="WG103" s="17"/>
      <c r="WH103" s="17"/>
      <c r="WI103" s="17"/>
      <c r="WJ103" s="17"/>
      <c r="WK103" s="17"/>
      <c r="WL103" s="17"/>
      <c r="WM103" s="17"/>
      <c r="WN103" s="17"/>
      <c r="WO103" s="17"/>
      <c r="WP103" s="17"/>
      <c r="WQ103" s="17"/>
      <c r="WR103" s="17"/>
      <c r="WS103" s="17"/>
      <c r="WT103" s="17"/>
      <c r="WU103" s="17"/>
      <c r="WV103" s="17"/>
      <c r="WW103" s="17"/>
      <c r="WX103" s="17"/>
      <c r="WY103" s="17"/>
      <c r="WZ103" s="17"/>
      <c r="XA103" s="17"/>
      <c r="XB103" s="17"/>
      <c r="XC103" s="17"/>
      <c r="XD103" s="17"/>
      <c r="XE103" s="17"/>
      <c r="XF103" s="17"/>
      <c r="XG103" s="17"/>
      <c r="XH103" s="17"/>
      <c r="XI103" s="17"/>
      <c r="XJ103" s="17"/>
      <c r="XK103" s="17"/>
      <c r="XL103" s="17"/>
      <c r="XM103" s="17"/>
      <c r="XN103" s="17"/>
      <c r="XO103" s="17"/>
      <c r="XP103" s="17"/>
      <c r="XQ103" s="17"/>
      <c r="XR103" s="17"/>
      <c r="XS103" s="17"/>
      <c r="XT103" s="17"/>
      <c r="XU103" s="17"/>
      <c r="XV103" s="17"/>
      <c r="XW103" s="17"/>
      <c r="XX103" s="17"/>
      <c r="XY103" s="17"/>
      <c r="XZ103" s="17"/>
      <c r="YA103" s="17"/>
      <c r="YB103" s="17"/>
      <c r="YC103" s="17"/>
      <c r="YD103" s="17"/>
      <c r="YE103" s="17"/>
      <c r="YF103" s="17"/>
      <c r="YG103" s="17"/>
      <c r="YH103" s="17"/>
      <c r="YI103" s="17"/>
      <c r="YJ103" s="17"/>
      <c r="YK103" s="17"/>
      <c r="YL103" s="17"/>
      <c r="YM103" s="17"/>
      <c r="YN103" s="17"/>
      <c r="YO103" s="17"/>
      <c r="YP103" s="17"/>
      <c r="YQ103" s="17"/>
      <c r="YR103" s="17"/>
      <c r="YS103" s="17"/>
      <c r="YT103" s="17"/>
      <c r="YU103" s="17"/>
      <c r="YV103" s="17"/>
      <c r="YW103" s="17"/>
      <c r="YX103" s="17"/>
      <c r="YY103" s="17"/>
      <c r="YZ103" s="17"/>
      <c r="ZA103" s="17"/>
      <c r="ZB103" s="17"/>
      <c r="ZC103" s="17"/>
      <c r="ZD103" s="17"/>
      <c r="ZE103" s="17"/>
      <c r="ZF103" s="17"/>
      <c r="ZG103" s="17"/>
      <c r="ZH103" s="17"/>
      <c r="ZI103" s="17"/>
      <c r="ZJ103" s="17"/>
      <c r="ZK103" s="17"/>
      <c r="ZL103" s="17"/>
      <c r="ZM103" s="17"/>
      <c r="ZN103" s="17"/>
      <c r="ZO103" s="17"/>
      <c r="ZP103" s="17"/>
      <c r="ZQ103" s="17"/>
      <c r="ZR103" s="17"/>
      <c r="ZS103" s="17"/>
      <c r="ZT103" s="17"/>
      <c r="ZU103" s="17"/>
      <c r="ZV103" s="17"/>
      <c r="ZW103" s="17"/>
      <c r="ZX103" s="17"/>
      <c r="ZY103" s="17"/>
      <c r="ZZ103" s="17"/>
      <c r="AAA103" s="17"/>
      <c r="AAB103" s="17"/>
      <c r="AAC103" s="17"/>
      <c r="AAD103" s="17"/>
      <c r="AAE103" s="17"/>
      <c r="AAF103" s="17"/>
      <c r="AAG103" s="17"/>
      <c r="AAH103" s="17"/>
      <c r="AAI103" s="17"/>
      <c r="AAJ103" s="17"/>
      <c r="AAK103" s="17"/>
      <c r="AAL103" s="17"/>
      <c r="AAM103" s="17"/>
      <c r="AAN103" s="17"/>
      <c r="AAO103" s="17"/>
      <c r="AAP103" s="17"/>
      <c r="AAQ103" s="17"/>
      <c r="AAR103" s="17"/>
      <c r="AAS103" s="17"/>
      <c r="AAT103" s="17"/>
      <c r="AAU103" s="17"/>
      <c r="AAV103" s="17"/>
      <c r="AAW103" s="17"/>
      <c r="AAX103" s="17"/>
      <c r="AAY103" s="17"/>
      <c r="AAZ103" s="17"/>
      <c r="ABA103" s="17"/>
      <c r="ABB103" s="17"/>
      <c r="ABC103" s="17"/>
      <c r="ABD103" s="17"/>
      <c r="ABE103" s="17"/>
      <c r="ABF103" s="17"/>
      <c r="ABG103" s="17"/>
      <c r="ABH103" s="17"/>
      <c r="ABI103" s="17"/>
      <c r="ABJ103" s="17"/>
      <c r="ABK103" s="17"/>
      <c r="ABL103" s="17"/>
      <c r="ABM103" s="17"/>
      <c r="ABN103" s="17"/>
      <c r="ABO103" s="17"/>
      <c r="ABP103" s="17"/>
      <c r="ABQ103" s="17"/>
      <c r="ABR103" s="17"/>
      <c r="ABS103" s="17"/>
      <c r="ABT103" s="17"/>
      <c r="ABU103" s="17"/>
      <c r="ABV103" s="17"/>
      <c r="ABW103" s="17"/>
      <c r="ABX103" s="17"/>
      <c r="ABY103" s="17"/>
      <c r="ABZ103" s="17"/>
      <c r="ACA103" s="17"/>
      <c r="ACB103" s="17"/>
      <c r="ACC103" s="17"/>
      <c r="ACD103" s="17"/>
      <c r="ACE103" s="17"/>
      <c r="ACF103" s="17"/>
      <c r="ACG103" s="17"/>
      <c r="ACH103" s="17"/>
      <c r="ACI103" s="17"/>
      <c r="ACJ103" s="17"/>
      <c r="ACK103" s="17"/>
      <c r="ACL103" s="17"/>
      <c r="ACM103" s="17"/>
      <c r="ACN103" s="17"/>
      <c r="ACO103" s="17"/>
      <c r="ACP103" s="17"/>
      <c r="ACQ103" s="17"/>
      <c r="ACR103" s="17"/>
      <c r="ACS103" s="17"/>
      <c r="ACT103" s="17"/>
      <c r="ACU103" s="17"/>
      <c r="ACV103" s="17"/>
      <c r="ACW103" s="17"/>
      <c r="ACX103" s="17"/>
      <c r="ACY103" s="17"/>
      <c r="ACZ103" s="17"/>
      <c r="ADA103" s="17"/>
      <c r="ADB103" s="17"/>
      <c r="ADC103" s="17"/>
      <c r="ADD103" s="17"/>
      <c r="ADE103" s="17"/>
      <c r="ADF103" s="17"/>
      <c r="ADG103" s="17"/>
      <c r="ADH103" s="17"/>
      <c r="ADI103" s="17"/>
      <c r="ADJ103" s="17"/>
      <c r="ADK103" s="17"/>
      <c r="ADL103" s="17"/>
      <c r="ADM103" s="17"/>
      <c r="ADN103" s="17"/>
      <c r="ADO103" s="17"/>
      <c r="ADP103" s="17"/>
      <c r="ADQ103" s="17"/>
      <c r="ADR103" s="17"/>
      <c r="ADS103" s="17"/>
      <c r="ADT103" s="17"/>
      <c r="ADU103" s="17"/>
      <c r="ADV103" s="17"/>
      <c r="ADW103" s="17"/>
      <c r="ADX103" s="17"/>
      <c r="ADY103" s="17"/>
      <c r="ADZ103" s="17"/>
      <c r="AEA103" s="17"/>
      <c r="AEB103" s="17"/>
      <c r="AEC103" s="17"/>
      <c r="AED103" s="17"/>
      <c r="AEE103" s="17"/>
      <c r="AEF103" s="17"/>
      <c r="AEG103" s="17"/>
      <c r="AEH103" s="17"/>
      <c r="AEI103" s="17"/>
      <c r="AEJ103" s="17"/>
      <c r="AEK103" s="17"/>
      <c r="AEL103" s="17"/>
      <c r="AEM103" s="17"/>
      <c r="AEN103" s="17"/>
      <c r="AEO103" s="17"/>
      <c r="AEP103" s="17"/>
      <c r="AEQ103" s="17"/>
      <c r="AER103" s="17"/>
      <c r="AES103" s="17"/>
      <c r="AET103" s="17"/>
      <c r="AEU103" s="17"/>
      <c r="AEV103" s="17"/>
      <c r="AEW103" s="17"/>
      <c r="AEX103" s="17"/>
      <c r="AEY103" s="17"/>
      <c r="AEZ103" s="17"/>
      <c r="AFA103" s="17"/>
      <c r="AFB103" s="17"/>
      <c r="AFC103" s="17"/>
      <c r="AFD103" s="17"/>
      <c r="AFE103" s="17"/>
      <c r="AFF103" s="17"/>
      <c r="AFG103" s="17"/>
      <c r="AFH103" s="17"/>
      <c r="AFI103" s="17"/>
      <c r="AFJ103" s="17"/>
      <c r="AFK103" s="17"/>
      <c r="AFL103" s="17"/>
      <c r="AFM103" s="17"/>
      <c r="AFN103" s="17"/>
      <c r="AFO103" s="17"/>
      <c r="AFP103" s="17"/>
      <c r="AFQ103" s="17"/>
      <c r="AFR103" s="17"/>
      <c r="AFS103" s="17"/>
      <c r="AFT103" s="17"/>
      <c r="AFU103" s="17"/>
      <c r="AFV103" s="17"/>
      <c r="AFW103" s="17"/>
      <c r="AFX103" s="17"/>
      <c r="AFY103" s="17"/>
      <c r="AFZ103" s="17"/>
      <c r="AGA103" s="17"/>
      <c r="AGB103" s="17"/>
      <c r="AGC103" s="17"/>
      <c r="AGD103" s="17"/>
      <c r="AGE103" s="17"/>
      <c r="AGF103" s="17"/>
      <c r="AGG103" s="17"/>
      <c r="AGH103" s="17"/>
      <c r="AGI103" s="17"/>
      <c r="AGJ103" s="17"/>
      <c r="AGK103" s="17"/>
      <c r="AGL103" s="17"/>
      <c r="AGM103" s="17"/>
      <c r="AGN103" s="17"/>
      <c r="AGO103" s="17"/>
      <c r="AGP103" s="17"/>
      <c r="AGQ103" s="17"/>
      <c r="AGR103" s="17"/>
      <c r="AGS103" s="17"/>
      <c r="AGT103" s="17"/>
      <c r="AGU103" s="17"/>
      <c r="AGV103" s="17"/>
      <c r="AGW103" s="17"/>
      <c r="AGX103" s="17"/>
      <c r="AGY103" s="17"/>
      <c r="AGZ103" s="17"/>
      <c r="AHA103" s="17"/>
      <c r="AHB103" s="17"/>
      <c r="AHC103" s="17"/>
      <c r="AHD103" s="17"/>
      <c r="AHE103" s="17"/>
      <c r="AHF103" s="17"/>
      <c r="AHG103" s="17"/>
      <c r="AHH103" s="17"/>
      <c r="AHI103" s="17"/>
      <c r="AHJ103" s="17"/>
      <c r="AHK103" s="17"/>
      <c r="AHL103" s="17"/>
      <c r="AHM103" s="17"/>
      <c r="AHN103" s="17"/>
      <c r="AHO103" s="17"/>
      <c r="AHP103" s="17"/>
      <c r="AHQ103" s="17"/>
      <c r="AHR103" s="17"/>
      <c r="AHS103" s="17"/>
      <c r="AHT103" s="17"/>
      <c r="AHU103" s="17"/>
      <c r="AHV103" s="17"/>
      <c r="AHW103" s="17"/>
      <c r="AHX103" s="17"/>
      <c r="AHY103" s="17"/>
      <c r="AHZ103" s="17"/>
      <c r="AIA103" s="17"/>
      <c r="AIB103" s="17"/>
      <c r="AIC103" s="17"/>
      <c r="AID103" s="17"/>
      <c r="AIE103" s="17"/>
      <c r="AIF103" s="17"/>
      <c r="AIG103" s="17"/>
      <c r="AIH103" s="17"/>
      <c r="AII103" s="17"/>
      <c r="AIJ103" s="17"/>
      <c r="AIK103" s="17"/>
      <c r="AIL103" s="17"/>
      <c r="AIM103" s="17"/>
      <c r="AIN103" s="17"/>
      <c r="AIO103" s="17"/>
      <c r="AIP103" s="17"/>
      <c r="AIQ103" s="17"/>
      <c r="AIR103" s="17"/>
      <c r="AIS103" s="17"/>
      <c r="AIT103" s="17"/>
      <c r="AIU103" s="17"/>
      <c r="AIV103" s="17"/>
      <c r="AIW103" s="17"/>
      <c r="AIX103" s="17"/>
      <c r="AIY103" s="17"/>
      <c r="AIZ103" s="17"/>
      <c r="AJA103" s="17"/>
      <c r="AJB103" s="17"/>
      <c r="AJC103" s="17"/>
      <c r="AJD103" s="17"/>
      <c r="AJE103" s="17"/>
      <c r="AJF103" s="17"/>
      <c r="AJG103" s="17"/>
      <c r="AJH103" s="17"/>
      <c r="AJI103" s="17"/>
      <c r="AJJ103" s="17"/>
      <c r="AJK103" s="17"/>
      <c r="AJL103" s="17"/>
      <c r="AJM103" s="17"/>
      <c r="AJN103" s="17"/>
      <c r="AJO103" s="17"/>
      <c r="AJP103" s="17"/>
      <c r="AJQ103" s="17"/>
      <c r="AJR103" s="17"/>
      <c r="AJS103" s="17"/>
      <c r="AJT103" s="17"/>
      <c r="AJU103" s="17"/>
    </row>
    <row r="104" spans="1:957" s="29" customFormat="1" ht="30" x14ac:dyDescent="0.2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36" t="s">
        <v>142</v>
      </c>
      <c r="AC104" s="28" t="s">
        <v>57</v>
      </c>
      <c r="AD104" s="2">
        <v>0</v>
      </c>
      <c r="AE104" s="2">
        <v>1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15"/>
      <c r="AM104" s="27"/>
      <c r="AN104" s="27"/>
      <c r="AO104" s="27"/>
      <c r="AP104" s="17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7"/>
      <c r="AEH104" s="17"/>
      <c r="AEI104" s="17"/>
      <c r="AEJ104" s="17"/>
      <c r="AEK104" s="17"/>
      <c r="AEL104" s="17"/>
      <c r="AEM104" s="17"/>
      <c r="AEN104" s="17"/>
      <c r="AEO104" s="17"/>
      <c r="AEP104" s="17"/>
      <c r="AEQ104" s="17"/>
      <c r="AER104" s="17"/>
      <c r="AES104" s="17"/>
      <c r="AET104" s="17"/>
      <c r="AEU104" s="17"/>
      <c r="AEV104" s="17"/>
      <c r="AEW104" s="17"/>
      <c r="AEX104" s="17"/>
      <c r="AEY104" s="17"/>
      <c r="AEZ104" s="17"/>
      <c r="AFA104" s="17"/>
      <c r="AFB104" s="17"/>
      <c r="AFC104" s="17"/>
      <c r="AFD104" s="17"/>
      <c r="AFE104" s="17"/>
      <c r="AFF104" s="17"/>
      <c r="AFG104" s="17"/>
      <c r="AFH104" s="17"/>
      <c r="AFI104" s="17"/>
      <c r="AFJ104" s="17"/>
      <c r="AFK104" s="17"/>
      <c r="AFL104" s="17"/>
      <c r="AFM104" s="17"/>
      <c r="AFN104" s="17"/>
      <c r="AFO104" s="17"/>
      <c r="AFP104" s="17"/>
      <c r="AFQ104" s="17"/>
      <c r="AFR104" s="17"/>
      <c r="AFS104" s="17"/>
      <c r="AFT104" s="17"/>
      <c r="AFU104" s="17"/>
      <c r="AFV104" s="17"/>
      <c r="AFW104" s="17"/>
      <c r="AFX104" s="17"/>
      <c r="AFY104" s="17"/>
      <c r="AFZ104" s="17"/>
      <c r="AGA104" s="17"/>
      <c r="AGB104" s="17"/>
      <c r="AGC104" s="17"/>
      <c r="AGD104" s="17"/>
      <c r="AGE104" s="17"/>
      <c r="AGF104" s="17"/>
      <c r="AGG104" s="17"/>
      <c r="AGH104" s="17"/>
      <c r="AGI104" s="17"/>
      <c r="AGJ104" s="17"/>
      <c r="AGK104" s="17"/>
      <c r="AGL104" s="17"/>
      <c r="AGM104" s="17"/>
      <c r="AGN104" s="17"/>
      <c r="AGO104" s="17"/>
      <c r="AGP104" s="17"/>
      <c r="AGQ104" s="17"/>
      <c r="AGR104" s="17"/>
      <c r="AGS104" s="17"/>
      <c r="AGT104" s="17"/>
      <c r="AGU104" s="17"/>
      <c r="AGV104" s="17"/>
      <c r="AGW104" s="17"/>
      <c r="AGX104" s="17"/>
      <c r="AGY104" s="17"/>
      <c r="AGZ104" s="17"/>
      <c r="AHA104" s="17"/>
      <c r="AHB104" s="17"/>
      <c r="AHC104" s="17"/>
      <c r="AHD104" s="17"/>
      <c r="AHE104" s="17"/>
      <c r="AHF104" s="17"/>
      <c r="AHG104" s="17"/>
      <c r="AHH104" s="17"/>
      <c r="AHI104" s="17"/>
      <c r="AHJ104" s="17"/>
      <c r="AHK104" s="17"/>
      <c r="AHL104" s="17"/>
      <c r="AHM104" s="17"/>
      <c r="AHN104" s="17"/>
      <c r="AHO104" s="17"/>
      <c r="AHP104" s="17"/>
      <c r="AHQ104" s="17"/>
      <c r="AHR104" s="17"/>
      <c r="AHS104" s="17"/>
      <c r="AHT104" s="17"/>
      <c r="AHU104" s="17"/>
      <c r="AHV104" s="17"/>
      <c r="AHW104" s="17"/>
      <c r="AHX104" s="17"/>
      <c r="AHY104" s="17"/>
      <c r="AHZ104" s="17"/>
      <c r="AIA104" s="17"/>
      <c r="AIB104" s="17"/>
      <c r="AIC104" s="17"/>
      <c r="AID104" s="17"/>
      <c r="AIE104" s="17"/>
      <c r="AIF104" s="17"/>
      <c r="AIG104" s="17"/>
      <c r="AIH104" s="17"/>
      <c r="AII104" s="17"/>
      <c r="AIJ104" s="17"/>
      <c r="AIK104" s="17"/>
      <c r="AIL104" s="17"/>
      <c r="AIM104" s="17"/>
      <c r="AIN104" s="17"/>
      <c r="AIO104" s="17"/>
      <c r="AIP104" s="17"/>
      <c r="AIQ104" s="17"/>
      <c r="AIR104" s="17"/>
      <c r="AIS104" s="17"/>
      <c r="AIT104" s="17"/>
      <c r="AIU104" s="17"/>
      <c r="AIV104" s="17"/>
      <c r="AIW104" s="17"/>
      <c r="AIX104" s="17"/>
      <c r="AIY104" s="17"/>
      <c r="AIZ104" s="17"/>
      <c r="AJA104" s="17"/>
      <c r="AJB104" s="17"/>
      <c r="AJC104" s="17"/>
      <c r="AJD104" s="17"/>
      <c r="AJE104" s="17"/>
      <c r="AJF104" s="17"/>
      <c r="AJG104" s="17"/>
      <c r="AJH104" s="17"/>
      <c r="AJI104" s="17"/>
      <c r="AJJ104" s="17"/>
      <c r="AJK104" s="17"/>
      <c r="AJL104" s="17"/>
      <c r="AJM104" s="17"/>
      <c r="AJN104" s="17"/>
      <c r="AJO104" s="17"/>
      <c r="AJP104" s="17"/>
      <c r="AJQ104" s="17"/>
      <c r="AJR104" s="17"/>
      <c r="AJS104" s="17"/>
      <c r="AJT104" s="17"/>
      <c r="AJU104" s="17"/>
    </row>
    <row r="105" spans="1:957" s="65" customFormat="1" ht="30" x14ac:dyDescent="0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66" t="s">
        <v>190</v>
      </c>
      <c r="AC105" s="67" t="s">
        <v>56</v>
      </c>
      <c r="AD105" s="64"/>
      <c r="AE105" s="64">
        <f>AE118</f>
        <v>100</v>
      </c>
      <c r="AF105" s="64">
        <f t="shared" ref="AF105:AJ105" si="13">AF118</f>
        <v>100</v>
      </c>
      <c r="AG105" s="64">
        <f t="shared" si="13"/>
        <v>100</v>
      </c>
      <c r="AH105" s="64">
        <f t="shared" si="13"/>
        <v>100</v>
      </c>
      <c r="AI105" s="64">
        <f t="shared" si="13"/>
        <v>100</v>
      </c>
      <c r="AJ105" s="64">
        <f t="shared" si="13"/>
        <v>100</v>
      </c>
      <c r="AK105" s="68" t="s">
        <v>55</v>
      </c>
      <c r="AL105" s="60"/>
      <c r="AM105" s="61"/>
      <c r="AN105" s="61"/>
      <c r="AO105" s="61"/>
      <c r="AP105" s="62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2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2"/>
      <c r="GA105" s="62"/>
      <c r="GB105" s="62"/>
      <c r="GC105" s="62"/>
      <c r="GD105" s="62"/>
      <c r="GE105" s="62"/>
      <c r="GF105" s="62"/>
      <c r="GG105" s="62"/>
      <c r="GH105" s="62"/>
      <c r="GI105" s="62"/>
      <c r="GJ105" s="62"/>
      <c r="GK105" s="62"/>
      <c r="GL105" s="62"/>
      <c r="GM105" s="62"/>
      <c r="GN105" s="62"/>
      <c r="GO105" s="62"/>
      <c r="GP105" s="62"/>
      <c r="GQ105" s="62"/>
      <c r="GR105" s="62"/>
      <c r="GS105" s="62"/>
      <c r="GT105" s="62"/>
      <c r="GU105" s="62"/>
      <c r="GV105" s="62"/>
      <c r="GW105" s="62"/>
      <c r="GX105" s="62"/>
      <c r="GY105" s="62"/>
      <c r="GZ105" s="62"/>
      <c r="HA105" s="62"/>
      <c r="HB105" s="62"/>
      <c r="HC105" s="62"/>
      <c r="HD105" s="62"/>
      <c r="HE105" s="62"/>
      <c r="HF105" s="62"/>
      <c r="HG105" s="62"/>
      <c r="HH105" s="62"/>
      <c r="HI105" s="62"/>
      <c r="HJ105" s="62"/>
      <c r="HK105" s="62"/>
      <c r="HL105" s="62"/>
      <c r="HM105" s="62"/>
      <c r="HN105" s="62"/>
      <c r="HO105" s="62"/>
      <c r="HP105" s="62"/>
      <c r="HQ105" s="62"/>
      <c r="HR105" s="62"/>
      <c r="HS105" s="62"/>
      <c r="HT105" s="62"/>
      <c r="HU105" s="62"/>
      <c r="HV105" s="62"/>
      <c r="HW105" s="62"/>
      <c r="HX105" s="62"/>
      <c r="HY105" s="62"/>
      <c r="HZ105" s="62"/>
      <c r="IA105" s="62"/>
      <c r="IB105" s="62"/>
      <c r="IC105" s="62"/>
      <c r="ID105" s="62"/>
      <c r="IE105" s="62"/>
      <c r="IF105" s="62"/>
      <c r="IG105" s="62"/>
      <c r="IH105" s="62"/>
      <c r="II105" s="62"/>
      <c r="IJ105" s="62"/>
      <c r="IK105" s="62"/>
      <c r="IL105" s="62"/>
      <c r="IM105" s="62"/>
      <c r="IN105" s="62"/>
      <c r="IO105" s="62"/>
      <c r="IP105" s="62"/>
      <c r="IQ105" s="62"/>
      <c r="IR105" s="62"/>
      <c r="IS105" s="62"/>
      <c r="IT105" s="62"/>
      <c r="IU105" s="62"/>
      <c r="IV105" s="62"/>
      <c r="IW105" s="62"/>
      <c r="IX105" s="62"/>
      <c r="IY105" s="62"/>
      <c r="IZ105" s="62"/>
      <c r="JA105" s="62"/>
      <c r="JB105" s="62"/>
      <c r="JC105" s="62"/>
      <c r="JD105" s="62"/>
      <c r="JE105" s="62"/>
      <c r="JF105" s="62"/>
      <c r="JG105" s="62"/>
      <c r="JH105" s="62"/>
      <c r="JI105" s="62"/>
      <c r="JJ105" s="62"/>
      <c r="JK105" s="62"/>
      <c r="JL105" s="62"/>
      <c r="JM105" s="62"/>
      <c r="JN105" s="62"/>
      <c r="JO105" s="62"/>
      <c r="JP105" s="62"/>
      <c r="JQ105" s="62"/>
      <c r="JR105" s="62"/>
      <c r="JS105" s="62"/>
      <c r="JT105" s="62"/>
      <c r="JU105" s="62"/>
      <c r="JV105" s="62"/>
      <c r="JW105" s="62"/>
      <c r="JX105" s="62"/>
      <c r="JY105" s="62"/>
      <c r="JZ105" s="62"/>
      <c r="KA105" s="62"/>
      <c r="KB105" s="62"/>
      <c r="KC105" s="62"/>
      <c r="KD105" s="62"/>
      <c r="KE105" s="62"/>
      <c r="KF105" s="62"/>
      <c r="KG105" s="62"/>
      <c r="KH105" s="62"/>
      <c r="KI105" s="62"/>
      <c r="KJ105" s="62"/>
      <c r="KK105" s="62"/>
      <c r="KL105" s="62"/>
      <c r="KM105" s="62"/>
      <c r="KN105" s="62"/>
      <c r="KO105" s="62"/>
      <c r="KP105" s="62"/>
      <c r="KQ105" s="62"/>
      <c r="KR105" s="62"/>
      <c r="KS105" s="62"/>
      <c r="KT105" s="62"/>
      <c r="KU105" s="62"/>
      <c r="KV105" s="62"/>
      <c r="KW105" s="62"/>
      <c r="KX105" s="62"/>
      <c r="KY105" s="62"/>
      <c r="KZ105" s="62"/>
      <c r="LA105" s="62"/>
      <c r="LB105" s="62"/>
      <c r="LC105" s="62"/>
      <c r="LD105" s="62"/>
      <c r="LE105" s="62"/>
      <c r="LF105" s="62"/>
      <c r="LG105" s="62"/>
      <c r="LH105" s="62"/>
      <c r="LI105" s="62"/>
      <c r="LJ105" s="62"/>
      <c r="LK105" s="62"/>
      <c r="LL105" s="62"/>
      <c r="LM105" s="62"/>
      <c r="LN105" s="62"/>
      <c r="LO105" s="62"/>
      <c r="LP105" s="62"/>
      <c r="LQ105" s="62"/>
      <c r="LR105" s="62"/>
      <c r="LS105" s="62"/>
      <c r="LT105" s="62"/>
      <c r="LU105" s="62"/>
      <c r="LV105" s="62"/>
      <c r="LW105" s="62"/>
      <c r="LX105" s="62"/>
      <c r="LY105" s="62"/>
      <c r="LZ105" s="62"/>
      <c r="MA105" s="62"/>
      <c r="MB105" s="62"/>
      <c r="MC105" s="62"/>
      <c r="MD105" s="62"/>
      <c r="ME105" s="62"/>
      <c r="MF105" s="62"/>
      <c r="MG105" s="62"/>
      <c r="MH105" s="62"/>
      <c r="MI105" s="62"/>
      <c r="MJ105" s="62"/>
      <c r="MK105" s="62"/>
      <c r="ML105" s="62"/>
      <c r="MM105" s="62"/>
      <c r="MN105" s="62"/>
      <c r="MO105" s="62"/>
      <c r="MP105" s="62"/>
      <c r="MQ105" s="62"/>
      <c r="MR105" s="62"/>
      <c r="MS105" s="62"/>
      <c r="MT105" s="62"/>
      <c r="MU105" s="62"/>
      <c r="MV105" s="62"/>
      <c r="MW105" s="62"/>
      <c r="MX105" s="62"/>
      <c r="MY105" s="62"/>
      <c r="MZ105" s="62"/>
      <c r="NA105" s="62"/>
      <c r="NB105" s="62"/>
      <c r="NC105" s="62"/>
      <c r="ND105" s="62"/>
      <c r="NE105" s="62"/>
      <c r="NF105" s="62"/>
      <c r="NG105" s="62"/>
      <c r="NH105" s="62"/>
      <c r="NI105" s="62"/>
      <c r="NJ105" s="62"/>
      <c r="NK105" s="62"/>
      <c r="NL105" s="62"/>
      <c r="NM105" s="62"/>
      <c r="NN105" s="62"/>
      <c r="NO105" s="62"/>
      <c r="NP105" s="62"/>
      <c r="NQ105" s="62"/>
      <c r="NR105" s="62"/>
      <c r="NS105" s="62"/>
      <c r="NT105" s="62"/>
      <c r="NU105" s="62"/>
      <c r="NV105" s="62"/>
      <c r="NW105" s="62"/>
      <c r="NX105" s="62"/>
      <c r="NY105" s="62"/>
      <c r="NZ105" s="62"/>
      <c r="OA105" s="62"/>
      <c r="OB105" s="62"/>
      <c r="OC105" s="62"/>
      <c r="OD105" s="62"/>
      <c r="OE105" s="62"/>
      <c r="OF105" s="62"/>
      <c r="OG105" s="62"/>
      <c r="OH105" s="62"/>
      <c r="OI105" s="62"/>
      <c r="OJ105" s="62"/>
      <c r="OK105" s="62"/>
      <c r="OL105" s="62"/>
      <c r="OM105" s="62"/>
      <c r="ON105" s="62"/>
      <c r="OO105" s="62"/>
      <c r="OP105" s="62"/>
      <c r="OQ105" s="62"/>
      <c r="OR105" s="62"/>
      <c r="OS105" s="62"/>
      <c r="OT105" s="62"/>
      <c r="OU105" s="62"/>
      <c r="OV105" s="62"/>
      <c r="OW105" s="62"/>
      <c r="OX105" s="62"/>
      <c r="OY105" s="62"/>
      <c r="OZ105" s="62"/>
      <c r="PA105" s="62"/>
      <c r="PB105" s="62"/>
      <c r="PC105" s="62"/>
      <c r="PD105" s="62"/>
      <c r="PE105" s="62"/>
      <c r="PF105" s="62"/>
      <c r="PG105" s="62"/>
      <c r="PH105" s="62"/>
      <c r="PI105" s="62"/>
      <c r="PJ105" s="62"/>
      <c r="PK105" s="62"/>
      <c r="PL105" s="62"/>
      <c r="PM105" s="62"/>
      <c r="PN105" s="62"/>
      <c r="PO105" s="62"/>
      <c r="PP105" s="62"/>
      <c r="PQ105" s="62"/>
      <c r="PR105" s="62"/>
      <c r="PS105" s="62"/>
      <c r="PT105" s="62"/>
      <c r="PU105" s="62"/>
      <c r="PV105" s="62"/>
      <c r="PW105" s="62"/>
      <c r="PX105" s="62"/>
      <c r="PY105" s="62"/>
      <c r="PZ105" s="62"/>
      <c r="QA105" s="62"/>
      <c r="QB105" s="62"/>
      <c r="QC105" s="62"/>
      <c r="QD105" s="62"/>
      <c r="QE105" s="62"/>
      <c r="QF105" s="62"/>
      <c r="QG105" s="62"/>
      <c r="QH105" s="62"/>
      <c r="QI105" s="62"/>
      <c r="QJ105" s="62"/>
      <c r="QK105" s="62"/>
      <c r="QL105" s="62"/>
      <c r="QM105" s="62"/>
      <c r="QN105" s="62"/>
      <c r="QO105" s="62"/>
      <c r="QP105" s="62"/>
      <c r="QQ105" s="62"/>
      <c r="QR105" s="62"/>
      <c r="QS105" s="62"/>
      <c r="QT105" s="62"/>
      <c r="QU105" s="62"/>
      <c r="QV105" s="62"/>
      <c r="QW105" s="62"/>
      <c r="QX105" s="62"/>
      <c r="QY105" s="62"/>
      <c r="QZ105" s="62"/>
      <c r="RA105" s="62"/>
      <c r="RB105" s="62"/>
      <c r="RC105" s="62"/>
      <c r="RD105" s="62"/>
      <c r="RE105" s="62"/>
      <c r="RF105" s="62"/>
      <c r="RG105" s="62"/>
      <c r="RH105" s="62"/>
      <c r="RI105" s="62"/>
      <c r="RJ105" s="62"/>
      <c r="RK105" s="62"/>
      <c r="RL105" s="62"/>
      <c r="RM105" s="62"/>
      <c r="RN105" s="62"/>
      <c r="RO105" s="62"/>
      <c r="RP105" s="62"/>
      <c r="RQ105" s="62"/>
      <c r="RR105" s="62"/>
      <c r="RS105" s="62"/>
      <c r="RT105" s="62"/>
      <c r="RU105" s="62"/>
      <c r="RV105" s="62"/>
      <c r="RW105" s="62"/>
      <c r="RX105" s="62"/>
      <c r="RY105" s="62"/>
      <c r="RZ105" s="62"/>
      <c r="SA105" s="62"/>
      <c r="SB105" s="62"/>
      <c r="SC105" s="62"/>
      <c r="SD105" s="62"/>
      <c r="SE105" s="62"/>
      <c r="SF105" s="62"/>
      <c r="SG105" s="62"/>
      <c r="SH105" s="62"/>
      <c r="SI105" s="62"/>
      <c r="SJ105" s="62"/>
      <c r="SK105" s="62"/>
      <c r="SL105" s="62"/>
      <c r="SM105" s="62"/>
      <c r="SN105" s="62"/>
      <c r="SO105" s="62"/>
      <c r="SP105" s="62"/>
      <c r="SQ105" s="62"/>
      <c r="SR105" s="62"/>
      <c r="SS105" s="62"/>
      <c r="ST105" s="62"/>
      <c r="SU105" s="62"/>
      <c r="SV105" s="62"/>
      <c r="SW105" s="62"/>
      <c r="SX105" s="62"/>
      <c r="SY105" s="62"/>
      <c r="SZ105" s="62"/>
      <c r="TA105" s="62"/>
      <c r="TB105" s="62"/>
      <c r="TC105" s="62"/>
      <c r="TD105" s="62"/>
      <c r="TE105" s="62"/>
      <c r="TF105" s="62"/>
      <c r="TG105" s="62"/>
      <c r="TH105" s="62"/>
      <c r="TI105" s="62"/>
      <c r="TJ105" s="62"/>
      <c r="TK105" s="62"/>
      <c r="TL105" s="62"/>
      <c r="TM105" s="62"/>
      <c r="TN105" s="62"/>
      <c r="TO105" s="62"/>
      <c r="TP105" s="62"/>
      <c r="TQ105" s="62"/>
      <c r="TR105" s="62"/>
      <c r="TS105" s="62"/>
      <c r="TT105" s="62"/>
      <c r="TU105" s="62"/>
      <c r="TV105" s="62"/>
      <c r="TW105" s="62"/>
      <c r="TX105" s="62"/>
      <c r="TY105" s="62"/>
      <c r="TZ105" s="62"/>
      <c r="UA105" s="62"/>
      <c r="UB105" s="62"/>
      <c r="UC105" s="62"/>
      <c r="UD105" s="62"/>
      <c r="UE105" s="62"/>
      <c r="UF105" s="62"/>
      <c r="UG105" s="62"/>
      <c r="UH105" s="62"/>
      <c r="UI105" s="62"/>
      <c r="UJ105" s="62"/>
      <c r="UK105" s="62"/>
      <c r="UL105" s="62"/>
      <c r="UM105" s="62"/>
      <c r="UN105" s="62"/>
      <c r="UO105" s="62"/>
      <c r="UP105" s="62"/>
      <c r="UQ105" s="62"/>
      <c r="UR105" s="62"/>
      <c r="US105" s="62"/>
      <c r="UT105" s="62"/>
      <c r="UU105" s="62"/>
      <c r="UV105" s="62"/>
      <c r="UW105" s="62"/>
      <c r="UX105" s="62"/>
      <c r="UY105" s="62"/>
      <c r="UZ105" s="62"/>
      <c r="VA105" s="62"/>
      <c r="VB105" s="62"/>
      <c r="VC105" s="62"/>
      <c r="VD105" s="62"/>
      <c r="VE105" s="62"/>
      <c r="VF105" s="62"/>
      <c r="VG105" s="62"/>
      <c r="VH105" s="62"/>
      <c r="VI105" s="62"/>
      <c r="VJ105" s="62"/>
      <c r="VK105" s="62"/>
      <c r="VL105" s="62"/>
      <c r="VM105" s="62"/>
      <c r="VN105" s="62"/>
      <c r="VO105" s="62"/>
      <c r="VP105" s="62"/>
      <c r="VQ105" s="62"/>
      <c r="VR105" s="62"/>
      <c r="VS105" s="62"/>
      <c r="VT105" s="62"/>
      <c r="VU105" s="62"/>
      <c r="VV105" s="62"/>
      <c r="VW105" s="62"/>
      <c r="VX105" s="62"/>
      <c r="VY105" s="62"/>
      <c r="VZ105" s="62"/>
      <c r="WA105" s="62"/>
      <c r="WB105" s="62"/>
      <c r="WC105" s="62"/>
      <c r="WD105" s="62"/>
      <c r="WE105" s="62"/>
      <c r="WF105" s="62"/>
      <c r="WG105" s="62"/>
      <c r="WH105" s="62"/>
      <c r="WI105" s="62"/>
      <c r="WJ105" s="62"/>
      <c r="WK105" s="62"/>
      <c r="WL105" s="62"/>
      <c r="WM105" s="62"/>
      <c r="WN105" s="62"/>
      <c r="WO105" s="62"/>
      <c r="WP105" s="62"/>
      <c r="WQ105" s="62"/>
      <c r="WR105" s="62"/>
      <c r="WS105" s="62"/>
      <c r="WT105" s="62"/>
      <c r="WU105" s="62"/>
      <c r="WV105" s="62"/>
      <c r="WW105" s="62"/>
      <c r="WX105" s="62"/>
      <c r="WY105" s="62"/>
      <c r="WZ105" s="62"/>
      <c r="XA105" s="62"/>
      <c r="XB105" s="62"/>
      <c r="XC105" s="62"/>
      <c r="XD105" s="62"/>
      <c r="XE105" s="62"/>
      <c r="XF105" s="62"/>
      <c r="XG105" s="62"/>
      <c r="XH105" s="62"/>
      <c r="XI105" s="62"/>
      <c r="XJ105" s="62"/>
      <c r="XK105" s="62"/>
      <c r="XL105" s="62"/>
      <c r="XM105" s="62"/>
      <c r="XN105" s="62"/>
      <c r="XO105" s="62"/>
      <c r="XP105" s="62"/>
      <c r="XQ105" s="62"/>
      <c r="XR105" s="62"/>
      <c r="XS105" s="62"/>
      <c r="XT105" s="62"/>
      <c r="XU105" s="62"/>
      <c r="XV105" s="62"/>
      <c r="XW105" s="62"/>
      <c r="XX105" s="62"/>
      <c r="XY105" s="62"/>
      <c r="XZ105" s="62"/>
      <c r="YA105" s="62"/>
      <c r="YB105" s="62"/>
      <c r="YC105" s="62"/>
      <c r="YD105" s="62"/>
      <c r="YE105" s="62"/>
      <c r="YF105" s="62"/>
      <c r="YG105" s="62"/>
      <c r="YH105" s="62"/>
      <c r="YI105" s="62"/>
      <c r="YJ105" s="62"/>
      <c r="YK105" s="62"/>
      <c r="YL105" s="62"/>
      <c r="YM105" s="62"/>
      <c r="YN105" s="62"/>
      <c r="YO105" s="62"/>
      <c r="YP105" s="62"/>
      <c r="YQ105" s="62"/>
      <c r="YR105" s="62"/>
      <c r="YS105" s="62"/>
      <c r="YT105" s="62"/>
      <c r="YU105" s="62"/>
      <c r="YV105" s="62"/>
      <c r="YW105" s="62"/>
      <c r="YX105" s="62"/>
      <c r="YY105" s="62"/>
      <c r="YZ105" s="62"/>
      <c r="ZA105" s="62"/>
      <c r="ZB105" s="62"/>
      <c r="ZC105" s="62"/>
      <c r="ZD105" s="62"/>
      <c r="ZE105" s="62"/>
      <c r="ZF105" s="62"/>
      <c r="ZG105" s="62"/>
      <c r="ZH105" s="62"/>
      <c r="ZI105" s="62"/>
      <c r="ZJ105" s="62"/>
      <c r="ZK105" s="62"/>
      <c r="ZL105" s="62"/>
      <c r="ZM105" s="62"/>
      <c r="ZN105" s="62"/>
      <c r="ZO105" s="62"/>
      <c r="ZP105" s="62"/>
      <c r="ZQ105" s="62"/>
      <c r="ZR105" s="62"/>
      <c r="ZS105" s="62"/>
      <c r="ZT105" s="62"/>
      <c r="ZU105" s="62"/>
      <c r="ZV105" s="62"/>
      <c r="ZW105" s="62"/>
      <c r="ZX105" s="62"/>
      <c r="ZY105" s="62"/>
      <c r="ZZ105" s="62"/>
      <c r="AAA105" s="62"/>
      <c r="AAB105" s="62"/>
      <c r="AAC105" s="62"/>
      <c r="AAD105" s="62"/>
      <c r="AAE105" s="62"/>
      <c r="AAF105" s="62"/>
      <c r="AAG105" s="62"/>
      <c r="AAH105" s="62"/>
      <c r="AAI105" s="62"/>
      <c r="AAJ105" s="62"/>
      <c r="AAK105" s="62"/>
      <c r="AAL105" s="62"/>
      <c r="AAM105" s="62"/>
      <c r="AAN105" s="62"/>
      <c r="AAO105" s="62"/>
      <c r="AAP105" s="62"/>
      <c r="AAQ105" s="62"/>
      <c r="AAR105" s="62"/>
      <c r="AAS105" s="62"/>
      <c r="AAT105" s="62"/>
      <c r="AAU105" s="62"/>
      <c r="AAV105" s="62"/>
      <c r="AAW105" s="62"/>
      <c r="AAX105" s="62"/>
      <c r="AAY105" s="62"/>
      <c r="AAZ105" s="62"/>
      <c r="ABA105" s="62"/>
      <c r="ABB105" s="62"/>
      <c r="ABC105" s="62"/>
      <c r="ABD105" s="62"/>
      <c r="ABE105" s="62"/>
      <c r="ABF105" s="62"/>
      <c r="ABG105" s="62"/>
      <c r="ABH105" s="62"/>
      <c r="ABI105" s="62"/>
      <c r="ABJ105" s="62"/>
      <c r="ABK105" s="62"/>
      <c r="ABL105" s="62"/>
      <c r="ABM105" s="62"/>
      <c r="ABN105" s="62"/>
      <c r="ABO105" s="62"/>
      <c r="ABP105" s="62"/>
      <c r="ABQ105" s="62"/>
      <c r="ABR105" s="62"/>
      <c r="ABS105" s="62"/>
      <c r="ABT105" s="62"/>
      <c r="ABU105" s="62"/>
      <c r="ABV105" s="62"/>
      <c r="ABW105" s="62"/>
      <c r="ABX105" s="62"/>
      <c r="ABY105" s="62"/>
      <c r="ABZ105" s="62"/>
      <c r="ACA105" s="62"/>
      <c r="ACB105" s="62"/>
      <c r="ACC105" s="62"/>
      <c r="ACD105" s="62"/>
      <c r="ACE105" s="62"/>
      <c r="ACF105" s="62"/>
      <c r="ACG105" s="62"/>
      <c r="ACH105" s="62"/>
      <c r="ACI105" s="62"/>
      <c r="ACJ105" s="62"/>
      <c r="ACK105" s="62"/>
      <c r="ACL105" s="62"/>
      <c r="ACM105" s="62"/>
      <c r="ACN105" s="62"/>
      <c r="ACO105" s="62"/>
      <c r="ACP105" s="62"/>
      <c r="ACQ105" s="62"/>
      <c r="ACR105" s="62"/>
      <c r="ACS105" s="62"/>
      <c r="ACT105" s="62"/>
      <c r="ACU105" s="62"/>
      <c r="ACV105" s="62"/>
      <c r="ACW105" s="62"/>
      <c r="ACX105" s="62"/>
      <c r="ACY105" s="62"/>
      <c r="ACZ105" s="62"/>
      <c r="ADA105" s="62"/>
      <c r="ADB105" s="62"/>
      <c r="ADC105" s="62"/>
      <c r="ADD105" s="62"/>
      <c r="ADE105" s="62"/>
      <c r="ADF105" s="62"/>
      <c r="ADG105" s="62"/>
      <c r="ADH105" s="62"/>
      <c r="ADI105" s="62"/>
      <c r="ADJ105" s="62"/>
      <c r="ADK105" s="62"/>
      <c r="ADL105" s="62"/>
      <c r="ADM105" s="62"/>
      <c r="ADN105" s="62"/>
      <c r="ADO105" s="62"/>
      <c r="ADP105" s="62"/>
      <c r="ADQ105" s="62"/>
      <c r="ADR105" s="62"/>
      <c r="ADS105" s="62"/>
      <c r="ADT105" s="62"/>
      <c r="ADU105" s="62"/>
      <c r="ADV105" s="62"/>
      <c r="ADW105" s="62"/>
      <c r="ADX105" s="62"/>
      <c r="ADY105" s="62"/>
      <c r="ADZ105" s="62"/>
      <c r="AEA105" s="62"/>
      <c r="AEB105" s="62"/>
      <c r="AEC105" s="62"/>
      <c r="AED105" s="62"/>
      <c r="AEE105" s="62"/>
      <c r="AEF105" s="62"/>
      <c r="AEG105" s="62"/>
      <c r="AEH105" s="62"/>
      <c r="AEI105" s="62"/>
      <c r="AEJ105" s="62"/>
      <c r="AEK105" s="62"/>
      <c r="AEL105" s="62"/>
      <c r="AEM105" s="62"/>
      <c r="AEN105" s="62"/>
      <c r="AEO105" s="62"/>
      <c r="AEP105" s="62"/>
      <c r="AEQ105" s="62"/>
      <c r="AER105" s="62"/>
      <c r="AES105" s="62"/>
      <c r="AET105" s="62"/>
      <c r="AEU105" s="62"/>
      <c r="AEV105" s="62"/>
      <c r="AEW105" s="62"/>
      <c r="AEX105" s="62"/>
      <c r="AEY105" s="62"/>
      <c r="AEZ105" s="62"/>
      <c r="AFA105" s="62"/>
      <c r="AFB105" s="62"/>
      <c r="AFC105" s="62"/>
      <c r="AFD105" s="62"/>
      <c r="AFE105" s="62"/>
      <c r="AFF105" s="62"/>
      <c r="AFG105" s="62"/>
      <c r="AFH105" s="62"/>
      <c r="AFI105" s="62"/>
      <c r="AFJ105" s="62"/>
      <c r="AFK105" s="62"/>
      <c r="AFL105" s="62"/>
      <c r="AFM105" s="62"/>
      <c r="AFN105" s="62"/>
      <c r="AFO105" s="62"/>
      <c r="AFP105" s="62"/>
      <c r="AFQ105" s="62"/>
      <c r="AFR105" s="62"/>
      <c r="AFS105" s="62"/>
      <c r="AFT105" s="62"/>
      <c r="AFU105" s="62"/>
      <c r="AFV105" s="62"/>
      <c r="AFW105" s="62"/>
      <c r="AFX105" s="62"/>
      <c r="AFY105" s="62"/>
      <c r="AFZ105" s="62"/>
      <c r="AGA105" s="62"/>
      <c r="AGB105" s="62"/>
      <c r="AGC105" s="62"/>
      <c r="AGD105" s="62"/>
      <c r="AGE105" s="62"/>
      <c r="AGF105" s="62"/>
      <c r="AGG105" s="62"/>
      <c r="AGH105" s="62"/>
      <c r="AGI105" s="62"/>
      <c r="AGJ105" s="62"/>
      <c r="AGK105" s="62"/>
      <c r="AGL105" s="62"/>
      <c r="AGM105" s="62"/>
      <c r="AGN105" s="62"/>
      <c r="AGO105" s="62"/>
      <c r="AGP105" s="62"/>
      <c r="AGQ105" s="62"/>
      <c r="AGR105" s="62"/>
      <c r="AGS105" s="62"/>
      <c r="AGT105" s="62"/>
      <c r="AGU105" s="62"/>
      <c r="AGV105" s="62"/>
      <c r="AGW105" s="62"/>
      <c r="AGX105" s="62"/>
      <c r="AGY105" s="62"/>
      <c r="AGZ105" s="62"/>
      <c r="AHA105" s="62"/>
      <c r="AHB105" s="62"/>
      <c r="AHC105" s="62"/>
      <c r="AHD105" s="62"/>
      <c r="AHE105" s="62"/>
      <c r="AHF105" s="62"/>
      <c r="AHG105" s="62"/>
      <c r="AHH105" s="62"/>
      <c r="AHI105" s="62"/>
      <c r="AHJ105" s="62"/>
      <c r="AHK105" s="62"/>
      <c r="AHL105" s="62"/>
      <c r="AHM105" s="62"/>
      <c r="AHN105" s="62"/>
      <c r="AHO105" s="62"/>
      <c r="AHP105" s="62"/>
      <c r="AHQ105" s="62"/>
      <c r="AHR105" s="62"/>
      <c r="AHS105" s="62"/>
      <c r="AHT105" s="62"/>
      <c r="AHU105" s="62"/>
      <c r="AHV105" s="62"/>
      <c r="AHW105" s="62"/>
      <c r="AHX105" s="62"/>
      <c r="AHY105" s="62"/>
      <c r="AHZ105" s="62"/>
      <c r="AIA105" s="62"/>
      <c r="AIB105" s="62"/>
      <c r="AIC105" s="62"/>
      <c r="AID105" s="62"/>
      <c r="AIE105" s="62"/>
      <c r="AIF105" s="62"/>
      <c r="AIG105" s="62"/>
      <c r="AIH105" s="62"/>
      <c r="AII105" s="62"/>
      <c r="AIJ105" s="62"/>
      <c r="AIK105" s="62"/>
      <c r="AIL105" s="62"/>
      <c r="AIM105" s="62"/>
      <c r="AIN105" s="62"/>
      <c r="AIO105" s="62"/>
      <c r="AIP105" s="62"/>
      <c r="AIQ105" s="62"/>
      <c r="AIR105" s="62"/>
      <c r="AIS105" s="62"/>
      <c r="AIT105" s="62"/>
      <c r="AIU105" s="62"/>
      <c r="AIV105" s="62"/>
      <c r="AIW105" s="62"/>
      <c r="AIX105" s="62"/>
      <c r="AIY105" s="62"/>
      <c r="AIZ105" s="62"/>
      <c r="AJA105" s="62"/>
      <c r="AJB105" s="62"/>
      <c r="AJC105" s="62"/>
      <c r="AJD105" s="62"/>
      <c r="AJE105" s="62"/>
      <c r="AJF105" s="62"/>
      <c r="AJG105" s="62"/>
      <c r="AJH105" s="62"/>
      <c r="AJI105" s="62"/>
      <c r="AJJ105" s="62"/>
      <c r="AJK105" s="62"/>
      <c r="AJL105" s="62"/>
      <c r="AJM105" s="62"/>
      <c r="AJN105" s="62"/>
      <c r="AJO105" s="62"/>
      <c r="AJP105" s="62"/>
      <c r="AJQ105" s="62"/>
      <c r="AJR105" s="62"/>
      <c r="AJS105" s="62"/>
      <c r="AJT105" s="62"/>
      <c r="AJU105" s="62"/>
    </row>
    <row r="106" spans="1:957" s="85" customFormat="1" ht="30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88" t="s">
        <v>155</v>
      </c>
      <c r="AC106" s="71" t="s">
        <v>56</v>
      </c>
      <c r="AD106" s="72" t="s">
        <v>55</v>
      </c>
      <c r="AE106" s="87">
        <v>0</v>
      </c>
      <c r="AF106" s="87">
        <v>0</v>
      </c>
      <c r="AG106" s="87">
        <v>0</v>
      </c>
      <c r="AH106" s="87">
        <v>0</v>
      </c>
      <c r="AI106" s="87">
        <v>0</v>
      </c>
      <c r="AJ106" s="87">
        <v>0</v>
      </c>
      <c r="AK106" s="87">
        <v>0</v>
      </c>
      <c r="AL106" s="81"/>
      <c r="AM106" s="82"/>
      <c r="AN106" s="82"/>
      <c r="AO106" s="82"/>
      <c r="AP106" s="83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  <c r="ES106" s="83"/>
      <c r="ET106" s="83"/>
      <c r="EU106" s="83"/>
      <c r="EV106" s="83"/>
      <c r="EW106" s="83"/>
      <c r="EX106" s="83"/>
      <c r="EY106" s="83"/>
      <c r="EZ106" s="83"/>
      <c r="FA106" s="83"/>
      <c r="FB106" s="83"/>
      <c r="FC106" s="83"/>
      <c r="FD106" s="83"/>
      <c r="FE106" s="83"/>
      <c r="FF106" s="83"/>
      <c r="FG106" s="83"/>
      <c r="FH106" s="83"/>
      <c r="FI106" s="83"/>
      <c r="FJ106" s="83"/>
      <c r="FK106" s="83"/>
      <c r="FL106" s="83"/>
      <c r="FM106" s="83"/>
      <c r="FN106" s="83"/>
      <c r="FO106" s="83"/>
      <c r="FP106" s="83"/>
      <c r="FQ106" s="83"/>
      <c r="FR106" s="83"/>
      <c r="FS106" s="83"/>
      <c r="FT106" s="83"/>
      <c r="FU106" s="83"/>
      <c r="FV106" s="83"/>
      <c r="FW106" s="83"/>
      <c r="FX106" s="83"/>
      <c r="FY106" s="83"/>
      <c r="FZ106" s="83"/>
      <c r="GA106" s="83"/>
      <c r="GB106" s="83"/>
      <c r="GC106" s="83"/>
      <c r="GD106" s="83"/>
      <c r="GE106" s="83"/>
      <c r="GF106" s="83"/>
      <c r="GG106" s="83"/>
      <c r="GH106" s="83"/>
      <c r="GI106" s="83"/>
      <c r="GJ106" s="83"/>
      <c r="GK106" s="83"/>
      <c r="GL106" s="83"/>
      <c r="GM106" s="83"/>
      <c r="GN106" s="83"/>
      <c r="GO106" s="83"/>
      <c r="GP106" s="83"/>
      <c r="GQ106" s="83"/>
      <c r="GR106" s="83"/>
      <c r="GS106" s="83"/>
      <c r="GT106" s="83"/>
      <c r="GU106" s="83"/>
      <c r="GV106" s="83"/>
      <c r="GW106" s="83"/>
      <c r="GX106" s="83"/>
      <c r="GY106" s="83"/>
      <c r="GZ106" s="83"/>
      <c r="HA106" s="83"/>
      <c r="HB106" s="83"/>
      <c r="HC106" s="83"/>
      <c r="HD106" s="83"/>
      <c r="HE106" s="83"/>
      <c r="HF106" s="83"/>
      <c r="HG106" s="83"/>
      <c r="HH106" s="83"/>
      <c r="HI106" s="83"/>
      <c r="HJ106" s="83"/>
      <c r="HK106" s="83"/>
      <c r="HL106" s="83"/>
      <c r="HM106" s="83"/>
      <c r="HN106" s="83"/>
      <c r="HO106" s="83"/>
      <c r="HP106" s="83"/>
      <c r="HQ106" s="83"/>
      <c r="HR106" s="83"/>
      <c r="HS106" s="83"/>
      <c r="HT106" s="83"/>
      <c r="HU106" s="83"/>
      <c r="HV106" s="83"/>
      <c r="HW106" s="83"/>
      <c r="HX106" s="83"/>
      <c r="HY106" s="83"/>
      <c r="HZ106" s="83"/>
      <c r="IA106" s="83"/>
      <c r="IB106" s="83"/>
      <c r="IC106" s="83"/>
      <c r="ID106" s="83"/>
      <c r="IE106" s="83"/>
      <c r="IF106" s="83"/>
      <c r="IG106" s="83"/>
      <c r="IH106" s="83"/>
      <c r="II106" s="83"/>
      <c r="IJ106" s="83"/>
      <c r="IK106" s="83"/>
      <c r="IL106" s="83"/>
      <c r="IM106" s="83"/>
      <c r="IN106" s="83"/>
      <c r="IO106" s="83"/>
      <c r="IP106" s="83"/>
      <c r="IQ106" s="83"/>
      <c r="IR106" s="83"/>
      <c r="IS106" s="83"/>
      <c r="IT106" s="83"/>
      <c r="IU106" s="83"/>
      <c r="IV106" s="83"/>
      <c r="IW106" s="83"/>
      <c r="IX106" s="83"/>
      <c r="IY106" s="83"/>
      <c r="IZ106" s="83"/>
      <c r="JA106" s="83"/>
      <c r="JB106" s="83"/>
      <c r="JC106" s="83"/>
      <c r="JD106" s="83"/>
      <c r="JE106" s="83"/>
      <c r="JF106" s="83"/>
      <c r="JG106" s="83"/>
      <c r="JH106" s="83"/>
      <c r="JI106" s="83"/>
      <c r="JJ106" s="83"/>
      <c r="JK106" s="83"/>
      <c r="JL106" s="83"/>
      <c r="JM106" s="83"/>
      <c r="JN106" s="83"/>
      <c r="JO106" s="83"/>
      <c r="JP106" s="83"/>
      <c r="JQ106" s="83"/>
      <c r="JR106" s="83"/>
      <c r="JS106" s="83"/>
      <c r="JT106" s="83"/>
      <c r="JU106" s="83"/>
      <c r="JV106" s="83"/>
      <c r="JW106" s="83"/>
      <c r="JX106" s="83"/>
      <c r="JY106" s="83"/>
      <c r="JZ106" s="83"/>
      <c r="KA106" s="83"/>
      <c r="KB106" s="83"/>
      <c r="KC106" s="83"/>
      <c r="KD106" s="83"/>
      <c r="KE106" s="83"/>
      <c r="KF106" s="83"/>
      <c r="KG106" s="83"/>
      <c r="KH106" s="83"/>
      <c r="KI106" s="83"/>
      <c r="KJ106" s="83"/>
      <c r="KK106" s="83"/>
      <c r="KL106" s="83"/>
      <c r="KM106" s="83"/>
      <c r="KN106" s="83"/>
      <c r="KO106" s="83"/>
      <c r="KP106" s="83"/>
      <c r="KQ106" s="83"/>
      <c r="KR106" s="83"/>
      <c r="KS106" s="83"/>
      <c r="KT106" s="83"/>
      <c r="KU106" s="83"/>
      <c r="KV106" s="83"/>
      <c r="KW106" s="83"/>
      <c r="KX106" s="83"/>
      <c r="KY106" s="83"/>
      <c r="KZ106" s="83"/>
      <c r="LA106" s="83"/>
      <c r="LB106" s="83"/>
      <c r="LC106" s="83"/>
      <c r="LD106" s="83"/>
      <c r="LE106" s="83"/>
      <c r="LF106" s="83"/>
      <c r="LG106" s="83"/>
      <c r="LH106" s="83"/>
      <c r="LI106" s="83"/>
      <c r="LJ106" s="83"/>
      <c r="LK106" s="83"/>
      <c r="LL106" s="83"/>
      <c r="LM106" s="83"/>
      <c r="LN106" s="83"/>
      <c r="LO106" s="83"/>
      <c r="LP106" s="83"/>
      <c r="LQ106" s="83"/>
      <c r="LR106" s="83"/>
      <c r="LS106" s="83"/>
      <c r="LT106" s="83"/>
      <c r="LU106" s="83"/>
      <c r="LV106" s="83"/>
      <c r="LW106" s="83"/>
      <c r="LX106" s="83"/>
      <c r="LY106" s="83"/>
      <c r="LZ106" s="83"/>
      <c r="MA106" s="83"/>
      <c r="MB106" s="83"/>
      <c r="MC106" s="83"/>
      <c r="MD106" s="83"/>
      <c r="ME106" s="83"/>
      <c r="MF106" s="83"/>
      <c r="MG106" s="83"/>
      <c r="MH106" s="83"/>
      <c r="MI106" s="83"/>
      <c r="MJ106" s="83"/>
      <c r="MK106" s="83"/>
      <c r="ML106" s="83"/>
      <c r="MM106" s="83"/>
      <c r="MN106" s="83"/>
      <c r="MO106" s="83"/>
      <c r="MP106" s="83"/>
      <c r="MQ106" s="83"/>
      <c r="MR106" s="83"/>
      <c r="MS106" s="83"/>
      <c r="MT106" s="83"/>
      <c r="MU106" s="83"/>
      <c r="MV106" s="83"/>
      <c r="MW106" s="83"/>
      <c r="MX106" s="83"/>
      <c r="MY106" s="83"/>
      <c r="MZ106" s="83"/>
      <c r="NA106" s="83"/>
      <c r="NB106" s="83"/>
      <c r="NC106" s="83"/>
      <c r="ND106" s="83"/>
      <c r="NE106" s="83"/>
      <c r="NF106" s="83"/>
      <c r="NG106" s="83"/>
      <c r="NH106" s="83"/>
      <c r="NI106" s="83"/>
      <c r="NJ106" s="83"/>
      <c r="NK106" s="83"/>
      <c r="NL106" s="83"/>
      <c r="NM106" s="83"/>
      <c r="NN106" s="83"/>
      <c r="NO106" s="83"/>
      <c r="NP106" s="83"/>
      <c r="NQ106" s="83"/>
      <c r="NR106" s="83"/>
      <c r="NS106" s="83"/>
      <c r="NT106" s="83"/>
      <c r="NU106" s="83"/>
      <c r="NV106" s="83"/>
      <c r="NW106" s="83"/>
      <c r="NX106" s="83"/>
      <c r="NY106" s="83"/>
      <c r="NZ106" s="83"/>
      <c r="OA106" s="83"/>
      <c r="OB106" s="83"/>
      <c r="OC106" s="83"/>
      <c r="OD106" s="83"/>
      <c r="OE106" s="83"/>
      <c r="OF106" s="83"/>
      <c r="OG106" s="83"/>
      <c r="OH106" s="83"/>
      <c r="OI106" s="83"/>
      <c r="OJ106" s="83"/>
      <c r="OK106" s="83"/>
      <c r="OL106" s="83"/>
      <c r="OM106" s="83"/>
      <c r="ON106" s="83"/>
      <c r="OO106" s="83"/>
      <c r="OP106" s="83"/>
      <c r="OQ106" s="83"/>
      <c r="OR106" s="83"/>
      <c r="OS106" s="83"/>
      <c r="OT106" s="83"/>
      <c r="OU106" s="83"/>
      <c r="OV106" s="83"/>
      <c r="OW106" s="83"/>
      <c r="OX106" s="83"/>
      <c r="OY106" s="83"/>
      <c r="OZ106" s="83"/>
      <c r="PA106" s="83"/>
      <c r="PB106" s="83"/>
      <c r="PC106" s="83"/>
      <c r="PD106" s="83"/>
      <c r="PE106" s="83"/>
      <c r="PF106" s="83"/>
      <c r="PG106" s="83"/>
      <c r="PH106" s="83"/>
      <c r="PI106" s="83"/>
      <c r="PJ106" s="83"/>
      <c r="PK106" s="83"/>
      <c r="PL106" s="83"/>
      <c r="PM106" s="83"/>
      <c r="PN106" s="83"/>
      <c r="PO106" s="83"/>
      <c r="PP106" s="83"/>
      <c r="PQ106" s="83"/>
      <c r="PR106" s="83"/>
      <c r="PS106" s="83"/>
      <c r="PT106" s="83"/>
      <c r="PU106" s="83"/>
      <c r="PV106" s="83"/>
      <c r="PW106" s="83"/>
      <c r="PX106" s="83"/>
      <c r="PY106" s="83"/>
      <c r="PZ106" s="83"/>
      <c r="QA106" s="83"/>
      <c r="QB106" s="83"/>
      <c r="QC106" s="83"/>
      <c r="QD106" s="83"/>
      <c r="QE106" s="83"/>
      <c r="QF106" s="83"/>
      <c r="QG106" s="83"/>
      <c r="QH106" s="83"/>
      <c r="QI106" s="83"/>
      <c r="QJ106" s="83"/>
      <c r="QK106" s="83"/>
      <c r="QL106" s="83"/>
      <c r="QM106" s="83"/>
      <c r="QN106" s="83"/>
      <c r="QO106" s="83"/>
      <c r="QP106" s="83"/>
      <c r="QQ106" s="83"/>
      <c r="QR106" s="83"/>
      <c r="QS106" s="83"/>
      <c r="QT106" s="83"/>
      <c r="QU106" s="83"/>
      <c r="QV106" s="83"/>
      <c r="QW106" s="83"/>
      <c r="QX106" s="83"/>
      <c r="QY106" s="83"/>
      <c r="QZ106" s="83"/>
      <c r="RA106" s="83"/>
      <c r="RB106" s="83"/>
      <c r="RC106" s="83"/>
      <c r="RD106" s="83"/>
      <c r="RE106" s="83"/>
      <c r="RF106" s="83"/>
      <c r="RG106" s="83"/>
      <c r="RH106" s="83"/>
      <c r="RI106" s="83"/>
      <c r="RJ106" s="83"/>
      <c r="RK106" s="83"/>
      <c r="RL106" s="83"/>
      <c r="RM106" s="83"/>
      <c r="RN106" s="83"/>
      <c r="RO106" s="83"/>
      <c r="RP106" s="83"/>
      <c r="RQ106" s="83"/>
      <c r="RR106" s="83"/>
      <c r="RS106" s="83"/>
      <c r="RT106" s="83"/>
      <c r="RU106" s="83"/>
      <c r="RV106" s="83"/>
      <c r="RW106" s="83"/>
      <c r="RX106" s="83"/>
      <c r="RY106" s="83"/>
      <c r="RZ106" s="83"/>
      <c r="SA106" s="83"/>
      <c r="SB106" s="83"/>
      <c r="SC106" s="83"/>
      <c r="SD106" s="83"/>
      <c r="SE106" s="83"/>
      <c r="SF106" s="83"/>
      <c r="SG106" s="83"/>
      <c r="SH106" s="83"/>
      <c r="SI106" s="83"/>
      <c r="SJ106" s="83"/>
      <c r="SK106" s="83"/>
      <c r="SL106" s="83"/>
      <c r="SM106" s="83"/>
      <c r="SN106" s="83"/>
      <c r="SO106" s="83"/>
      <c r="SP106" s="83"/>
      <c r="SQ106" s="83"/>
      <c r="SR106" s="83"/>
      <c r="SS106" s="83"/>
      <c r="ST106" s="83"/>
      <c r="SU106" s="83"/>
      <c r="SV106" s="83"/>
      <c r="SW106" s="83"/>
      <c r="SX106" s="83"/>
      <c r="SY106" s="83"/>
      <c r="SZ106" s="83"/>
      <c r="TA106" s="83"/>
      <c r="TB106" s="83"/>
      <c r="TC106" s="83"/>
      <c r="TD106" s="83"/>
      <c r="TE106" s="83"/>
      <c r="TF106" s="83"/>
      <c r="TG106" s="83"/>
      <c r="TH106" s="83"/>
      <c r="TI106" s="83"/>
      <c r="TJ106" s="83"/>
      <c r="TK106" s="83"/>
      <c r="TL106" s="83"/>
      <c r="TM106" s="83"/>
      <c r="TN106" s="83"/>
      <c r="TO106" s="83"/>
      <c r="TP106" s="83"/>
      <c r="TQ106" s="83"/>
      <c r="TR106" s="83"/>
      <c r="TS106" s="83"/>
      <c r="TT106" s="83"/>
      <c r="TU106" s="83"/>
      <c r="TV106" s="83"/>
      <c r="TW106" s="83"/>
      <c r="TX106" s="83"/>
      <c r="TY106" s="83"/>
      <c r="TZ106" s="83"/>
      <c r="UA106" s="83"/>
      <c r="UB106" s="83"/>
      <c r="UC106" s="83"/>
      <c r="UD106" s="83"/>
      <c r="UE106" s="83"/>
      <c r="UF106" s="83"/>
      <c r="UG106" s="83"/>
      <c r="UH106" s="83"/>
      <c r="UI106" s="83"/>
      <c r="UJ106" s="83"/>
      <c r="UK106" s="83"/>
      <c r="UL106" s="83"/>
      <c r="UM106" s="83"/>
      <c r="UN106" s="83"/>
      <c r="UO106" s="83"/>
      <c r="UP106" s="83"/>
      <c r="UQ106" s="83"/>
      <c r="UR106" s="83"/>
      <c r="US106" s="83"/>
      <c r="UT106" s="83"/>
      <c r="UU106" s="83"/>
      <c r="UV106" s="83"/>
      <c r="UW106" s="83"/>
      <c r="UX106" s="83"/>
      <c r="UY106" s="83"/>
      <c r="UZ106" s="83"/>
      <c r="VA106" s="83"/>
      <c r="VB106" s="83"/>
      <c r="VC106" s="83"/>
      <c r="VD106" s="83"/>
      <c r="VE106" s="83"/>
      <c r="VF106" s="83"/>
      <c r="VG106" s="83"/>
      <c r="VH106" s="83"/>
      <c r="VI106" s="83"/>
      <c r="VJ106" s="83"/>
      <c r="VK106" s="83"/>
      <c r="VL106" s="83"/>
      <c r="VM106" s="83"/>
      <c r="VN106" s="83"/>
      <c r="VO106" s="83"/>
      <c r="VP106" s="83"/>
      <c r="VQ106" s="83"/>
      <c r="VR106" s="83"/>
      <c r="VS106" s="83"/>
      <c r="VT106" s="83"/>
      <c r="VU106" s="83"/>
      <c r="VV106" s="83"/>
      <c r="VW106" s="83"/>
      <c r="VX106" s="83"/>
      <c r="VY106" s="83"/>
      <c r="VZ106" s="83"/>
      <c r="WA106" s="83"/>
      <c r="WB106" s="83"/>
      <c r="WC106" s="83"/>
      <c r="WD106" s="83"/>
      <c r="WE106" s="83"/>
      <c r="WF106" s="83"/>
      <c r="WG106" s="83"/>
      <c r="WH106" s="83"/>
      <c r="WI106" s="83"/>
      <c r="WJ106" s="83"/>
      <c r="WK106" s="83"/>
      <c r="WL106" s="83"/>
      <c r="WM106" s="83"/>
      <c r="WN106" s="83"/>
      <c r="WO106" s="83"/>
      <c r="WP106" s="83"/>
      <c r="WQ106" s="83"/>
      <c r="WR106" s="83"/>
      <c r="WS106" s="83"/>
      <c r="WT106" s="83"/>
      <c r="WU106" s="83"/>
      <c r="WV106" s="83"/>
      <c r="WW106" s="83"/>
      <c r="WX106" s="83"/>
      <c r="WY106" s="83"/>
      <c r="WZ106" s="83"/>
      <c r="XA106" s="83"/>
      <c r="XB106" s="83"/>
      <c r="XC106" s="83"/>
      <c r="XD106" s="83"/>
      <c r="XE106" s="83"/>
      <c r="XF106" s="83"/>
      <c r="XG106" s="83"/>
      <c r="XH106" s="83"/>
      <c r="XI106" s="83"/>
      <c r="XJ106" s="83"/>
      <c r="XK106" s="83"/>
      <c r="XL106" s="83"/>
      <c r="XM106" s="83"/>
      <c r="XN106" s="83"/>
      <c r="XO106" s="83"/>
      <c r="XP106" s="83"/>
      <c r="XQ106" s="83"/>
      <c r="XR106" s="83"/>
      <c r="XS106" s="83"/>
      <c r="XT106" s="83"/>
      <c r="XU106" s="83"/>
      <c r="XV106" s="83"/>
      <c r="XW106" s="83"/>
      <c r="XX106" s="83"/>
      <c r="XY106" s="83"/>
      <c r="XZ106" s="83"/>
      <c r="YA106" s="83"/>
      <c r="YB106" s="83"/>
      <c r="YC106" s="83"/>
      <c r="YD106" s="83"/>
      <c r="YE106" s="83"/>
      <c r="YF106" s="83"/>
      <c r="YG106" s="83"/>
      <c r="YH106" s="83"/>
      <c r="YI106" s="83"/>
      <c r="YJ106" s="83"/>
      <c r="YK106" s="83"/>
      <c r="YL106" s="83"/>
      <c r="YM106" s="83"/>
      <c r="YN106" s="83"/>
      <c r="YO106" s="83"/>
      <c r="YP106" s="83"/>
      <c r="YQ106" s="83"/>
      <c r="YR106" s="83"/>
      <c r="YS106" s="83"/>
      <c r="YT106" s="83"/>
      <c r="YU106" s="83"/>
      <c r="YV106" s="83"/>
      <c r="YW106" s="83"/>
      <c r="YX106" s="83"/>
      <c r="YY106" s="83"/>
      <c r="YZ106" s="83"/>
      <c r="ZA106" s="83"/>
      <c r="ZB106" s="83"/>
      <c r="ZC106" s="83"/>
      <c r="ZD106" s="83"/>
      <c r="ZE106" s="83"/>
      <c r="ZF106" s="83"/>
      <c r="ZG106" s="83"/>
      <c r="ZH106" s="83"/>
      <c r="ZI106" s="83"/>
      <c r="ZJ106" s="83"/>
      <c r="ZK106" s="83"/>
      <c r="ZL106" s="83"/>
      <c r="ZM106" s="83"/>
      <c r="ZN106" s="83"/>
      <c r="ZO106" s="83"/>
      <c r="ZP106" s="83"/>
      <c r="ZQ106" s="83"/>
      <c r="ZR106" s="83"/>
      <c r="ZS106" s="83"/>
      <c r="ZT106" s="83"/>
      <c r="ZU106" s="83"/>
      <c r="ZV106" s="83"/>
      <c r="ZW106" s="83"/>
      <c r="ZX106" s="83"/>
      <c r="ZY106" s="83"/>
      <c r="ZZ106" s="83"/>
      <c r="AAA106" s="83"/>
      <c r="AAB106" s="83"/>
      <c r="AAC106" s="83"/>
      <c r="AAD106" s="83"/>
      <c r="AAE106" s="83"/>
      <c r="AAF106" s="83"/>
      <c r="AAG106" s="83"/>
      <c r="AAH106" s="83"/>
      <c r="AAI106" s="83"/>
      <c r="AAJ106" s="83"/>
      <c r="AAK106" s="83"/>
      <c r="AAL106" s="83"/>
      <c r="AAM106" s="83"/>
      <c r="AAN106" s="83"/>
      <c r="AAO106" s="83"/>
      <c r="AAP106" s="83"/>
      <c r="AAQ106" s="83"/>
      <c r="AAR106" s="83"/>
      <c r="AAS106" s="83"/>
      <c r="AAT106" s="83"/>
      <c r="AAU106" s="83"/>
      <c r="AAV106" s="83"/>
      <c r="AAW106" s="83"/>
      <c r="AAX106" s="83"/>
      <c r="AAY106" s="83"/>
      <c r="AAZ106" s="83"/>
      <c r="ABA106" s="83"/>
      <c r="ABB106" s="83"/>
      <c r="ABC106" s="83"/>
      <c r="ABD106" s="83"/>
      <c r="ABE106" s="83"/>
      <c r="ABF106" s="83"/>
      <c r="ABG106" s="83"/>
      <c r="ABH106" s="83"/>
      <c r="ABI106" s="83"/>
      <c r="ABJ106" s="83"/>
      <c r="ABK106" s="83"/>
      <c r="ABL106" s="83"/>
      <c r="ABM106" s="83"/>
      <c r="ABN106" s="83"/>
      <c r="ABO106" s="83"/>
      <c r="ABP106" s="83"/>
      <c r="ABQ106" s="83"/>
      <c r="ABR106" s="83"/>
      <c r="ABS106" s="83"/>
      <c r="ABT106" s="83"/>
      <c r="ABU106" s="83"/>
      <c r="ABV106" s="83"/>
      <c r="ABW106" s="83"/>
      <c r="ABX106" s="83"/>
      <c r="ABY106" s="83"/>
      <c r="ABZ106" s="83"/>
      <c r="ACA106" s="83"/>
      <c r="ACB106" s="83"/>
      <c r="ACC106" s="83"/>
      <c r="ACD106" s="83"/>
      <c r="ACE106" s="83"/>
      <c r="ACF106" s="83"/>
      <c r="ACG106" s="83"/>
      <c r="ACH106" s="83"/>
      <c r="ACI106" s="83"/>
      <c r="ACJ106" s="83"/>
      <c r="ACK106" s="83"/>
      <c r="ACL106" s="83"/>
      <c r="ACM106" s="83"/>
      <c r="ACN106" s="83"/>
      <c r="ACO106" s="83"/>
      <c r="ACP106" s="83"/>
      <c r="ACQ106" s="83"/>
      <c r="ACR106" s="83"/>
      <c r="ACS106" s="83"/>
      <c r="ACT106" s="83"/>
      <c r="ACU106" s="83"/>
      <c r="ACV106" s="83"/>
      <c r="ACW106" s="83"/>
      <c r="ACX106" s="83"/>
      <c r="ACY106" s="83"/>
      <c r="ACZ106" s="83"/>
      <c r="ADA106" s="83"/>
      <c r="ADB106" s="83"/>
      <c r="ADC106" s="83"/>
      <c r="ADD106" s="83"/>
      <c r="ADE106" s="83"/>
      <c r="ADF106" s="83"/>
      <c r="ADG106" s="83"/>
      <c r="ADH106" s="83"/>
      <c r="ADI106" s="83"/>
      <c r="ADJ106" s="83"/>
      <c r="ADK106" s="83"/>
      <c r="ADL106" s="83"/>
      <c r="ADM106" s="83"/>
      <c r="ADN106" s="83"/>
      <c r="ADO106" s="83"/>
      <c r="ADP106" s="83"/>
      <c r="ADQ106" s="83"/>
      <c r="ADR106" s="83"/>
      <c r="ADS106" s="83"/>
      <c r="ADT106" s="83"/>
      <c r="ADU106" s="83"/>
      <c r="ADV106" s="83"/>
      <c r="ADW106" s="83"/>
      <c r="ADX106" s="83"/>
      <c r="ADY106" s="83"/>
      <c r="ADZ106" s="83"/>
      <c r="AEA106" s="83"/>
      <c r="AEB106" s="83"/>
      <c r="AEC106" s="83"/>
      <c r="AED106" s="83"/>
      <c r="AEE106" s="83"/>
      <c r="AEF106" s="83"/>
      <c r="AEG106" s="83"/>
      <c r="AEH106" s="83"/>
      <c r="AEI106" s="83"/>
      <c r="AEJ106" s="83"/>
      <c r="AEK106" s="83"/>
      <c r="AEL106" s="83"/>
      <c r="AEM106" s="83"/>
      <c r="AEN106" s="83"/>
      <c r="AEO106" s="83"/>
      <c r="AEP106" s="83"/>
      <c r="AEQ106" s="83"/>
      <c r="AER106" s="83"/>
      <c r="AES106" s="83"/>
      <c r="AET106" s="83"/>
      <c r="AEU106" s="83"/>
      <c r="AEV106" s="83"/>
      <c r="AEW106" s="83"/>
      <c r="AEX106" s="83"/>
      <c r="AEY106" s="83"/>
      <c r="AEZ106" s="83"/>
      <c r="AFA106" s="83"/>
      <c r="AFB106" s="83"/>
      <c r="AFC106" s="83"/>
      <c r="AFD106" s="83"/>
      <c r="AFE106" s="83"/>
      <c r="AFF106" s="83"/>
      <c r="AFG106" s="83"/>
      <c r="AFH106" s="83"/>
      <c r="AFI106" s="83"/>
      <c r="AFJ106" s="83"/>
      <c r="AFK106" s="83"/>
      <c r="AFL106" s="83"/>
      <c r="AFM106" s="83"/>
      <c r="AFN106" s="83"/>
      <c r="AFO106" s="83"/>
      <c r="AFP106" s="83"/>
      <c r="AFQ106" s="83"/>
      <c r="AFR106" s="83"/>
      <c r="AFS106" s="83"/>
      <c r="AFT106" s="83"/>
      <c r="AFU106" s="83"/>
      <c r="AFV106" s="83"/>
      <c r="AFW106" s="83"/>
      <c r="AFX106" s="83"/>
      <c r="AFY106" s="83"/>
      <c r="AFZ106" s="83"/>
      <c r="AGA106" s="83"/>
      <c r="AGB106" s="83"/>
      <c r="AGC106" s="83"/>
      <c r="AGD106" s="83"/>
      <c r="AGE106" s="83"/>
      <c r="AGF106" s="83"/>
      <c r="AGG106" s="83"/>
      <c r="AGH106" s="83"/>
      <c r="AGI106" s="83"/>
      <c r="AGJ106" s="83"/>
      <c r="AGK106" s="83"/>
      <c r="AGL106" s="83"/>
      <c r="AGM106" s="83"/>
      <c r="AGN106" s="83"/>
      <c r="AGO106" s="83"/>
      <c r="AGP106" s="83"/>
      <c r="AGQ106" s="83"/>
      <c r="AGR106" s="83"/>
      <c r="AGS106" s="83"/>
      <c r="AGT106" s="83"/>
      <c r="AGU106" s="83"/>
      <c r="AGV106" s="83"/>
      <c r="AGW106" s="83"/>
      <c r="AGX106" s="83"/>
      <c r="AGY106" s="83"/>
      <c r="AGZ106" s="83"/>
      <c r="AHA106" s="83"/>
      <c r="AHB106" s="83"/>
      <c r="AHC106" s="83"/>
      <c r="AHD106" s="83"/>
      <c r="AHE106" s="83"/>
      <c r="AHF106" s="83"/>
      <c r="AHG106" s="83"/>
      <c r="AHH106" s="83"/>
      <c r="AHI106" s="83"/>
      <c r="AHJ106" s="83"/>
      <c r="AHK106" s="83"/>
      <c r="AHL106" s="83"/>
      <c r="AHM106" s="83"/>
      <c r="AHN106" s="83"/>
      <c r="AHO106" s="83"/>
      <c r="AHP106" s="83"/>
      <c r="AHQ106" s="83"/>
      <c r="AHR106" s="83"/>
      <c r="AHS106" s="83"/>
      <c r="AHT106" s="83"/>
      <c r="AHU106" s="83"/>
      <c r="AHV106" s="83"/>
      <c r="AHW106" s="83"/>
      <c r="AHX106" s="83"/>
      <c r="AHY106" s="83"/>
      <c r="AHZ106" s="83"/>
      <c r="AIA106" s="83"/>
      <c r="AIB106" s="83"/>
      <c r="AIC106" s="83"/>
      <c r="AID106" s="83"/>
      <c r="AIE106" s="83"/>
      <c r="AIF106" s="83"/>
      <c r="AIG106" s="83"/>
      <c r="AIH106" s="83"/>
      <c r="AII106" s="83"/>
      <c r="AIJ106" s="83"/>
      <c r="AIK106" s="83"/>
      <c r="AIL106" s="83"/>
      <c r="AIM106" s="83"/>
      <c r="AIN106" s="83"/>
      <c r="AIO106" s="83"/>
      <c r="AIP106" s="83"/>
      <c r="AIQ106" s="83"/>
      <c r="AIR106" s="83"/>
      <c r="AIS106" s="83"/>
      <c r="AIT106" s="83"/>
      <c r="AIU106" s="83"/>
      <c r="AIV106" s="83"/>
      <c r="AIW106" s="83"/>
      <c r="AIX106" s="83"/>
      <c r="AIY106" s="83"/>
      <c r="AIZ106" s="83"/>
      <c r="AJA106" s="83"/>
      <c r="AJB106" s="83"/>
      <c r="AJC106" s="83"/>
      <c r="AJD106" s="83"/>
      <c r="AJE106" s="83"/>
      <c r="AJF106" s="83"/>
      <c r="AJG106" s="83"/>
      <c r="AJH106" s="83"/>
      <c r="AJI106" s="83"/>
      <c r="AJJ106" s="83"/>
      <c r="AJK106" s="83"/>
      <c r="AJL106" s="83"/>
      <c r="AJM106" s="83"/>
      <c r="AJN106" s="83"/>
      <c r="AJO106" s="83"/>
      <c r="AJP106" s="83"/>
      <c r="AJQ106" s="83"/>
      <c r="AJR106" s="83"/>
      <c r="AJS106" s="83"/>
      <c r="AJT106" s="83"/>
      <c r="AJU106" s="83"/>
    </row>
    <row r="107" spans="1:957" s="29" customFormat="1" ht="30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36" t="s">
        <v>174</v>
      </c>
      <c r="AC107" s="28" t="s">
        <v>59</v>
      </c>
      <c r="AD107" s="12" t="s">
        <v>55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15"/>
      <c r="AM107" s="27"/>
      <c r="AN107" s="27"/>
      <c r="AO107" s="27"/>
      <c r="AP107" s="17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17"/>
      <c r="IZ107" s="17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  <c r="JQ107" s="17"/>
      <c r="JR107" s="17"/>
      <c r="JS107" s="17"/>
      <c r="JT107" s="17"/>
      <c r="JU107" s="17"/>
      <c r="JV107" s="17"/>
      <c r="JW107" s="17"/>
      <c r="JX107" s="17"/>
      <c r="JY107" s="17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  <c r="NB107" s="17"/>
      <c r="NC107" s="17"/>
      <c r="ND107" s="17"/>
      <c r="NE107" s="17"/>
      <c r="NF107" s="17"/>
      <c r="NG107" s="17"/>
      <c r="NH107" s="17"/>
      <c r="NI107" s="17"/>
      <c r="NJ107" s="17"/>
      <c r="NK107" s="17"/>
      <c r="NL107" s="17"/>
      <c r="NM107" s="17"/>
      <c r="NN107" s="17"/>
      <c r="NO107" s="17"/>
      <c r="NP107" s="17"/>
      <c r="NQ107" s="17"/>
      <c r="NR107" s="17"/>
      <c r="NS107" s="17"/>
      <c r="NT107" s="17"/>
      <c r="NU107" s="17"/>
      <c r="NV107" s="17"/>
      <c r="NW107" s="17"/>
      <c r="NX107" s="17"/>
      <c r="NY107" s="17"/>
      <c r="NZ107" s="17"/>
      <c r="OA107" s="17"/>
      <c r="OB107" s="17"/>
      <c r="OC107" s="17"/>
      <c r="OD107" s="17"/>
      <c r="OE107" s="17"/>
      <c r="OF107" s="17"/>
      <c r="OG107" s="17"/>
      <c r="OH107" s="17"/>
      <c r="OI107" s="17"/>
      <c r="OJ107" s="17"/>
      <c r="OK107" s="17"/>
      <c r="OL107" s="17"/>
      <c r="OM107" s="17"/>
      <c r="ON107" s="17"/>
      <c r="OO107" s="17"/>
      <c r="OP107" s="17"/>
      <c r="OQ107" s="17"/>
      <c r="OR107" s="17"/>
      <c r="OS107" s="17"/>
      <c r="OT107" s="17"/>
      <c r="OU107" s="17"/>
      <c r="OV107" s="17"/>
      <c r="OW107" s="17"/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17"/>
      <c r="TM107" s="17"/>
      <c r="TN107" s="17"/>
      <c r="TO107" s="17"/>
      <c r="TP107" s="17"/>
      <c r="TQ107" s="17"/>
      <c r="TR107" s="17"/>
      <c r="TS107" s="17"/>
      <c r="TT107" s="17"/>
      <c r="TU107" s="17"/>
      <c r="TV107" s="17"/>
      <c r="TW107" s="17"/>
      <c r="TX107" s="17"/>
      <c r="TY107" s="17"/>
      <c r="TZ107" s="17"/>
      <c r="UA107" s="17"/>
      <c r="UB107" s="17"/>
      <c r="UC107" s="17"/>
      <c r="UD107" s="17"/>
      <c r="UE107" s="17"/>
      <c r="UF107" s="17"/>
      <c r="UG107" s="17"/>
      <c r="UH107" s="17"/>
      <c r="UI107" s="17"/>
      <c r="UJ107" s="17"/>
      <c r="UK107" s="17"/>
      <c r="UL107" s="17"/>
      <c r="UM107" s="17"/>
      <c r="UN107" s="17"/>
      <c r="UO107" s="17"/>
      <c r="UP107" s="17"/>
      <c r="UQ107" s="17"/>
      <c r="UR107" s="17"/>
      <c r="US107" s="17"/>
      <c r="UT107" s="17"/>
      <c r="UU107" s="17"/>
      <c r="UV107" s="17"/>
      <c r="UW107" s="17"/>
      <c r="UX107" s="17"/>
      <c r="UY107" s="17"/>
      <c r="UZ107" s="17"/>
      <c r="VA107" s="17"/>
      <c r="VB107" s="17"/>
      <c r="VC107" s="17"/>
      <c r="VD107" s="17"/>
      <c r="VE107" s="17"/>
      <c r="VF107" s="17"/>
      <c r="VG107" s="17"/>
      <c r="VH107" s="17"/>
      <c r="VI107" s="17"/>
      <c r="VJ107" s="17"/>
      <c r="VK107" s="17"/>
      <c r="VL107" s="17"/>
      <c r="VM107" s="17"/>
      <c r="VN107" s="17"/>
      <c r="VO107" s="17"/>
      <c r="VP107" s="17"/>
      <c r="VQ107" s="17"/>
      <c r="VR107" s="17"/>
      <c r="VS107" s="17"/>
      <c r="VT107" s="17"/>
      <c r="VU107" s="17"/>
      <c r="VV107" s="17"/>
      <c r="VW107" s="17"/>
      <c r="VX107" s="17"/>
      <c r="VY107" s="17"/>
      <c r="VZ107" s="17"/>
      <c r="WA107" s="17"/>
      <c r="WB107" s="17"/>
      <c r="WC107" s="17"/>
      <c r="WD107" s="17"/>
      <c r="WE107" s="17"/>
      <c r="WF107" s="17"/>
      <c r="WG107" s="17"/>
      <c r="WH107" s="17"/>
      <c r="WI107" s="17"/>
      <c r="WJ107" s="17"/>
      <c r="WK107" s="17"/>
      <c r="WL107" s="17"/>
      <c r="WM107" s="17"/>
      <c r="WN107" s="17"/>
      <c r="WO107" s="17"/>
      <c r="WP107" s="17"/>
      <c r="WQ107" s="17"/>
      <c r="WR107" s="17"/>
      <c r="WS107" s="17"/>
      <c r="WT107" s="17"/>
      <c r="WU107" s="17"/>
      <c r="WV107" s="17"/>
      <c r="WW107" s="17"/>
      <c r="WX107" s="17"/>
      <c r="WY107" s="17"/>
      <c r="WZ107" s="17"/>
      <c r="XA107" s="17"/>
      <c r="XB107" s="17"/>
      <c r="XC107" s="17"/>
      <c r="XD107" s="17"/>
      <c r="XE107" s="17"/>
      <c r="XF107" s="17"/>
      <c r="XG107" s="17"/>
      <c r="XH107" s="17"/>
      <c r="XI107" s="17"/>
      <c r="XJ107" s="17"/>
      <c r="XK107" s="17"/>
      <c r="XL107" s="17"/>
      <c r="XM107" s="17"/>
      <c r="XN107" s="17"/>
      <c r="XO107" s="17"/>
      <c r="XP107" s="17"/>
      <c r="XQ107" s="17"/>
      <c r="XR107" s="17"/>
      <c r="XS107" s="17"/>
      <c r="XT107" s="17"/>
      <c r="XU107" s="17"/>
      <c r="XV107" s="17"/>
      <c r="XW107" s="17"/>
      <c r="XX107" s="17"/>
      <c r="XY107" s="17"/>
      <c r="XZ107" s="17"/>
      <c r="YA107" s="17"/>
      <c r="YB107" s="17"/>
      <c r="YC107" s="17"/>
      <c r="YD107" s="17"/>
      <c r="YE107" s="17"/>
      <c r="YF107" s="17"/>
      <c r="YG107" s="17"/>
      <c r="YH107" s="17"/>
      <c r="YI107" s="17"/>
      <c r="YJ107" s="17"/>
      <c r="YK107" s="17"/>
      <c r="YL107" s="17"/>
      <c r="YM107" s="17"/>
      <c r="YN107" s="17"/>
      <c r="YO107" s="17"/>
      <c r="YP107" s="17"/>
      <c r="YQ107" s="17"/>
      <c r="YR107" s="17"/>
      <c r="YS107" s="17"/>
      <c r="YT107" s="17"/>
      <c r="YU107" s="17"/>
      <c r="YV107" s="17"/>
      <c r="YW107" s="17"/>
      <c r="YX107" s="17"/>
      <c r="YY107" s="17"/>
      <c r="YZ107" s="17"/>
      <c r="ZA107" s="17"/>
      <c r="ZB107" s="17"/>
      <c r="ZC107" s="17"/>
      <c r="ZD107" s="17"/>
      <c r="ZE107" s="17"/>
      <c r="ZF107" s="17"/>
      <c r="ZG107" s="17"/>
      <c r="ZH107" s="17"/>
      <c r="ZI107" s="17"/>
      <c r="ZJ107" s="17"/>
      <c r="ZK107" s="17"/>
      <c r="ZL107" s="17"/>
      <c r="ZM107" s="17"/>
      <c r="ZN107" s="17"/>
      <c r="ZO107" s="17"/>
      <c r="ZP107" s="17"/>
      <c r="ZQ107" s="17"/>
      <c r="ZR107" s="17"/>
      <c r="ZS107" s="17"/>
      <c r="ZT107" s="17"/>
      <c r="ZU107" s="17"/>
      <c r="ZV107" s="17"/>
      <c r="ZW107" s="17"/>
      <c r="ZX107" s="17"/>
      <c r="ZY107" s="17"/>
      <c r="ZZ107" s="17"/>
      <c r="AAA107" s="17"/>
      <c r="AAB107" s="17"/>
      <c r="AAC107" s="17"/>
      <c r="AAD107" s="17"/>
      <c r="AAE107" s="17"/>
      <c r="AAF107" s="17"/>
      <c r="AAG107" s="17"/>
      <c r="AAH107" s="17"/>
      <c r="AAI107" s="17"/>
      <c r="AAJ107" s="17"/>
      <c r="AAK107" s="17"/>
      <c r="AAL107" s="17"/>
      <c r="AAM107" s="17"/>
      <c r="AAN107" s="17"/>
      <c r="AAO107" s="17"/>
      <c r="AAP107" s="17"/>
      <c r="AAQ107" s="17"/>
      <c r="AAR107" s="17"/>
      <c r="AAS107" s="17"/>
      <c r="AAT107" s="17"/>
      <c r="AAU107" s="17"/>
      <c r="AAV107" s="17"/>
      <c r="AAW107" s="17"/>
      <c r="AAX107" s="17"/>
      <c r="AAY107" s="17"/>
      <c r="AAZ107" s="17"/>
      <c r="ABA107" s="17"/>
      <c r="ABB107" s="17"/>
      <c r="ABC107" s="17"/>
      <c r="ABD107" s="17"/>
      <c r="ABE107" s="17"/>
      <c r="ABF107" s="17"/>
      <c r="ABG107" s="17"/>
      <c r="ABH107" s="17"/>
      <c r="ABI107" s="17"/>
      <c r="ABJ107" s="17"/>
      <c r="ABK107" s="17"/>
      <c r="ABL107" s="17"/>
      <c r="ABM107" s="17"/>
      <c r="ABN107" s="17"/>
      <c r="ABO107" s="17"/>
      <c r="ABP107" s="17"/>
      <c r="ABQ107" s="17"/>
      <c r="ABR107" s="17"/>
      <c r="ABS107" s="17"/>
      <c r="ABT107" s="17"/>
      <c r="ABU107" s="17"/>
      <c r="ABV107" s="17"/>
      <c r="ABW107" s="17"/>
      <c r="ABX107" s="17"/>
      <c r="ABY107" s="17"/>
      <c r="ABZ107" s="17"/>
      <c r="ACA107" s="17"/>
      <c r="ACB107" s="17"/>
      <c r="ACC107" s="17"/>
      <c r="ACD107" s="17"/>
      <c r="ACE107" s="17"/>
      <c r="ACF107" s="17"/>
      <c r="ACG107" s="17"/>
      <c r="ACH107" s="17"/>
      <c r="ACI107" s="17"/>
      <c r="ACJ107" s="17"/>
      <c r="ACK107" s="17"/>
      <c r="ACL107" s="17"/>
      <c r="ACM107" s="17"/>
      <c r="ACN107" s="17"/>
      <c r="ACO107" s="17"/>
      <c r="ACP107" s="17"/>
      <c r="ACQ107" s="17"/>
      <c r="ACR107" s="17"/>
      <c r="ACS107" s="17"/>
      <c r="ACT107" s="17"/>
      <c r="ACU107" s="17"/>
      <c r="ACV107" s="17"/>
      <c r="ACW107" s="17"/>
      <c r="ACX107" s="17"/>
      <c r="ACY107" s="17"/>
      <c r="ACZ107" s="17"/>
      <c r="ADA107" s="17"/>
      <c r="ADB107" s="17"/>
      <c r="ADC107" s="17"/>
      <c r="ADD107" s="17"/>
      <c r="ADE107" s="17"/>
      <c r="ADF107" s="17"/>
      <c r="ADG107" s="17"/>
      <c r="ADH107" s="17"/>
      <c r="ADI107" s="17"/>
      <c r="ADJ107" s="17"/>
      <c r="ADK107" s="17"/>
      <c r="ADL107" s="17"/>
      <c r="ADM107" s="17"/>
      <c r="ADN107" s="17"/>
      <c r="ADO107" s="17"/>
      <c r="ADP107" s="17"/>
      <c r="ADQ107" s="17"/>
      <c r="ADR107" s="17"/>
      <c r="ADS107" s="17"/>
      <c r="ADT107" s="17"/>
      <c r="ADU107" s="17"/>
      <c r="ADV107" s="17"/>
      <c r="ADW107" s="17"/>
      <c r="ADX107" s="17"/>
      <c r="ADY107" s="17"/>
      <c r="ADZ107" s="17"/>
      <c r="AEA107" s="17"/>
      <c r="AEB107" s="17"/>
      <c r="AEC107" s="17"/>
      <c r="AED107" s="17"/>
      <c r="AEE107" s="17"/>
      <c r="AEF107" s="17"/>
      <c r="AEG107" s="17"/>
      <c r="AEH107" s="17"/>
      <c r="AEI107" s="17"/>
      <c r="AEJ107" s="17"/>
      <c r="AEK107" s="17"/>
      <c r="AEL107" s="17"/>
      <c r="AEM107" s="17"/>
      <c r="AEN107" s="17"/>
      <c r="AEO107" s="17"/>
      <c r="AEP107" s="17"/>
      <c r="AEQ107" s="17"/>
      <c r="AER107" s="17"/>
      <c r="AES107" s="17"/>
      <c r="AET107" s="17"/>
      <c r="AEU107" s="17"/>
      <c r="AEV107" s="17"/>
      <c r="AEW107" s="17"/>
      <c r="AEX107" s="17"/>
      <c r="AEY107" s="17"/>
      <c r="AEZ107" s="17"/>
      <c r="AFA107" s="17"/>
      <c r="AFB107" s="17"/>
      <c r="AFC107" s="17"/>
      <c r="AFD107" s="17"/>
      <c r="AFE107" s="17"/>
      <c r="AFF107" s="17"/>
      <c r="AFG107" s="17"/>
      <c r="AFH107" s="17"/>
      <c r="AFI107" s="17"/>
      <c r="AFJ107" s="17"/>
      <c r="AFK107" s="17"/>
      <c r="AFL107" s="17"/>
      <c r="AFM107" s="17"/>
      <c r="AFN107" s="17"/>
      <c r="AFO107" s="17"/>
      <c r="AFP107" s="17"/>
      <c r="AFQ107" s="17"/>
      <c r="AFR107" s="17"/>
      <c r="AFS107" s="17"/>
      <c r="AFT107" s="17"/>
      <c r="AFU107" s="17"/>
      <c r="AFV107" s="17"/>
      <c r="AFW107" s="17"/>
      <c r="AFX107" s="17"/>
      <c r="AFY107" s="17"/>
      <c r="AFZ107" s="17"/>
      <c r="AGA107" s="17"/>
      <c r="AGB107" s="17"/>
      <c r="AGC107" s="17"/>
      <c r="AGD107" s="17"/>
      <c r="AGE107" s="17"/>
      <c r="AGF107" s="17"/>
      <c r="AGG107" s="17"/>
      <c r="AGH107" s="17"/>
      <c r="AGI107" s="17"/>
      <c r="AGJ107" s="17"/>
      <c r="AGK107" s="17"/>
      <c r="AGL107" s="17"/>
      <c r="AGM107" s="17"/>
      <c r="AGN107" s="17"/>
      <c r="AGO107" s="17"/>
      <c r="AGP107" s="17"/>
      <c r="AGQ107" s="17"/>
      <c r="AGR107" s="17"/>
      <c r="AGS107" s="17"/>
      <c r="AGT107" s="17"/>
      <c r="AGU107" s="17"/>
      <c r="AGV107" s="17"/>
      <c r="AGW107" s="17"/>
      <c r="AGX107" s="17"/>
      <c r="AGY107" s="17"/>
      <c r="AGZ107" s="17"/>
      <c r="AHA107" s="17"/>
      <c r="AHB107" s="17"/>
      <c r="AHC107" s="17"/>
      <c r="AHD107" s="17"/>
      <c r="AHE107" s="17"/>
      <c r="AHF107" s="17"/>
      <c r="AHG107" s="17"/>
      <c r="AHH107" s="17"/>
      <c r="AHI107" s="17"/>
      <c r="AHJ107" s="17"/>
      <c r="AHK107" s="17"/>
      <c r="AHL107" s="17"/>
      <c r="AHM107" s="17"/>
      <c r="AHN107" s="17"/>
      <c r="AHO107" s="17"/>
      <c r="AHP107" s="17"/>
      <c r="AHQ107" s="17"/>
      <c r="AHR107" s="17"/>
      <c r="AHS107" s="17"/>
      <c r="AHT107" s="17"/>
      <c r="AHU107" s="17"/>
      <c r="AHV107" s="17"/>
      <c r="AHW107" s="17"/>
      <c r="AHX107" s="17"/>
      <c r="AHY107" s="17"/>
      <c r="AHZ107" s="17"/>
      <c r="AIA107" s="17"/>
      <c r="AIB107" s="17"/>
      <c r="AIC107" s="17"/>
      <c r="AID107" s="17"/>
      <c r="AIE107" s="17"/>
      <c r="AIF107" s="17"/>
      <c r="AIG107" s="17"/>
      <c r="AIH107" s="17"/>
      <c r="AII107" s="17"/>
      <c r="AIJ107" s="17"/>
      <c r="AIK107" s="17"/>
      <c r="AIL107" s="17"/>
      <c r="AIM107" s="17"/>
      <c r="AIN107" s="17"/>
      <c r="AIO107" s="17"/>
      <c r="AIP107" s="17"/>
      <c r="AIQ107" s="17"/>
      <c r="AIR107" s="17"/>
      <c r="AIS107" s="17"/>
      <c r="AIT107" s="17"/>
      <c r="AIU107" s="17"/>
      <c r="AIV107" s="17"/>
      <c r="AIW107" s="17"/>
      <c r="AIX107" s="17"/>
      <c r="AIY107" s="17"/>
      <c r="AIZ107" s="17"/>
      <c r="AJA107" s="17"/>
      <c r="AJB107" s="17"/>
      <c r="AJC107" s="17"/>
      <c r="AJD107" s="17"/>
      <c r="AJE107" s="17"/>
      <c r="AJF107" s="17"/>
      <c r="AJG107" s="17"/>
      <c r="AJH107" s="17"/>
      <c r="AJI107" s="17"/>
      <c r="AJJ107" s="17"/>
      <c r="AJK107" s="17"/>
      <c r="AJL107" s="17"/>
      <c r="AJM107" s="17"/>
      <c r="AJN107" s="17"/>
      <c r="AJO107" s="17"/>
      <c r="AJP107" s="17"/>
      <c r="AJQ107" s="17"/>
      <c r="AJR107" s="17"/>
      <c r="AJS107" s="17"/>
      <c r="AJT107" s="17"/>
      <c r="AJU107" s="17"/>
    </row>
    <row r="108" spans="1:957" s="29" customFormat="1" ht="120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36" t="s">
        <v>163</v>
      </c>
      <c r="AC108" s="28" t="s">
        <v>59</v>
      </c>
      <c r="AD108" s="12" t="s">
        <v>55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15"/>
      <c r="AM108" s="27"/>
      <c r="AN108" s="27"/>
      <c r="AO108" s="27"/>
      <c r="AP108" s="17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17"/>
      <c r="NH108" s="17"/>
      <c r="NI108" s="17"/>
      <c r="NJ108" s="17"/>
      <c r="NK108" s="17"/>
      <c r="NL108" s="17"/>
      <c r="NM108" s="17"/>
      <c r="NN108" s="17"/>
      <c r="NO108" s="17"/>
      <c r="NP108" s="17"/>
      <c r="NQ108" s="17"/>
      <c r="NR108" s="17"/>
      <c r="NS108" s="17"/>
      <c r="NT108" s="17"/>
      <c r="NU108" s="17"/>
      <c r="NV108" s="17"/>
      <c r="NW108" s="17"/>
      <c r="NX108" s="17"/>
      <c r="NY108" s="17"/>
      <c r="NZ108" s="17"/>
      <c r="OA108" s="17"/>
      <c r="OB108" s="17"/>
      <c r="OC108" s="17"/>
      <c r="OD108" s="17"/>
      <c r="OE108" s="17"/>
      <c r="OF108" s="17"/>
      <c r="OG108" s="17"/>
      <c r="OH108" s="17"/>
      <c r="OI108" s="17"/>
      <c r="OJ108" s="17"/>
      <c r="OK108" s="17"/>
      <c r="OL108" s="17"/>
      <c r="OM108" s="17"/>
      <c r="ON108" s="17"/>
      <c r="OO108" s="17"/>
      <c r="OP108" s="17"/>
      <c r="OQ108" s="17"/>
      <c r="OR108" s="17"/>
      <c r="OS108" s="17"/>
      <c r="OT108" s="17"/>
      <c r="OU108" s="17"/>
      <c r="OV108" s="17"/>
      <c r="OW108" s="17"/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17"/>
      <c r="TM108" s="17"/>
      <c r="TN108" s="17"/>
      <c r="TO108" s="17"/>
      <c r="TP108" s="17"/>
      <c r="TQ108" s="17"/>
      <c r="TR108" s="17"/>
      <c r="TS108" s="17"/>
      <c r="TT108" s="17"/>
      <c r="TU108" s="17"/>
      <c r="TV108" s="17"/>
      <c r="TW108" s="17"/>
      <c r="TX108" s="17"/>
      <c r="TY108" s="17"/>
      <c r="TZ108" s="17"/>
      <c r="UA108" s="17"/>
      <c r="UB108" s="17"/>
      <c r="UC108" s="17"/>
      <c r="UD108" s="17"/>
      <c r="UE108" s="17"/>
      <c r="UF108" s="17"/>
      <c r="UG108" s="17"/>
      <c r="UH108" s="17"/>
      <c r="UI108" s="17"/>
      <c r="UJ108" s="17"/>
      <c r="UK108" s="17"/>
      <c r="UL108" s="17"/>
      <c r="UM108" s="17"/>
      <c r="UN108" s="17"/>
      <c r="UO108" s="17"/>
      <c r="UP108" s="17"/>
      <c r="UQ108" s="17"/>
      <c r="UR108" s="17"/>
      <c r="US108" s="17"/>
      <c r="UT108" s="17"/>
      <c r="UU108" s="17"/>
      <c r="UV108" s="17"/>
      <c r="UW108" s="17"/>
      <c r="UX108" s="17"/>
      <c r="UY108" s="17"/>
      <c r="UZ108" s="17"/>
      <c r="VA108" s="17"/>
      <c r="VB108" s="17"/>
      <c r="VC108" s="17"/>
      <c r="VD108" s="17"/>
      <c r="VE108" s="17"/>
      <c r="VF108" s="17"/>
      <c r="VG108" s="17"/>
      <c r="VH108" s="17"/>
      <c r="VI108" s="17"/>
      <c r="VJ108" s="17"/>
      <c r="VK108" s="17"/>
      <c r="VL108" s="17"/>
      <c r="VM108" s="17"/>
      <c r="VN108" s="17"/>
      <c r="VO108" s="17"/>
      <c r="VP108" s="17"/>
      <c r="VQ108" s="17"/>
      <c r="VR108" s="17"/>
      <c r="VS108" s="17"/>
      <c r="VT108" s="17"/>
      <c r="VU108" s="17"/>
      <c r="VV108" s="17"/>
      <c r="VW108" s="17"/>
      <c r="VX108" s="17"/>
      <c r="VY108" s="17"/>
      <c r="VZ108" s="17"/>
      <c r="WA108" s="17"/>
      <c r="WB108" s="17"/>
      <c r="WC108" s="17"/>
      <c r="WD108" s="17"/>
      <c r="WE108" s="17"/>
      <c r="WF108" s="17"/>
      <c r="WG108" s="17"/>
      <c r="WH108" s="17"/>
      <c r="WI108" s="17"/>
      <c r="WJ108" s="17"/>
      <c r="WK108" s="17"/>
      <c r="WL108" s="17"/>
      <c r="WM108" s="17"/>
      <c r="WN108" s="17"/>
      <c r="WO108" s="17"/>
      <c r="WP108" s="17"/>
      <c r="WQ108" s="17"/>
      <c r="WR108" s="17"/>
      <c r="WS108" s="17"/>
      <c r="WT108" s="17"/>
      <c r="WU108" s="17"/>
      <c r="WV108" s="17"/>
      <c r="WW108" s="17"/>
      <c r="WX108" s="17"/>
      <c r="WY108" s="17"/>
      <c r="WZ108" s="17"/>
      <c r="XA108" s="17"/>
      <c r="XB108" s="17"/>
      <c r="XC108" s="17"/>
      <c r="XD108" s="17"/>
      <c r="XE108" s="17"/>
      <c r="XF108" s="17"/>
      <c r="XG108" s="17"/>
      <c r="XH108" s="17"/>
      <c r="XI108" s="17"/>
      <c r="XJ108" s="17"/>
      <c r="XK108" s="17"/>
      <c r="XL108" s="17"/>
      <c r="XM108" s="17"/>
      <c r="XN108" s="17"/>
      <c r="XO108" s="17"/>
      <c r="XP108" s="17"/>
      <c r="XQ108" s="17"/>
      <c r="XR108" s="17"/>
      <c r="XS108" s="17"/>
      <c r="XT108" s="17"/>
      <c r="XU108" s="17"/>
      <c r="XV108" s="17"/>
      <c r="XW108" s="17"/>
      <c r="XX108" s="17"/>
      <c r="XY108" s="17"/>
      <c r="XZ108" s="17"/>
      <c r="YA108" s="17"/>
      <c r="YB108" s="17"/>
      <c r="YC108" s="17"/>
      <c r="YD108" s="17"/>
      <c r="YE108" s="17"/>
      <c r="YF108" s="17"/>
      <c r="YG108" s="17"/>
      <c r="YH108" s="17"/>
      <c r="YI108" s="17"/>
      <c r="YJ108" s="17"/>
      <c r="YK108" s="17"/>
      <c r="YL108" s="17"/>
      <c r="YM108" s="17"/>
      <c r="YN108" s="17"/>
      <c r="YO108" s="17"/>
      <c r="YP108" s="17"/>
      <c r="YQ108" s="17"/>
      <c r="YR108" s="17"/>
      <c r="YS108" s="17"/>
      <c r="YT108" s="17"/>
      <c r="YU108" s="17"/>
      <c r="YV108" s="17"/>
      <c r="YW108" s="17"/>
      <c r="YX108" s="17"/>
      <c r="YY108" s="17"/>
      <c r="YZ108" s="17"/>
      <c r="ZA108" s="17"/>
      <c r="ZB108" s="17"/>
      <c r="ZC108" s="17"/>
      <c r="ZD108" s="17"/>
      <c r="ZE108" s="17"/>
      <c r="ZF108" s="17"/>
      <c r="ZG108" s="17"/>
      <c r="ZH108" s="17"/>
      <c r="ZI108" s="17"/>
      <c r="ZJ108" s="17"/>
      <c r="ZK108" s="17"/>
      <c r="ZL108" s="17"/>
      <c r="ZM108" s="17"/>
      <c r="ZN108" s="17"/>
      <c r="ZO108" s="17"/>
      <c r="ZP108" s="17"/>
      <c r="ZQ108" s="17"/>
      <c r="ZR108" s="17"/>
      <c r="ZS108" s="17"/>
      <c r="ZT108" s="17"/>
      <c r="ZU108" s="17"/>
      <c r="ZV108" s="17"/>
      <c r="ZW108" s="17"/>
      <c r="ZX108" s="17"/>
      <c r="ZY108" s="17"/>
      <c r="ZZ108" s="17"/>
      <c r="AAA108" s="17"/>
      <c r="AAB108" s="17"/>
      <c r="AAC108" s="17"/>
      <c r="AAD108" s="17"/>
      <c r="AAE108" s="17"/>
      <c r="AAF108" s="17"/>
      <c r="AAG108" s="17"/>
      <c r="AAH108" s="17"/>
      <c r="AAI108" s="17"/>
      <c r="AAJ108" s="17"/>
      <c r="AAK108" s="17"/>
      <c r="AAL108" s="17"/>
      <c r="AAM108" s="17"/>
      <c r="AAN108" s="17"/>
      <c r="AAO108" s="17"/>
      <c r="AAP108" s="17"/>
      <c r="AAQ108" s="17"/>
      <c r="AAR108" s="17"/>
      <c r="AAS108" s="17"/>
      <c r="AAT108" s="17"/>
      <c r="AAU108" s="17"/>
      <c r="AAV108" s="17"/>
      <c r="AAW108" s="17"/>
      <c r="AAX108" s="17"/>
      <c r="AAY108" s="17"/>
      <c r="AAZ108" s="17"/>
      <c r="ABA108" s="17"/>
      <c r="ABB108" s="17"/>
      <c r="ABC108" s="17"/>
      <c r="ABD108" s="17"/>
      <c r="ABE108" s="17"/>
      <c r="ABF108" s="17"/>
      <c r="ABG108" s="17"/>
      <c r="ABH108" s="17"/>
      <c r="ABI108" s="17"/>
      <c r="ABJ108" s="17"/>
      <c r="ABK108" s="17"/>
      <c r="ABL108" s="17"/>
      <c r="ABM108" s="17"/>
      <c r="ABN108" s="17"/>
      <c r="ABO108" s="17"/>
      <c r="ABP108" s="17"/>
      <c r="ABQ108" s="17"/>
      <c r="ABR108" s="17"/>
      <c r="ABS108" s="17"/>
      <c r="ABT108" s="17"/>
      <c r="ABU108" s="17"/>
      <c r="ABV108" s="17"/>
      <c r="ABW108" s="17"/>
      <c r="ABX108" s="17"/>
      <c r="ABY108" s="17"/>
      <c r="ABZ108" s="17"/>
      <c r="ACA108" s="17"/>
      <c r="ACB108" s="17"/>
      <c r="ACC108" s="17"/>
      <c r="ACD108" s="17"/>
      <c r="ACE108" s="17"/>
      <c r="ACF108" s="17"/>
      <c r="ACG108" s="17"/>
      <c r="ACH108" s="17"/>
      <c r="ACI108" s="17"/>
      <c r="ACJ108" s="17"/>
      <c r="ACK108" s="17"/>
      <c r="ACL108" s="17"/>
      <c r="ACM108" s="17"/>
      <c r="ACN108" s="17"/>
      <c r="ACO108" s="17"/>
      <c r="ACP108" s="17"/>
      <c r="ACQ108" s="17"/>
      <c r="ACR108" s="17"/>
      <c r="ACS108" s="17"/>
      <c r="ACT108" s="17"/>
      <c r="ACU108" s="17"/>
      <c r="ACV108" s="17"/>
      <c r="ACW108" s="17"/>
      <c r="ACX108" s="17"/>
      <c r="ACY108" s="17"/>
      <c r="ACZ108" s="17"/>
      <c r="ADA108" s="17"/>
      <c r="ADB108" s="17"/>
      <c r="ADC108" s="17"/>
      <c r="ADD108" s="17"/>
      <c r="ADE108" s="17"/>
      <c r="ADF108" s="17"/>
      <c r="ADG108" s="17"/>
      <c r="ADH108" s="17"/>
      <c r="ADI108" s="17"/>
      <c r="ADJ108" s="17"/>
      <c r="ADK108" s="17"/>
      <c r="ADL108" s="17"/>
      <c r="ADM108" s="17"/>
      <c r="ADN108" s="17"/>
      <c r="ADO108" s="17"/>
      <c r="ADP108" s="17"/>
      <c r="ADQ108" s="17"/>
      <c r="ADR108" s="17"/>
      <c r="ADS108" s="17"/>
      <c r="ADT108" s="17"/>
      <c r="ADU108" s="17"/>
      <c r="ADV108" s="17"/>
      <c r="ADW108" s="17"/>
      <c r="ADX108" s="17"/>
      <c r="ADY108" s="17"/>
      <c r="ADZ108" s="17"/>
      <c r="AEA108" s="17"/>
      <c r="AEB108" s="17"/>
      <c r="AEC108" s="17"/>
      <c r="AED108" s="17"/>
      <c r="AEE108" s="17"/>
      <c r="AEF108" s="17"/>
      <c r="AEG108" s="17"/>
      <c r="AEH108" s="17"/>
      <c r="AEI108" s="17"/>
      <c r="AEJ108" s="17"/>
      <c r="AEK108" s="17"/>
      <c r="AEL108" s="17"/>
      <c r="AEM108" s="17"/>
      <c r="AEN108" s="17"/>
      <c r="AEO108" s="17"/>
      <c r="AEP108" s="17"/>
      <c r="AEQ108" s="17"/>
      <c r="AER108" s="17"/>
      <c r="AES108" s="17"/>
      <c r="AET108" s="17"/>
      <c r="AEU108" s="17"/>
      <c r="AEV108" s="17"/>
      <c r="AEW108" s="17"/>
      <c r="AEX108" s="17"/>
      <c r="AEY108" s="17"/>
      <c r="AEZ108" s="17"/>
      <c r="AFA108" s="17"/>
      <c r="AFB108" s="17"/>
      <c r="AFC108" s="17"/>
      <c r="AFD108" s="17"/>
      <c r="AFE108" s="17"/>
      <c r="AFF108" s="17"/>
      <c r="AFG108" s="17"/>
      <c r="AFH108" s="17"/>
      <c r="AFI108" s="17"/>
      <c r="AFJ108" s="17"/>
      <c r="AFK108" s="17"/>
      <c r="AFL108" s="17"/>
      <c r="AFM108" s="17"/>
      <c r="AFN108" s="17"/>
      <c r="AFO108" s="17"/>
      <c r="AFP108" s="17"/>
      <c r="AFQ108" s="17"/>
      <c r="AFR108" s="17"/>
      <c r="AFS108" s="17"/>
      <c r="AFT108" s="17"/>
      <c r="AFU108" s="17"/>
      <c r="AFV108" s="17"/>
      <c r="AFW108" s="17"/>
      <c r="AFX108" s="17"/>
      <c r="AFY108" s="17"/>
      <c r="AFZ108" s="17"/>
      <c r="AGA108" s="17"/>
      <c r="AGB108" s="17"/>
      <c r="AGC108" s="17"/>
      <c r="AGD108" s="17"/>
      <c r="AGE108" s="17"/>
      <c r="AGF108" s="17"/>
      <c r="AGG108" s="17"/>
      <c r="AGH108" s="17"/>
      <c r="AGI108" s="17"/>
      <c r="AGJ108" s="17"/>
      <c r="AGK108" s="17"/>
      <c r="AGL108" s="17"/>
      <c r="AGM108" s="17"/>
      <c r="AGN108" s="17"/>
      <c r="AGO108" s="17"/>
      <c r="AGP108" s="17"/>
      <c r="AGQ108" s="17"/>
      <c r="AGR108" s="17"/>
      <c r="AGS108" s="17"/>
      <c r="AGT108" s="17"/>
      <c r="AGU108" s="17"/>
      <c r="AGV108" s="17"/>
      <c r="AGW108" s="17"/>
      <c r="AGX108" s="17"/>
      <c r="AGY108" s="17"/>
      <c r="AGZ108" s="17"/>
      <c r="AHA108" s="17"/>
      <c r="AHB108" s="17"/>
      <c r="AHC108" s="17"/>
      <c r="AHD108" s="17"/>
      <c r="AHE108" s="17"/>
      <c r="AHF108" s="17"/>
      <c r="AHG108" s="17"/>
      <c r="AHH108" s="17"/>
      <c r="AHI108" s="17"/>
      <c r="AHJ108" s="17"/>
      <c r="AHK108" s="17"/>
      <c r="AHL108" s="17"/>
      <c r="AHM108" s="17"/>
      <c r="AHN108" s="17"/>
      <c r="AHO108" s="17"/>
      <c r="AHP108" s="17"/>
      <c r="AHQ108" s="17"/>
      <c r="AHR108" s="17"/>
      <c r="AHS108" s="17"/>
      <c r="AHT108" s="17"/>
      <c r="AHU108" s="17"/>
      <c r="AHV108" s="17"/>
      <c r="AHW108" s="17"/>
      <c r="AHX108" s="17"/>
      <c r="AHY108" s="17"/>
      <c r="AHZ108" s="17"/>
      <c r="AIA108" s="17"/>
      <c r="AIB108" s="17"/>
      <c r="AIC108" s="17"/>
      <c r="AID108" s="17"/>
      <c r="AIE108" s="17"/>
      <c r="AIF108" s="17"/>
      <c r="AIG108" s="17"/>
      <c r="AIH108" s="17"/>
      <c r="AII108" s="17"/>
      <c r="AIJ108" s="17"/>
      <c r="AIK108" s="17"/>
      <c r="AIL108" s="17"/>
      <c r="AIM108" s="17"/>
      <c r="AIN108" s="17"/>
      <c r="AIO108" s="17"/>
      <c r="AIP108" s="17"/>
      <c r="AIQ108" s="17"/>
      <c r="AIR108" s="17"/>
      <c r="AIS108" s="17"/>
      <c r="AIT108" s="17"/>
      <c r="AIU108" s="17"/>
      <c r="AIV108" s="17"/>
      <c r="AIW108" s="17"/>
      <c r="AIX108" s="17"/>
      <c r="AIY108" s="17"/>
      <c r="AIZ108" s="17"/>
      <c r="AJA108" s="17"/>
      <c r="AJB108" s="17"/>
      <c r="AJC108" s="17"/>
      <c r="AJD108" s="17"/>
      <c r="AJE108" s="17"/>
      <c r="AJF108" s="17"/>
      <c r="AJG108" s="17"/>
      <c r="AJH108" s="17"/>
      <c r="AJI108" s="17"/>
      <c r="AJJ108" s="17"/>
      <c r="AJK108" s="17"/>
      <c r="AJL108" s="17"/>
      <c r="AJM108" s="17"/>
      <c r="AJN108" s="17"/>
      <c r="AJO108" s="17"/>
      <c r="AJP108" s="17"/>
      <c r="AJQ108" s="17"/>
      <c r="AJR108" s="17"/>
      <c r="AJS108" s="17"/>
      <c r="AJT108" s="17"/>
      <c r="AJU108" s="17"/>
    </row>
    <row r="109" spans="1:957" s="29" customFormat="1" ht="30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36" t="s">
        <v>169</v>
      </c>
      <c r="AC109" s="28" t="s">
        <v>58</v>
      </c>
      <c r="AD109" s="12" t="s">
        <v>55</v>
      </c>
      <c r="AE109" s="12">
        <v>100</v>
      </c>
      <c r="AF109" s="12">
        <v>100</v>
      </c>
      <c r="AG109" s="12">
        <v>100</v>
      </c>
      <c r="AH109" s="12">
        <v>100</v>
      </c>
      <c r="AI109" s="12">
        <v>100</v>
      </c>
      <c r="AJ109" s="12">
        <v>100</v>
      </c>
      <c r="AK109" s="12">
        <v>100</v>
      </c>
      <c r="AL109" s="15"/>
      <c r="AM109" s="27"/>
      <c r="AN109" s="27"/>
      <c r="AO109" s="27"/>
      <c r="AP109" s="17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  <c r="NB109" s="17"/>
      <c r="NC109" s="17"/>
      <c r="ND109" s="17"/>
      <c r="NE109" s="17"/>
      <c r="NF109" s="17"/>
      <c r="NG109" s="17"/>
      <c r="NH109" s="17"/>
      <c r="NI109" s="17"/>
      <c r="NJ109" s="17"/>
      <c r="NK109" s="17"/>
      <c r="NL109" s="17"/>
      <c r="NM109" s="17"/>
      <c r="NN109" s="17"/>
      <c r="NO109" s="17"/>
      <c r="NP109" s="17"/>
      <c r="NQ109" s="17"/>
      <c r="NR109" s="17"/>
      <c r="NS109" s="17"/>
      <c r="NT109" s="17"/>
      <c r="NU109" s="17"/>
      <c r="NV109" s="17"/>
      <c r="NW109" s="17"/>
      <c r="NX109" s="17"/>
      <c r="NY109" s="17"/>
      <c r="NZ109" s="17"/>
      <c r="OA109" s="17"/>
      <c r="OB109" s="17"/>
      <c r="OC109" s="17"/>
      <c r="OD109" s="17"/>
      <c r="OE109" s="17"/>
      <c r="OF109" s="17"/>
      <c r="OG109" s="17"/>
      <c r="OH109" s="17"/>
      <c r="OI109" s="17"/>
      <c r="OJ109" s="17"/>
      <c r="OK109" s="17"/>
      <c r="OL109" s="17"/>
      <c r="OM109" s="17"/>
      <c r="ON109" s="17"/>
      <c r="OO109" s="17"/>
      <c r="OP109" s="17"/>
      <c r="OQ109" s="17"/>
      <c r="OR109" s="17"/>
      <c r="OS109" s="17"/>
      <c r="OT109" s="17"/>
      <c r="OU109" s="17"/>
      <c r="OV109" s="17"/>
      <c r="OW109" s="17"/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17"/>
      <c r="TM109" s="17"/>
      <c r="TN109" s="17"/>
      <c r="TO109" s="17"/>
      <c r="TP109" s="17"/>
      <c r="TQ109" s="17"/>
      <c r="TR109" s="17"/>
      <c r="TS109" s="17"/>
      <c r="TT109" s="17"/>
      <c r="TU109" s="17"/>
      <c r="TV109" s="17"/>
      <c r="TW109" s="17"/>
      <c r="TX109" s="17"/>
      <c r="TY109" s="17"/>
      <c r="TZ109" s="17"/>
      <c r="UA109" s="17"/>
      <c r="UB109" s="17"/>
      <c r="UC109" s="17"/>
      <c r="UD109" s="17"/>
      <c r="UE109" s="17"/>
      <c r="UF109" s="17"/>
      <c r="UG109" s="17"/>
      <c r="UH109" s="17"/>
      <c r="UI109" s="17"/>
      <c r="UJ109" s="17"/>
      <c r="UK109" s="17"/>
      <c r="UL109" s="17"/>
      <c r="UM109" s="17"/>
      <c r="UN109" s="17"/>
      <c r="UO109" s="17"/>
      <c r="UP109" s="17"/>
      <c r="UQ109" s="17"/>
      <c r="UR109" s="17"/>
      <c r="US109" s="17"/>
      <c r="UT109" s="17"/>
      <c r="UU109" s="17"/>
      <c r="UV109" s="17"/>
      <c r="UW109" s="17"/>
      <c r="UX109" s="17"/>
      <c r="UY109" s="17"/>
      <c r="UZ109" s="17"/>
      <c r="VA109" s="17"/>
      <c r="VB109" s="17"/>
      <c r="VC109" s="17"/>
      <c r="VD109" s="17"/>
      <c r="VE109" s="17"/>
      <c r="VF109" s="17"/>
      <c r="VG109" s="17"/>
      <c r="VH109" s="17"/>
      <c r="VI109" s="17"/>
      <c r="VJ109" s="17"/>
      <c r="VK109" s="17"/>
      <c r="VL109" s="17"/>
      <c r="VM109" s="17"/>
      <c r="VN109" s="17"/>
      <c r="VO109" s="17"/>
      <c r="VP109" s="17"/>
      <c r="VQ109" s="17"/>
      <c r="VR109" s="17"/>
      <c r="VS109" s="17"/>
      <c r="VT109" s="17"/>
      <c r="VU109" s="17"/>
      <c r="VV109" s="17"/>
      <c r="VW109" s="17"/>
      <c r="VX109" s="17"/>
      <c r="VY109" s="17"/>
      <c r="VZ109" s="17"/>
      <c r="WA109" s="17"/>
      <c r="WB109" s="17"/>
      <c r="WC109" s="17"/>
      <c r="WD109" s="17"/>
      <c r="WE109" s="17"/>
      <c r="WF109" s="17"/>
      <c r="WG109" s="17"/>
      <c r="WH109" s="17"/>
      <c r="WI109" s="17"/>
      <c r="WJ109" s="17"/>
      <c r="WK109" s="17"/>
      <c r="WL109" s="17"/>
      <c r="WM109" s="17"/>
      <c r="WN109" s="17"/>
      <c r="WO109" s="17"/>
      <c r="WP109" s="17"/>
      <c r="WQ109" s="17"/>
      <c r="WR109" s="17"/>
      <c r="WS109" s="17"/>
      <c r="WT109" s="17"/>
      <c r="WU109" s="17"/>
      <c r="WV109" s="17"/>
      <c r="WW109" s="17"/>
      <c r="WX109" s="17"/>
      <c r="WY109" s="17"/>
      <c r="WZ109" s="17"/>
      <c r="XA109" s="17"/>
      <c r="XB109" s="17"/>
      <c r="XC109" s="17"/>
      <c r="XD109" s="17"/>
      <c r="XE109" s="17"/>
      <c r="XF109" s="17"/>
      <c r="XG109" s="17"/>
      <c r="XH109" s="17"/>
      <c r="XI109" s="17"/>
      <c r="XJ109" s="17"/>
      <c r="XK109" s="17"/>
      <c r="XL109" s="17"/>
      <c r="XM109" s="17"/>
      <c r="XN109" s="17"/>
      <c r="XO109" s="17"/>
      <c r="XP109" s="17"/>
      <c r="XQ109" s="17"/>
      <c r="XR109" s="17"/>
      <c r="XS109" s="17"/>
      <c r="XT109" s="17"/>
      <c r="XU109" s="17"/>
      <c r="XV109" s="17"/>
      <c r="XW109" s="17"/>
      <c r="XX109" s="17"/>
      <c r="XY109" s="17"/>
      <c r="XZ109" s="17"/>
      <c r="YA109" s="17"/>
      <c r="YB109" s="17"/>
      <c r="YC109" s="17"/>
      <c r="YD109" s="17"/>
      <c r="YE109" s="17"/>
      <c r="YF109" s="17"/>
      <c r="YG109" s="17"/>
      <c r="YH109" s="17"/>
      <c r="YI109" s="17"/>
      <c r="YJ109" s="17"/>
      <c r="YK109" s="17"/>
      <c r="YL109" s="17"/>
      <c r="YM109" s="17"/>
      <c r="YN109" s="17"/>
      <c r="YO109" s="17"/>
      <c r="YP109" s="17"/>
      <c r="YQ109" s="17"/>
      <c r="YR109" s="17"/>
      <c r="YS109" s="17"/>
      <c r="YT109" s="17"/>
      <c r="YU109" s="17"/>
      <c r="YV109" s="17"/>
      <c r="YW109" s="17"/>
      <c r="YX109" s="17"/>
      <c r="YY109" s="17"/>
      <c r="YZ109" s="17"/>
      <c r="ZA109" s="17"/>
      <c r="ZB109" s="17"/>
      <c r="ZC109" s="17"/>
      <c r="ZD109" s="17"/>
      <c r="ZE109" s="17"/>
      <c r="ZF109" s="17"/>
      <c r="ZG109" s="17"/>
      <c r="ZH109" s="17"/>
      <c r="ZI109" s="17"/>
      <c r="ZJ109" s="17"/>
      <c r="ZK109" s="17"/>
      <c r="ZL109" s="17"/>
      <c r="ZM109" s="17"/>
      <c r="ZN109" s="17"/>
      <c r="ZO109" s="17"/>
      <c r="ZP109" s="17"/>
      <c r="ZQ109" s="17"/>
      <c r="ZR109" s="17"/>
      <c r="ZS109" s="17"/>
      <c r="ZT109" s="17"/>
      <c r="ZU109" s="17"/>
      <c r="ZV109" s="17"/>
      <c r="ZW109" s="17"/>
      <c r="ZX109" s="17"/>
      <c r="ZY109" s="17"/>
      <c r="ZZ109" s="17"/>
      <c r="AAA109" s="17"/>
      <c r="AAB109" s="17"/>
      <c r="AAC109" s="17"/>
      <c r="AAD109" s="17"/>
      <c r="AAE109" s="17"/>
      <c r="AAF109" s="17"/>
      <c r="AAG109" s="17"/>
      <c r="AAH109" s="17"/>
      <c r="AAI109" s="17"/>
      <c r="AAJ109" s="17"/>
      <c r="AAK109" s="17"/>
      <c r="AAL109" s="17"/>
      <c r="AAM109" s="17"/>
      <c r="AAN109" s="17"/>
      <c r="AAO109" s="17"/>
      <c r="AAP109" s="17"/>
      <c r="AAQ109" s="17"/>
      <c r="AAR109" s="17"/>
      <c r="AAS109" s="17"/>
      <c r="AAT109" s="17"/>
      <c r="AAU109" s="17"/>
      <c r="AAV109" s="17"/>
      <c r="AAW109" s="17"/>
      <c r="AAX109" s="17"/>
      <c r="AAY109" s="17"/>
      <c r="AAZ109" s="17"/>
      <c r="ABA109" s="17"/>
      <c r="ABB109" s="17"/>
      <c r="ABC109" s="17"/>
      <c r="ABD109" s="17"/>
      <c r="ABE109" s="17"/>
      <c r="ABF109" s="17"/>
      <c r="ABG109" s="17"/>
      <c r="ABH109" s="17"/>
      <c r="ABI109" s="17"/>
      <c r="ABJ109" s="17"/>
      <c r="ABK109" s="17"/>
      <c r="ABL109" s="17"/>
      <c r="ABM109" s="17"/>
      <c r="ABN109" s="17"/>
      <c r="ABO109" s="17"/>
      <c r="ABP109" s="17"/>
      <c r="ABQ109" s="17"/>
      <c r="ABR109" s="17"/>
      <c r="ABS109" s="17"/>
      <c r="ABT109" s="17"/>
      <c r="ABU109" s="17"/>
      <c r="ABV109" s="17"/>
      <c r="ABW109" s="17"/>
      <c r="ABX109" s="17"/>
      <c r="ABY109" s="17"/>
      <c r="ABZ109" s="17"/>
      <c r="ACA109" s="17"/>
      <c r="ACB109" s="17"/>
      <c r="ACC109" s="17"/>
      <c r="ACD109" s="17"/>
      <c r="ACE109" s="17"/>
      <c r="ACF109" s="17"/>
      <c r="ACG109" s="17"/>
      <c r="ACH109" s="17"/>
      <c r="ACI109" s="17"/>
      <c r="ACJ109" s="17"/>
      <c r="ACK109" s="17"/>
      <c r="ACL109" s="17"/>
      <c r="ACM109" s="17"/>
      <c r="ACN109" s="17"/>
      <c r="ACO109" s="17"/>
      <c r="ACP109" s="17"/>
      <c r="ACQ109" s="17"/>
      <c r="ACR109" s="17"/>
      <c r="ACS109" s="17"/>
      <c r="ACT109" s="17"/>
      <c r="ACU109" s="17"/>
      <c r="ACV109" s="17"/>
      <c r="ACW109" s="17"/>
      <c r="ACX109" s="17"/>
      <c r="ACY109" s="17"/>
      <c r="ACZ109" s="17"/>
      <c r="ADA109" s="17"/>
      <c r="ADB109" s="17"/>
      <c r="ADC109" s="17"/>
      <c r="ADD109" s="17"/>
      <c r="ADE109" s="17"/>
      <c r="ADF109" s="17"/>
      <c r="ADG109" s="17"/>
      <c r="ADH109" s="17"/>
      <c r="ADI109" s="17"/>
      <c r="ADJ109" s="17"/>
      <c r="ADK109" s="17"/>
      <c r="ADL109" s="17"/>
      <c r="ADM109" s="17"/>
      <c r="ADN109" s="17"/>
      <c r="ADO109" s="17"/>
      <c r="ADP109" s="17"/>
      <c r="ADQ109" s="17"/>
      <c r="ADR109" s="17"/>
      <c r="ADS109" s="17"/>
      <c r="ADT109" s="17"/>
      <c r="ADU109" s="17"/>
      <c r="ADV109" s="17"/>
      <c r="ADW109" s="17"/>
      <c r="ADX109" s="17"/>
      <c r="ADY109" s="17"/>
      <c r="ADZ109" s="17"/>
      <c r="AEA109" s="17"/>
      <c r="AEB109" s="17"/>
      <c r="AEC109" s="17"/>
      <c r="AED109" s="17"/>
      <c r="AEE109" s="17"/>
      <c r="AEF109" s="17"/>
      <c r="AEG109" s="17"/>
      <c r="AEH109" s="17"/>
      <c r="AEI109" s="17"/>
      <c r="AEJ109" s="17"/>
      <c r="AEK109" s="17"/>
      <c r="AEL109" s="17"/>
      <c r="AEM109" s="17"/>
      <c r="AEN109" s="17"/>
      <c r="AEO109" s="17"/>
      <c r="AEP109" s="17"/>
      <c r="AEQ109" s="17"/>
      <c r="AER109" s="17"/>
      <c r="AES109" s="17"/>
      <c r="AET109" s="17"/>
      <c r="AEU109" s="17"/>
      <c r="AEV109" s="17"/>
      <c r="AEW109" s="17"/>
      <c r="AEX109" s="17"/>
      <c r="AEY109" s="17"/>
      <c r="AEZ109" s="17"/>
      <c r="AFA109" s="17"/>
      <c r="AFB109" s="17"/>
      <c r="AFC109" s="17"/>
      <c r="AFD109" s="17"/>
      <c r="AFE109" s="17"/>
      <c r="AFF109" s="17"/>
      <c r="AFG109" s="17"/>
      <c r="AFH109" s="17"/>
      <c r="AFI109" s="17"/>
      <c r="AFJ109" s="17"/>
      <c r="AFK109" s="17"/>
      <c r="AFL109" s="17"/>
      <c r="AFM109" s="17"/>
      <c r="AFN109" s="17"/>
      <c r="AFO109" s="17"/>
      <c r="AFP109" s="17"/>
      <c r="AFQ109" s="17"/>
      <c r="AFR109" s="17"/>
      <c r="AFS109" s="17"/>
      <c r="AFT109" s="17"/>
      <c r="AFU109" s="17"/>
      <c r="AFV109" s="17"/>
      <c r="AFW109" s="17"/>
      <c r="AFX109" s="17"/>
      <c r="AFY109" s="17"/>
      <c r="AFZ109" s="17"/>
      <c r="AGA109" s="17"/>
      <c r="AGB109" s="17"/>
      <c r="AGC109" s="17"/>
      <c r="AGD109" s="17"/>
      <c r="AGE109" s="17"/>
      <c r="AGF109" s="17"/>
      <c r="AGG109" s="17"/>
      <c r="AGH109" s="17"/>
      <c r="AGI109" s="17"/>
      <c r="AGJ109" s="17"/>
      <c r="AGK109" s="17"/>
      <c r="AGL109" s="17"/>
      <c r="AGM109" s="17"/>
      <c r="AGN109" s="17"/>
      <c r="AGO109" s="17"/>
      <c r="AGP109" s="17"/>
      <c r="AGQ109" s="17"/>
      <c r="AGR109" s="17"/>
      <c r="AGS109" s="17"/>
      <c r="AGT109" s="17"/>
      <c r="AGU109" s="17"/>
      <c r="AGV109" s="17"/>
      <c r="AGW109" s="17"/>
      <c r="AGX109" s="17"/>
      <c r="AGY109" s="17"/>
      <c r="AGZ109" s="17"/>
      <c r="AHA109" s="17"/>
      <c r="AHB109" s="17"/>
      <c r="AHC109" s="17"/>
      <c r="AHD109" s="17"/>
      <c r="AHE109" s="17"/>
      <c r="AHF109" s="17"/>
      <c r="AHG109" s="17"/>
      <c r="AHH109" s="17"/>
      <c r="AHI109" s="17"/>
      <c r="AHJ109" s="17"/>
      <c r="AHK109" s="17"/>
      <c r="AHL109" s="17"/>
      <c r="AHM109" s="17"/>
      <c r="AHN109" s="17"/>
      <c r="AHO109" s="17"/>
      <c r="AHP109" s="17"/>
      <c r="AHQ109" s="17"/>
      <c r="AHR109" s="17"/>
      <c r="AHS109" s="17"/>
      <c r="AHT109" s="17"/>
      <c r="AHU109" s="17"/>
      <c r="AHV109" s="17"/>
      <c r="AHW109" s="17"/>
      <c r="AHX109" s="17"/>
      <c r="AHY109" s="17"/>
      <c r="AHZ109" s="17"/>
      <c r="AIA109" s="17"/>
      <c r="AIB109" s="17"/>
      <c r="AIC109" s="17"/>
      <c r="AID109" s="17"/>
      <c r="AIE109" s="17"/>
      <c r="AIF109" s="17"/>
      <c r="AIG109" s="17"/>
      <c r="AIH109" s="17"/>
      <c r="AII109" s="17"/>
      <c r="AIJ109" s="17"/>
      <c r="AIK109" s="17"/>
      <c r="AIL109" s="17"/>
      <c r="AIM109" s="17"/>
      <c r="AIN109" s="17"/>
      <c r="AIO109" s="17"/>
      <c r="AIP109" s="17"/>
      <c r="AIQ109" s="17"/>
      <c r="AIR109" s="17"/>
      <c r="AIS109" s="17"/>
      <c r="AIT109" s="17"/>
      <c r="AIU109" s="17"/>
      <c r="AIV109" s="17"/>
      <c r="AIW109" s="17"/>
      <c r="AIX109" s="17"/>
      <c r="AIY109" s="17"/>
      <c r="AIZ109" s="17"/>
      <c r="AJA109" s="17"/>
      <c r="AJB109" s="17"/>
      <c r="AJC109" s="17"/>
      <c r="AJD109" s="17"/>
      <c r="AJE109" s="17"/>
      <c r="AJF109" s="17"/>
      <c r="AJG109" s="17"/>
      <c r="AJH109" s="17"/>
      <c r="AJI109" s="17"/>
      <c r="AJJ109" s="17"/>
      <c r="AJK109" s="17"/>
      <c r="AJL109" s="17"/>
      <c r="AJM109" s="17"/>
      <c r="AJN109" s="17"/>
      <c r="AJO109" s="17"/>
      <c r="AJP109" s="17"/>
      <c r="AJQ109" s="17"/>
      <c r="AJR109" s="17"/>
      <c r="AJS109" s="17"/>
      <c r="AJT109" s="17"/>
      <c r="AJU109" s="17"/>
    </row>
    <row r="110" spans="1:957" s="29" customFormat="1" ht="90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36" t="s">
        <v>164</v>
      </c>
      <c r="AC110" s="28" t="s">
        <v>59</v>
      </c>
      <c r="AD110" s="12" t="s">
        <v>55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1</v>
      </c>
      <c r="AL110" s="15"/>
      <c r="AM110" s="27"/>
      <c r="AN110" s="27"/>
      <c r="AO110" s="27"/>
      <c r="AP110" s="17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  <c r="NB110" s="17"/>
      <c r="NC110" s="17"/>
      <c r="ND110" s="17"/>
      <c r="NE110" s="17"/>
      <c r="NF110" s="17"/>
      <c r="NG110" s="17"/>
      <c r="NH110" s="17"/>
      <c r="NI110" s="17"/>
      <c r="NJ110" s="17"/>
      <c r="NK110" s="17"/>
      <c r="NL110" s="17"/>
      <c r="NM110" s="17"/>
      <c r="NN110" s="17"/>
      <c r="NO110" s="17"/>
      <c r="NP110" s="17"/>
      <c r="NQ110" s="17"/>
      <c r="NR110" s="17"/>
      <c r="NS110" s="17"/>
      <c r="NT110" s="17"/>
      <c r="NU110" s="17"/>
      <c r="NV110" s="17"/>
      <c r="NW110" s="17"/>
      <c r="NX110" s="17"/>
      <c r="NY110" s="17"/>
      <c r="NZ110" s="17"/>
      <c r="OA110" s="17"/>
      <c r="OB110" s="17"/>
      <c r="OC110" s="17"/>
      <c r="OD110" s="17"/>
      <c r="OE110" s="17"/>
      <c r="OF110" s="17"/>
      <c r="OG110" s="17"/>
      <c r="OH110" s="17"/>
      <c r="OI110" s="17"/>
      <c r="OJ110" s="17"/>
      <c r="OK110" s="17"/>
      <c r="OL110" s="17"/>
      <c r="OM110" s="17"/>
      <c r="ON110" s="17"/>
      <c r="OO110" s="17"/>
      <c r="OP110" s="17"/>
      <c r="OQ110" s="17"/>
      <c r="OR110" s="17"/>
      <c r="OS110" s="17"/>
      <c r="OT110" s="17"/>
      <c r="OU110" s="17"/>
      <c r="OV110" s="17"/>
      <c r="OW110" s="17"/>
      <c r="OX110" s="17"/>
      <c r="OY110" s="17"/>
      <c r="OZ110" s="17"/>
      <c r="PA110" s="17"/>
      <c r="PB110" s="17"/>
      <c r="PC110" s="17"/>
      <c r="PD110" s="17"/>
      <c r="PE110" s="17"/>
      <c r="PF110" s="17"/>
      <c r="PG110" s="17"/>
      <c r="PH110" s="17"/>
      <c r="PI110" s="17"/>
      <c r="PJ110" s="17"/>
      <c r="PK110" s="17"/>
      <c r="PL110" s="17"/>
      <c r="PM110" s="17"/>
      <c r="PN110" s="17"/>
      <c r="PO110" s="17"/>
      <c r="PP110" s="17"/>
      <c r="PQ110" s="17"/>
      <c r="PR110" s="17"/>
      <c r="PS110" s="17"/>
      <c r="PT110" s="17"/>
      <c r="PU110" s="17"/>
      <c r="PV110" s="17"/>
      <c r="PW110" s="17"/>
      <c r="PX110" s="17"/>
      <c r="PY110" s="17"/>
      <c r="PZ110" s="17"/>
      <c r="QA110" s="17"/>
      <c r="QB110" s="17"/>
      <c r="QC110" s="17"/>
      <c r="QD110" s="17"/>
      <c r="QE110" s="17"/>
      <c r="QF110" s="17"/>
      <c r="QG110" s="17"/>
      <c r="QH110" s="17"/>
      <c r="QI110" s="17"/>
      <c r="QJ110" s="17"/>
      <c r="QK110" s="17"/>
      <c r="QL110" s="17"/>
      <c r="QM110" s="17"/>
      <c r="QN110" s="17"/>
      <c r="QO110" s="17"/>
      <c r="QP110" s="17"/>
      <c r="QQ110" s="17"/>
      <c r="QR110" s="17"/>
      <c r="QS110" s="17"/>
      <c r="QT110" s="17"/>
      <c r="QU110" s="17"/>
      <c r="QV110" s="17"/>
      <c r="QW110" s="17"/>
      <c r="QX110" s="17"/>
      <c r="QY110" s="17"/>
      <c r="QZ110" s="17"/>
      <c r="RA110" s="17"/>
      <c r="RB110" s="17"/>
      <c r="RC110" s="17"/>
      <c r="RD110" s="17"/>
      <c r="RE110" s="17"/>
      <c r="RF110" s="17"/>
      <c r="RG110" s="17"/>
      <c r="RH110" s="17"/>
      <c r="RI110" s="17"/>
      <c r="RJ110" s="17"/>
      <c r="RK110" s="17"/>
      <c r="RL110" s="17"/>
      <c r="RM110" s="17"/>
      <c r="RN110" s="17"/>
      <c r="RO110" s="17"/>
      <c r="RP110" s="17"/>
      <c r="RQ110" s="17"/>
      <c r="RR110" s="17"/>
      <c r="RS110" s="17"/>
      <c r="RT110" s="17"/>
      <c r="RU110" s="17"/>
      <c r="RV110" s="17"/>
      <c r="RW110" s="17"/>
      <c r="RX110" s="17"/>
      <c r="RY110" s="17"/>
      <c r="RZ110" s="17"/>
      <c r="SA110" s="17"/>
      <c r="SB110" s="17"/>
      <c r="SC110" s="17"/>
      <c r="SD110" s="17"/>
      <c r="SE110" s="17"/>
      <c r="SF110" s="17"/>
      <c r="SG110" s="17"/>
      <c r="SH110" s="17"/>
      <c r="SI110" s="17"/>
      <c r="SJ110" s="17"/>
      <c r="SK110" s="17"/>
      <c r="SL110" s="17"/>
      <c r="SM110" s="17"/>
      <c r="SN110" s="17"/>
      <c r="SO110" s="17"/>
      <c r="SP110" s="17"/>
      <c r="SQ110" s="17"/>
      <c r="SR110" s="17"/>
      <c r="SS110" s="17"/>
      <c r="ST110" s="17"/>
      <c r="SU110" s="17"/>
      <c r="SV110" s="17"/>
      <c r="SW110" s="17"/>
      <c r="SX110" s="17"/>
      <c r="SY110" s="17"/>
      <c r="SZ110" s="17"/>
      <c r="TA110" s="17"/>
      <c r="TB110" s="17"/>
      <c r="TC110" s="17"/>
      <c r="TD110" s="17"/>
      <c r="TE110" s="17"/>
      <c r="TF110" s="17"/>
      <c r="TG110" s="17"/>
      <c r="TH110" s="17"/>
      <c r="TI110" s="17"/>
      <c r="TJ110" s="17"/>
      <c r="TK110" s="17"/>
      <c r="TL110" s="17"/>
      <c r="TM110" s="17"/>
      <c r="TN110" s="17"/>
      <c r="TO110" s="17"/>
      <c r="TP110" s="17"/>
      <c r="TQ110" s="17"/>
      <c r="TR110" s="17"/>
      <c r="TS110" s="17"/>
      <c r="TT110" s="17"/>
      <c r="TU110" s="17"/>
      <c r="TV110" s="17"/>
      <c r="TW110" s="17"/>
      <c r="TX110" s="17"/>
      <c r="TY110" s="17"/>
      <c r="TZ110" s="17"/>
      <c r="UA110" s="17"/>
      <c r="UB110" s="17"/>
      <c r="UC110" s="17"/>
      <c r="UD110" s="17"/>
      <c r="UE110" s="17"/>
      <c r="UF110" s="17"/>
      <c r="UG110" s="17"/>
      <c r="UH110" s="17"/>
      <c r="UI110" s="17"/>
      <c r="UJ110" s="17"/>
      <c r="UK110" s="17"/>
      <c r="UL110" s="17"/>
      <c r="UM110" s="17"/>
      <c r="UN110" s="17"/>
      <c r="UO110" s="17"/>
      <c r="UP110" s="17"/>
      <c r="UQ110" s="17"/>
      <c r="UR110" s="17"/>
      <c r="US110" s="17"/>
      <c r="UT110" s="17"/>
      <c r="UU110" s="17"/>
      <c r="UV110" s="17"/>
      <c r="UW110" s="17"/>
      <c r="UX110" s="17"/>
      <c r="UY110" s="17"/>
      <c r="UZ110" s="17"/>
      <c r="VA110" s="17"/>
      <c r="VB110" s="17"/>
      <c r="VC110" s="17"/>
      <c r="VD110" s="17"/>
      <c r="VE110" s="17"/>
      <c r="VF110" s="17"/>
      <c r="VG110" s="17"/>
      <c r="VH110" s="17"/>
      <c r="VI110" s="17"/>
      <c r="VJ110" s="17"/>
      <c r="VK110" s="17"/>
      <c r="VL110" s="17"/>
      <c r="VM110" s="17"/>
      <c r="VN110" s="17"/>
      <c r="VO110" s="17"/>
      <c r="VP110" s="17"/>
      <c r="VQ110" s="17"/>
      <c r="VR110" s="17"/>
      <c r="VS110" s="17"/>
      <c r="VT110" s="17"/>
      <c r="VU110" s="17"/>
      <c r="VV110" s="17"/>
      <c r="VW110" s="17"/>
      <c r="VX110" s="17"/>
      <c r="VY110" s="17"/>
      <c r="VZ110" s="17"/>
      <c r="WA110" s="17"/>
      <c r="WB110" s="17"/>
      <c r="WC110" s="17"/>
      <c r="WD110" s="17"/>
      <c r="WE110" s="17"/>
      <c r="WF110" s="17"/>
      <c r="WG110" s="17"/>
      <c r="WH110" s="17"/>
      <c r="WI110" s="17"/>
      <c r="WJ110" s="17"/>
      <c r="WK110" s="17"/>
      <c r="WL110" s="17"/>
      <c r="WM110" s="17"/>
      <c r="WN110" s="17"/>
      <c r="WO110" s="17"/>
      <c r="WP110" s="17"/>
      <c r="WQ110" s="17"/>
      <c r="WR110" s="17"/>
      <c r="WS110" s="17"/>
      <c r="WT110" s="17"/>
      <c r="WU110" s="17"/>
      <c r="WV110" s="17"/>
      <c r="WW110" s="17"/>
      <c r="WX110" s="17"/>
      <c r="WY110" s="17"/>
      <c r="WZ110" s="17"/>
      <c r="XA110" s="17"/>
      <c r="XB110" s="17"/>
      <c r="XC110" s="17"/>
      <c r="XD110" s="17"/>
      <c r="XE110" s="17"/>
      <c r="XF110" s="17"/>
      <c r="XG110" s="17"/>
      <c r="XH110" s="17"/>
      <c r="XI110" s="17"/>
      <c r="XJ110" s="17"/>
      <c r="XK110" s="17"/>
      <c r="XL110" s="17"/>
      <c r="XM110" s="17"/>
      <c r="XN110" s="17"/>
      <c r="XO110" s="17"/>
      <c r="XP110" s="17"/>
      <c r="XQ110" s="17"/>
      <c r="XR110" s="17"/>
      <c r="XS110" s="17"/>
      <c r="XT110" s="17"/>
      <c r="XU110" s="17"/>
      <c r="XV110" s="17"/>
      <c r="XW110" s="17"/>
      <c r="XX110" s="17"/>
      <c r="XY110" s="17"/>
      <c r="XZ110" s="17"/>
      <c r="YA110" s="17"/>
      <c r="YB110" s="17"/>
      <c r="YC110" s="17"/>
      <c r="YD110" s="17"/>
      <c r="YE110" s="17"/>
      <c r="YF110" s="17"/>
      <c r="YG110" s="17"/>
      <c r="YH110" s="17"/>
      <c r="YI110" s="17"/>
      <c r="YJ110" s="17"/>
      <c r="YK110" s="17"/>
      <c r="YL110" s="17"/>
      <c r="YM110" s="17"/>
      <c r="YN110" s="17"/>
      <c r="YO110" s="17"/>
      <c r="YP110" s="17"/>
      <c r="YQ110" s="17"/>
      <c r="YR110" s="17"/>
      <c r="YS110" s="17"/>
      <c r="YT110" s="17"/>
      <c r="YU110" s="17"/>
      <c r="YV110" s="17"/>
      <c r="YW110" s="17"/>
      <c r="YX110" s="17"/>
      <c r="YY110" s="17"/>
      <c r="YZ110" s="17"/>
      <c r="ZA110" s="17"/>
      <c r="ZB110" s="17"/>
      <c r="ZC110" s="17"/>
      <c r="ZD110" s="17"/>
      <c r="ZE110" s="17"/>
      <c r="ZF110" s="17"/>
      <c r="ZG110" s="17"/>
      <c r="ZH110" s="17"/>
      <c r="ZI110" s="17"/>
      <c r="ZJ110" s="17"/>
      <c r="ZK110" s="17"/>
      <c r="ZL110" s="17"/>
      <c r="ZM110" s="17"/>
      <c r="ZN110" s="17"/>
      <c r="ZO110" s="17"/>
      <c r="ZP110" s="17"/>
      <c r="ZQ110" s="17"/>
      <c r="ZR110" s="17"/>
      <c r="ZS110" s="17"/>
      <c r="ZT110" s="17"/>
      <c r="ZU110" s="17"/>
      <c r="ZV110" s="17"/>
      <c r="ZW110" s="17"/>
      <c r="ZX110" s="17"/>
      <c r="ZY110" s="17"/>
      <c r="ZZ110" s="17"/>
      <c r="AAA110" s="17"/>
      <c r="AAB110" s="17"/>
      <c r="AAC110" s="17"/>
      <c r="AAD110" s="17"/>
      <c r="AAE110" s="17"/>
      <c r="AAF110" s="17"/>
      <c r="AAG110" s="17"/>
      <c r="AAH110" s="17"/>
      <c r="AAI110" s="17"/>
      <c r="AAJ110" s="17"/>
      <c r="AAK110" s="17"/>
      <c r="AAL110" s="17"/>
      <c r="AAM110" s="17"/>
      <c r="AAN110" s="17"/>
      <c r="AAO110" s="17"/>
      <c r="AAP110" s="17"/>
      <c r="AAQ110" s="17"/>
      <c r="AAR110" s="17"/>
      <c r="AAS110" s="17"/>
      <c r="AAT110" s="17"/>
      <c r="AAU110" s="17"/>
      <c r="AAV110" s="17"/>
      <c r="AAW110" s="17"/>
      <c r="AAX110" s="17"/>
      <c r="AAY110" s="17"/>
      <c r="AAZ110" s="17"/>
      <c r="ABA110" s="17"/>
      <c r="ABB110" s="17"/>
      <c r="ABC110" s="17"/>
      <c r="ABD110" s="17"/>
      <c r="ABE110" s="17"/>
      <c r="ABF110" s="17"/>
      <c r="ABG110" s="17"/>
      <c r="ABH110" s="17"/>
      <c r="ABI110" s="17"/>
      <c r="ABJ110" s="17"/>
      <c r="ABK110" s="17"/>
      <c r="ABL110" s="17"/>
      <c r="ABM110" s="17"/>
      <c r="ABN110" s="17"/>
      <c r="ABO110" s="17"/>
      <c r="ABP110" s="17"/>
      <c r="ABQ110" s="17"/>
      <c r="ABR110" s="17"/>
      <c r="ABS110" s="17"/>
      <c r="ABT110" s="17"/>
      <c r="ABU110" s="17"/>
      <c r="ABV110" s="17"/>
      <c r="ABW110" s="17"/>
      <c r="ABX110" s="17"/>
      <c r="ABY110" s="17"/>
      <c r="ABZ110" s="17"/>
      <c r="ACA110" s="17"/>
      <c r="ACB110" s="17"/>
      <c r="ACC110" s="17"/>
      <c r="ACD110" s="17"/>
      <c r="ACE110" s="17"/>
      <c r="ACF110" s="17"/>
      <c r="ACG110" s="17"/>
      <c r="ACH110" s="17"/>
      <c r="ACI110" s="17"/>
      <c r="ACJ110" s="17"/>
      <c r="ACK110" s="17"/>
      <c r="ACL110" s="17"/>
      <c r="ACM110" s="17"/>
      <c r="ACN110" s="17"/>
      <c r="ACO110" s="17"/>
      <c r="ACP110" s="17"/>
      <c r="ACQ110" s="17"/>
      <c r="ACR110" s="17"/>
      <c r="ACS110" s="17"/>
      <c r="ACT110" s="17"/>
      <c r="ACU110" s="17"/>
      <c r="ACV110" s="17"/>
      <c r="ACW110" s="17"/>
      <c r="ACX110" s="17"/>
      <c r="ACY110" s="17"/>
      <c r="ACZ110" s="17"/>
      <c r="ADA110" s="17"/>
      <c r="ADB110" s="17"/>
      <c r="ADC110" s="17"/>
      <c r="ADD110" s="17"/>
      <c r="ADE110" s="17"/>
      <c r="ADF110" s="17"/>
      <c r="ADG110" s="17"/>
      <c r="ADH110" s="17"/>
      <c r="ADI110" s="17"/>
      <c r="ADJ110" s="17"/>
      <c r="ADK110" s="17"/>
      <c r="ADL110" s="17"/>
      <c r="ADM110" s="17"/>
      <c r="ADN110" s="17"/>
      <c r="ADO110" s="17"/>
      <c r="ADP110" s="17"/>
      <c r="ADQ110" s="17"/>
      <c r="ADR110" s="17"/>
      <c r="ADS110" s="17"/>
      <c r="ADT110" s="17"/>
      <c r="ADU110" s="17"/>
      <c r="ADV110" s="17"/>
      <c r="ADW110" s="17"/>
      <c r="ADX110" s="17"/>
      <c r="ADY110" s="17"/>
      <c r="ADZ110" s="17"/>
      <c r="AEA110" s="17"/>
      <c r="AEB110" s="17"/>
      <c r="AEC110" s="17"/>
      <c r="AED110" s="17"/>
      <c r="AEE110" s="17"/>
      <c r="AEF110" s="17"/>
      <c r="AEG110" s="17"/>
      <c r="AEH110" s="17"/>
      <c r="AEI110" s="17"/>
      <c r="AEJ110" s="17"/>
      <c r="AEK110" s="17"/>
      <c r="AEL110" s="17"/>
      <c r="AEM110" s="17"/>
      <c r="AEN110" s="17"/>
      <c r="AEO110" s="17"/>
      <c r="AEP110" s="17"/>
      <c r="AEQ110" s="17"/>
      <c r="AER110" s="17"/>
      <c r="AES110" s="17"/>
      <c r="AET110" s="17"/>
      <c r="AEU110" s="17"/>
      <c r="AEV110" s="17"/>
      <c r="AEW110" s="17"/>
      <c r="AEX110" s="17"/>
      <c r="AEY110" s="17"/>
      <c r="AEZ110" s="17"/>
      <c r="AFA110" s="17"/>
      <c r="AFB110" s="17"/>
      <c r="AFC110" s="17"/>
      <c r="AFD110" s="17"/>
      <c r="AFE110" s="17"/>
      <c r="AFF110" s="17"/>
      <c r="AFG110" s="17"/>
      <c r="AFH110" s="17"/>
      <c r="AFI110" s="17"/>
      <c r="AFJ110" s="17"/>
      <c r="AFK110" s="17"/>
      <c r="AFL110" s="17"/>
      <c r="AFM110" s="17"/>
      <c r="AFN110" s="17"/>
      <c r="AFO110" s="17"/>
      <c r="AFP110" s="17"/>
      <c r="AFQ110" s="17"/>
      <c r="AFR110" s="17"/>
      <c r="AFS110" s="17"/>
      <c r="AFT110" s="17"/>
      <c r="AFU110" s="17"/>
      <c r="AFV110" s="17"/>
      <c r="AFW110" s="17"/>
      <c r="AFX110" s="17"/>
      <c r="AFY110" s="17"/>
      <c r="AFZ110" s="17"/>
      <c r="AGA110" s="17"/>
      <c r="AGB110" s="17"/>
      <c r="AGC110" s="17"/>
      <c r="AGD110" s="17"/>
      <c r="AGE110" s="17"/>
      <c r="AGF110" s="17"/>
      <c r="AGG110" s="17"/>
      <c r="AGH110" s="17"/>
      <c r="AGI110" s="17"/>
      <c r="AGJ110" s="17"/>
      <c r="AGK110" s="17"/>
      <c r="AGL110" s="17"/>
      <c r="AGM110" s="17"/>
      <c r="AGN110" s="17"/>
      <c r="AGO110" s="17"/>
      <c r="AGP110" s="17"/>
      <c r="AGQ110" s="17"/>
      <c r="AGR110" s="17"/>
      <c r="AGS110" s="17"/>
      <c r="AGT110" s="17"/>
      <c r="AGU110" s="17"/>
      <c r="AGV110" s="17"/>
      <c r="AGW110" s="17"/>
      <c r="AGX110" s="17"/>
      <c r="AGY110" s="17"/>
      <c r="AGZ110" s="17"/>
      <c r="AHA110" s="17"/>
      <c r="AHB110" s="17"/>
      <c r="AHC110" s="17"/>
      <c r="AHD110" s="17"/>
      <c r="AHE110" s="17"/>
      <c r="AHF110" s="17"/>
      <c r="AHG110" s="17"/>
      <c r="AHH110" s="17"/>
      <c r="AHI110" s="17"/>
      <c r="AHJ110" s="17"/>
      <c r="AHK110" s="17"/>
      <c r="AHL110" s="17"/>
      <c r="AHM110" s="17"/>
      <c r="AHN110" s="17"/>
      <c r="AHO110" s="17"/>
      <c r="AHP110" s="17"/>
      <c r="AHQ110" s="17"/>
      <c r="AHR110" s="17"/>
      <c r="AHS110" s="17"/>
      <c r="AHT110" s="17"/>
      <c r="AHU110" s="17"/>
      <c r="AHV110" s="17"/>
      <c r="AHW110" s="17"/>
      <c r="AHX110" s="17"/>
      <c r="AHY110" s="17"/>
      <c r="AHZ110" s="17"/>
      <c r="AIA110" s="17"/>
      <c r="AIB110" s="17"/>
      <c r="AIC110" s="17"/>
      <c r="AID110" s="17"/>
      <c r="AIE110" s="17"/>
      <c r="AIF110" s="17"/>
      <c r="AIG110" s="17"/>
      <c r="AIH110" s="17"/>
      <c r="AII110" s="17"/>
      <c r="AIJ110" s="17"/>
      <c r="AIK110" s="17"/>
      <c r="AIL110" s="17"/>
      <c r="AIM110" s="17"/>
      <c r="AIN110" s="17"/>
      <c r="AIO110" s="17"/>
      <c r="AIP110" s="17"/>
      <c r="AIQ110" s="17"/>
      <c r="AIR110" s="17"/>
      <c r="AIS110" s="17"/>
      <c r="AIT110" s="17"/>
      <c r="AIU110" s="17"/>
      <c r="AIV110" s="17"/>
      <c r="AIW110" s="17"/>
      <c r="AIX110" s="17"/>
      <c r="AIY110" s="17"/>
      <c r="AIZ110" s="17"/>
      <c r="AJA110" s="17"/>
      <c r="AJB110" s="17"/>
      <c r="AJC110" s="17"/>
      <c r="AJD110" s="17"/>
      <c r="AJE110" s="17"/>
      <c r="AJF110" s="17"/>
      <c r="AJG110" s="17"/>
      <c r="AJH110" s="17"/>
      <c r="AJI110" s="17"/>
      <c r="AJJ110" s="17"/>
      <c r="AJK110" s="17"/>
      <c r="AJL110" s="17"/>
      <c r="AJM110" s="17"/>
      <c r="AJN110" s="17"/>
      <c r="AJO110" s="17"/>
      <c r="AJP110" s="17"/>
      <c r="AJQ110" s="17"/>
      <c r="AJR110" s="17"/>
      <c r="AJS110" s="17"/>
      <c r="AJT110" s="17"/>
      <c r="AJU110" s="17"/>
    </row>
    <row r="111" spans="1:957" s="29" customFormat="1" ht="60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36" t="s">
        <v>170</v>
      </c>
      <c r="AC111" s="28" t="s">
        <v>58</v>
      </c>
      <c r="AD111" s="12" t="s">
        <v>55</v>
      </c>
      <c r="AE111" s="12">
        <v>100</v>
      </c>
      <c r="AF111" s="12">
        <v>100</v>
      </c>
      <c r="AG111" s="12">
        <v>100</v>
      </c>
      <c r="AH111" s="12">
        <v>100</v>
      </c>
      <c r="AI111" s="12">
        <v>100</v>
      </c>
      <c r="AJ111" s="12">
        <v>100</v>
      </c>
      <c r="AK111" s="12">
        <v>100</v>
      </c>
      <c r="AL111" s="15"/>
      <c r="AM111" s="27"/>
      <c r="AN111" s="27"/>
      <c r="AO111" s="27"/>
      <c r="AP111" s="17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  <c r="NB111" s="17"/>
      <c r="NC111" s="17"/>
      <c r="ND111" s="17"/>
      <c r="NE111" s="17"/>
      <c r="NF111" s="17"/>
      <c r="NG111" s="17"/>
      <c r="NH111" s="17"/>
      <c r="NI111" s="17"/>
      <c r="NJ111" s="17"/>
      <c r="NK111" s="17"/>
      <c r="NL111" s="17"/>
      <c r="NM111" s="17"/>
      <c r="NN111" s="17"/>
      <c r="NO111" s="17"/>
      <c r="NP111" s="17"/>
      <c r="NQ111" s="17"/>
      <c r="NR111" s="17"/>
      <c r="NS111" s="17"/>
      <c r="NT111" s="17"/>
      <c r="NU111" s="17"/>
      <c r="NV111" s="17"/>
      <c r="NW111" s="17"/>
      <c r="NX111" s="17"/>
      <c r="NY111" s="17"/>
      <c r="NZ111" s="17"/>
      <c r="OA111" s="17"/>
      <c r="OB111" s="17"/>
      <c r="OC111" s="17"/>
      <c r="OD111" s="17"/>
      <c r="OE111" s="17"/>
      <c r="OF111" s="17"/>
      <c r="OG111" s="17"/>
      <c r="OH111" s="17"/>
      <c r="OI111" s="17"/>
      <c r="OJ111" s="17"/>
      <c r="OK111" s="17"/>
      <c r="OL111" s="17"/>
      <c r="OM111" s="17"/>
      <c r="ON111" s="17"/>
      <c r="OO111" s="17"/>
      <c r="OP111" s="17"/>
      <c r="OQ111" s="17"/>
      <c r="OR111" s="17"/>
      <c r="OS111" s="17"/>
      <c r="OT111" s="17"/>
      <c r="OU111" s="17"/>
      <c r="OV111" s="17"/>
      <c r="OW111" s="17"/>
      <c r="OX111" s="17"/>
      <c r="OY111" s="17"/>
      <c r="OZ111" s="17"/>
      <c r="PA111" s="17"/>
      <c r="PB111" s="17"/>
      <c r="PC111" s="17"/>
      <c r="PD111" s="17"/>
      <c r="PE111" s="17"/>
      <c r="PF111" s="17"/>
      <c r="PG111" s="17"/>
      <c r="PH111" s="17"/>
      <c r="PI111" s="17"/>
      <c r="PJ111" s="17"/>
      <c r="PK111" s="17"/>
      <c r="PL111" s="17"/>
      <c r="PM111" s="17"/>
      <c r="PN111" s="17"/>
      <c r="PO111" s="17"/>
      <c r="PP111" s="17"/>
      <c r="PQ111" s="17"/>
      <c r="PR111" s="17"/>
      <c r="PS111" s="17"/>
      <c r="PT111" s="17"/>
      <c r="PU111" s="17"/>
      <c r="PV111" s="17"/>
      <c r="PW111" s="17"/>
      <c r="PX111" s="17"/>
      <c r="PY111" s="17"/>
      <c r="PZ111" s="17"/>
      <c r="QA111" s="17"/>
      <c r="QB111" s="17"/>
      <c r="QC111" s="17"/>
      <c r="QD111" s="17"/>
      <c r="QE111" s="17"/>
      <c r="QF111" s="17"/>
      <c r="QG111" s="17"/>
      <c r="QH111" s="17"/>
      <c r="QI111" s="17"/>
      <c r="QJ111" s="17"/>
      <c r="QK111" s="17"/>
      <c r="QL111" s="17"/>
      <c r="QM111" s="17"/>
      <c r="QN111" s="17"/>
      <c r="QO111" s="17"/>
      <c r="QP111" s="17"/>
      <c r="QQ111" s="17"/>
      <c r="QR111" s="17"/>
      <c r="QS111" s="17"/>
      <c r="QT111" s="17"/>
      <c r="QU111" s="17"/>
      <c r="QV111" s="17"/>
      <c r="QW111" s="17"/>
      <c r="QX111" s="17"/>
      <c r="QY111" s="17"/>
      <c r="QZ111" s="17"/>
      <c r="RA111" s="17"/>
      <c r="RB111" s="17"/>
      <c r="RC111" s="17"/>
      <c r="RD111" s="17"/>
      <c r="RE111" s="17"/>
      <c r="RF111" s="17"/>
      <c r="RG111" s="17"/>
      <c r="RH111" s="17"/>
      <c r="RI111" s="17"/>
      <c r="RJ111" s="17"/>
      <c r="RK111" s="17"/>
      <c r="RL111" s="17"/>
      <c r="RM111" s="17"/>
      <c r="RN111" s="17"/>
      <c r="RO111" s="17"/>
      <c r="RP111" s="17"/>
      <c r="RQ111" s="17"/>
      <c r="RR111" s="17"/>
      <c r="RS111" s="17"/>
      <c r="RT111" s="17"/>
      <c r="RU111" s="17"/>
      <c r="RV111" s="17"/>
      <c r="RW111" s="17"/>
      <c r="RX111" s="17"/>
      <c r="RY111" s="17"/>
      <c r="RZ111" s="17"/>
      <c r="SA111" s="17"/>
      <c r="SB111" s="17"/>
      <c r="SC111" s="17"/>
      <c r="SD111" s="17"/>
      <c r="SE111" s="17"/>
      <c r="SF111" s="17"/>
      <c r="SG111" s="17"/>
      <c r="SH111" s="17"/>
      <c r="SI111" s="17"/>
      <c r="SJ111" s="17"/>
      <c r="SK111" s="17"/>
      <c r="SL111" s="17"/>
      <c r="SM111" s="17"/>
      <c r="SN111" s="17"/>
      <c r="SO111" s="17"/>
      <c r="SP111" s="17"/>
      <c r="SQ111" s="17"/>
      <c r="SR111" s="17"/>
      <c r="SS111" s="17"/>
      <c r="ST111" s="17"/>
      <c r="SU111" s="17"/>
      <c r="SV111" s="17"/>
      <c r="SW111" s="17"/>
      <c r="SX111" s="17"/>
      <c r="SY111" s="17"/>
      <c r="SZ111" s="17"/>
      <c r="TA111" s="17"/>
      <c r="TB111" s="17"/>
      <c r="TC111" s="17"/>
      <c r="TD111" s="17"/>
      <c r="TE111" s="17"/>
      <c r="TF111" s="17"/>
      <c r="TG111" s="17"/>
      <c r="TH111" s="17"/>
      <c r="TI111" s="17"/>
      <c r="TJ111" s="17"/>
      <c r="TK111" s="17"/>
      <c r="TL111" s="17"/>
      <c r="TM111" s="17"/>
      <c r="TN111" s="17"/>
      <c r="TO111" s="17"/>
      <c r="TP111" s="17"/>
      <c r="TQ111" s="17"/>
      <c r="TR111" s="17"/>
      <c r="TS111" s="17"/>
      <c r="TT111" s="17"/>
      <c r="TU111" s="17"/>
      <c r="TV111" s="17"/>
      <c r="TW111" s="17"/>
      <c r="TX111" s="17"/>
      <c r="TY111" s="17"/>
      <c r="TZ111" s="17"/>
      <c r="UA111" s="17"/>
      <c r="UB111" s="17"/>
      <c r="UC111" s="17"/>
      <c r="UD111" s="17"/>
      <c r="UE111" s="17"/>
      <c r="UF111" s="17"/>
      <c r="UG111" s="17"/>
      <c r="UH111" s="17"/>
      <c r="UI111" s="17"/>
      <c r="UJ111" s="17"/>
      <c r="UK111" s="17"/>
      <c r="UL111" s="17"/>
      <c r="UM111" s="17"/>
      <c r="UN111" s="17"/>
      <c r="UO111" s="17"/>
      <c r="UP111" s="17"/>
      <c r="UQ111" s="17"/>
      <c r="UR111" s="17"/>
      <c r="US111" s="17"/>
      <c r="UT111" s="17"/>
      <c r="UU111" s="17"/>
      <c r="UV111" s="17"/>
      <c r="UW111" s="17"/>
      <c r="UX111" s="17"/>
      <c r="UY111" s="17"/>
      <c r="UZ111" s="17"/>
      <c r="VA111" s="17"/>
      <c r="VB111" s="17"/>
      <c r="VC111" s="17"/>
      <c r="VD111" s="17"/>
      <c r="VE111" s="17"/>
      <c r="VF111" s="17"/>
      <c r="VG111" s="17"/>
      <c r="VH111" s="17"/>
      <c r="VI111" s="17"/>
      <c r="VJ111" s="17"/>
      <c r="VK111" s="17"/>
      <c r="VL111" s="17"/>
      <c r="VM111" s="17"/>
      <c r="VN111" s="17"/>
      <c r="VO111" s="17"/>
      <c r="VP111" s="17"/>
      <c r="VQ111" s="17"/>
      <c r="VR111" s="17"/>
      <c r="VS111" s="17"/>
      <c r="VT111" s="17"/>
      <c r="VU111" s="17"/>
      <c r="VV111" s="17"/>
      <c r="VW111" s="17"/>
      <c r="VX111" s="17"/>
      <c r="VY111" s="17"/>
      <c r="VZ111" s="17"/>
      <c r="WA111" s="17"/>
      <c r="WB111" s="17"/>
      <c r="WC111" s="17"/>
      <c r="WD111" s="17"/>
      <c r="WE111" s="17"/>
      <c r="WF111" s="17"/>
      <c r="WG111" s="17"/>
      <c r="WH111" s="17"/>
      <c r="WI111" s="17"/>
      <c r="WJ111" s="17"/>
      <c r="WK111" s="17"/>
      <c r="WL111" s="17"/>
      <c r="WM111" s="17"/>
      <c r="WN111" s="17"/>
      <c r="WO111" s="17"/>
      <c r="WP111" s="17"/>
      <c r="WQ111" s="17"/>
      <c r="WR111" s="17"/>
      <c r="WS111" s="17"/>
      <c r="WT111" s="17"/>
      <c r="WU111" s="17"/>
      <c r="WV111" s="17"/>
      <c r="WW111" s="17"/>
      <c r="WX111" s="17"/>
      <c r="WY111" s="17"/>
      <c r="WZ111" s="17"/>
      <c r="XA111" s="17"/>
      <c r="XB111" s="17"/>
      <c r="XC111" s="17"/>
      <c r="XD111" s="17"/>
      <c r="XE111" s="17"/>
      <c r="XF111" s="17"/>
      <c r="XG111" s="17"/>
      <c r="XH111" s="17"/>
      <c r="XI111" s="17"/>
      <c r="XJ111" s="17"/>
      <c r="XK111" s="17"/>
      <c r="XL111" s="17"/>
      <c r="XM111" s="17"/>
      <c r="XN111" s="17"/>
      <c r="XO111" s="17"/>
      <c r="XP111" s="17"/>
      <c r="XQ111" s="17"/>
      <c r="XR111" s="17"/>
      <c r="XS111" s="17"/>
      <c r="XT111" s="17"/>
      <c r="XU111" s="17"/>
      <c r="XV111" s="17"/>
      <c r="XW111" s="17"/>
      <c r="XX111" s="17"/>
      <c r="XY111" s="17"/>
      <c r="XZ111" s="17"/>
      <c r="YA111" s="17"/>
      <c r="YB111" s="17"/>
      <c r="YC111" s="17"/>
      <c r="YD111" s="17"/>
      <c r="YE111" s="17"/>
      <c r="YF111" s="17"/>
      <c r="YG111" s="17"/>
      <c r="YH111" s="17"/>
      <c r="YI111" s="17"/>
      <c r="YJ111" s="17"/>
      <c r="YK111" s="17"/>
      <c r="YL111" s="17"/>
      <c r="YM111" s="17"/>
      <c r="YN111" s="17"/>
      <c r="YO111" s="17"/>
      <c r="YP111" s="17"/>
      <c r="YQ111" s="17"/>
      <c r="YR111" s="17"/>
      <c r="YS111" s="17"/>
      <c r="YT111" s="17"/>
      <c r="YU111" s="17"/>
      <c r="YV111" s="17"/>
      <c r="YW111" s="17"/>
      <c r="YX111" s="17"/>
      <c r="YY111" s="17"/>
      <c r="YZ111" s="17"/>
      <c r="ZA111" s="17"/>
      <c r="ZB111" s="17"/>
      <c r="ZC111" s="17"/>
      <c r="ZD111" s="17"/>
      <c r="ZE111" s="17"/>
      <c r="ZF111" s="17"/>
      <c r="ZG111" s="17"/>
      <c r="ZH111" s="17"/>
      <c r="ZI111" s="17"/>
      <c r="ZJ111" s="17"/>
      <c r="ZK111" s="17"/>
      <c r="ZL111" s="17"/>
      <c r="ZM111" s="17"/>
      <c r="ZN111" s="17"/>
      <c r="ZO111" s="17"/>
      <c r="ZP111" s="17"/>
      <c r="ZQ111" s="17"/>
      <c r="ZR111" s="17"/>
      <c r="ZS111" s="17"/>
      <c r="ZT111" s="17"/>
      <c r="ZU111" s="17"/>
      <c r="ZV111" s="17"/>
      <c r="ZW111" s="17"/>
      <c r="ZX111" s="17"/>
      <c r="ZY111" s="17"/>
      <c r="ZZ111" s="17"/>
      <c r="AAA111" s="17"/>
      <c r="AAB111" s="17"/>
      <c r="AAC111" s="17"/>
      <c r="AAD111" s="17"/>
      <c r="AAE111" s="17"/>
      <c r="AAF111" s="17"/>
      <c r="AAG111" s="17"/>
      <c r="AAH111" s="17"/>
      <c r="AAI111" s="17"/>
      <c r="AAJ111" s="17"/>
      <c r="AAK111" s="17"/>
      <c r="AAL111" s="17"/>
      <c r="AAM111" s="17"/>
      <c r="AAN111" s="17"/>
      <c r="AAO111" s="17"/>
      <c r="AAP111" s="17"/>
      <c r="AAQ111" s="17"/>
      <c r="AAR111" s="17"/>
      <c r="AAS111" s="17"/>
      <c r="AAT111" s="17"/>
      <c r="AAU111" s="17"/>
      <c r="AAV111" s="17"/>
      <c r="AAW111" s="17"/>
      <c r="AAX111" s="17"/>
      <c r="AAY111" s="17"/>
      <c r="AAZ111" s="17"/>
      <c r="ABA111" s="17"/>
      <c r="ABB111" s="17"/>
      <c r="ABC111" s="17"/>
      <c r="ABD111" s="17"/>
      <c r="ABE111" s="17"/>
      <c r="ABF111" s="17"/>
      <c r="ABG111" s="17"/>
      <c r="ABH111" s="17"/>
      <c r="ABI111" s="17"/>
      <c r="ABJ111" s="17"/>
      <c r="ABK111" s="17"/>
      <c r="ABL111" s="17"/>
      <c r="ABM111" s="17"/>
      <c r="ABN111" s="17"/>
      <c r="ABO111" s="17"/>
      <c r="ABP111" s="17"/>
      <c r="ABQ111" s="17"/>
      <c r="ABR111" s="17"/>
      <c r="ABS111" s="17"/>
      <c r="ABT111" s="17"/>
      <c r="ABU111" s="17"/>
      <c r="ABV111" s="17"/>
      <c r="ABW111" s="17"/>
      <c r="ABX111" s="17"/>
      <c r="ABY111" s="17"/>
      <c r="ABZ111" s="17"/>
      <c r="ACA111" s="17"/>
      <c r="ACB111" s="17"/>
      <c r="ACC111" s="17"/>
      <c r="ACD111" s="17"/>
      <c r="ACE111" s="17"/>
      <c r="ACF111" s="17"/>
      <c r="ACG111" s="17"/>
      <c r="ACH111" s="17"/>
      <c r="ACI111" s="17"/>
      <c r="ACJ111" s="17"/>
      <c r="ACK111" s="17"/>
      <c r="ACL111" s="17"/>
      <c r="ACM111" s="17"/>
      <c r="ACN111" s="17"/>
      <c r="ACO111" s="17"/>
      <c r="ACP111" s="17"/>
      <c r="ACQ111" s="17"/>
      <c r="ACR111" s="17"/>
      <c r="ACS111" s="17"/>
      <c r="ACT111" s="17"/>
      <c r="ACU111" s="17"/>
      <c r="ACV111" s="17"/>
      <c r="ACW111" s="17"/>
      <c r="ACX111" s="17"/>
      <c r="ACY111" s="17"/>
      <c r="ACZ111" s="17"/>
      <c r="ADA111" s="17"/>
      <c r="ADB111" s="17"/>
      <c r="ADC111" s="17"/>
      <c r="ADD111" s="17"/>
      <c r="ADE111" s="17"/>
      <c r="ADF111" s="17"/>
      <c r="ADG111" s="17"/>
      <c r="ADH111" s="17"/>
      <c r="ADI111" s="17"/>
      <c r="ADJ111" s="17"/>
      <c r="ADK111" s="17"/>
      <c r="ADL111" s="17"/>
      <c r="ADM111" s="17"/>
      <c r="ADN111" s="17"/>
      <c r="ADO111" s="17"/>
      <c r="ADP111" s="17"/>
      <c r="ADQ111" s="17"/>
      <c r="ADR111" s="17"/>
      <c r="ADS111" s="17"/>
      <c r="ADT111" s="17"/>
      <c r="ADU111" s="17"/>
      <c r="ADV111" s="17"/>
      <c r="ADW111" s="17"/>
      <c r="ADX111" s="17"/>
      <c r="ADY111" s="17"/>
      <c r="ADZ111" s="17"/>
      <c r="AEA111" s="17"/>
      <c r="AEB111" s="17"/>
      <c r="AEC111" s="17"/>
      <c r="AED111" s="17"/>
      <c r="AEE111" s="17"/>
      <c r="AEF111" s="17"/>
      <c r="AEG111" s="17"/>
      <c r="AEH111" s="17"/>
      <c r="AEI111" s="17"/>
      <c r="AEJ111" s="17"/>
      <c r="AEK111" s="17"/>
      <c r="AEL111" s="17"/>
      <c r="AEM111" s="17"/>
      <c r="AEN111" s="17"/>
      <c r="AEO111" s="17"/>
      <c r="AEP111" s="17"/>
      <c r="AEQ111" s="17"/>
      <c r="AER111" s="17"/>
      <c r="AES111" s="17"/>
      <c r="AET111" s="17"/>
      <c r="AEU111" s="17"/>
      <c r="AEV111" s="17"/>
      <c r="AEW111" s="17"/>
      <c r="AEX111" s="17"/>
      <c r="AEY111" s="17"/>
      <c r="AEZ111" s="17"/>
      <c r="AFA111" s="17"/>
      <c r="AFB111" s="17"/>
      <c r="AFC111" s="17"/>
      <c r="AFD111" s="17"/>
      <c r="AFE111" s="17"/>
      <c r="AFF111" s="17"/>
      <c r="AFG111" s="17"/>
      <c r="AFH111" s="17"/>
      <c r="AFI111" s="17"/>
      <c r="AFJ111" s="17"/>
      <c r="AFK111" s="17"/>
      <c r="AFL111" s="17"/>
      <c r="AFM111" s="17"/>
      <c r="AFN111" s="17"/>
      <c r="AFO111" s="17"/>
      <c r="AFP111" s="17"/>
      <c r="AFQ111" s="17"/>
      <c r="AFR111" s="17"/>
      <c r="AFS111" s="17"/>
      <c r="AFT111" s="17"/>
      <c r="AFU111" s="17"/>
      <c r="AFV111" s="17"/>
      <c r="AFW111" s="17"/>
      <c r="AFX111" s="17"/>
      <c r="AFY111" s="17"/>
      <c r="AFZ111" s="17"/>
      <c r="AGA111" s="17"/>
      <c r="AGB111" s="17"/>
      <c r="AGC111" s="17"/>
      <c r="AGD111" s="17"/>
      <c r="AGE111" s="17"/>
      <c r="AGF111" s="17"/>
      <c r="AGG111" s="17"/>
      <c r="AGH111" s="17"/>
      <c r="AGI111" s="17"/>
      <c r="AGJ111" s="17"/>
      <c r="AGK111" s="17"/>
      <c r="AGL111" s="17"/>
      <c r="AGM111" s="17"/>
      <c r="AGN111" s="17"/>
      <c r="AGO111" s="17"/>
      <c r="AGP111" s="17"/>
      <c r="AGQ111" s="17"/>
      <c r="AGR111" s="17"/>
      <c r="AGS111" s="17"/>
      <c r="AGT111" s="17"/>
      <c r="AGU111" s="17"/>
      <c r="AGV111" s="17"/>
      <c r="AGW111" s="17"/>
      <c r="AGX111" s="17"/>
      <c r="AGY111" s="17"/>
      <c r="AGZ111" s="17"/>
      <c r="AHA111" s="17"/>
      <c r="AHB111" s="17"/>
      <c r="AHC111" s="17"/>
      <c r="AHD111" s="17"/>
      <c r="AHE111" s="17"/>
      <c r="AHF111" s="17"/>
      <c r="AHG111" s="17"/>
      <c r="AHH111" s="17"/>
      <c r="AHI111" s="17"/>
      <c r="AHJ111" s="17"/>
      <c r="AHK111" s="17"/>
      <c r="AHL111" s="17"/>
      <c r="AHM111" s="17"/>
      <c r="AHN111" s="17"/>
      <c r="AHO111" s="17"/>
      <c r="AHP111" s="17"/>
      <c r="AHQ111" s="17"/>
      <c r="AHR111" s="17"/>
      <c r="AHS111" s="17"/>
      <c r="AHT111" s="17"/>
      <c r="AHU111" s="17"/>
      <c r="AHV111" s="17"/>
      <c r="AHW111" s="17"/>
      <c r="AHX111" s="17"/>
      <c r="AHY111" s="17"/>
      <c r="AHZ111" s="17"/>
      <c r="AIA111" s="17"/>
      <c r="AIB111" s="17"/>
      <c r="AIC111" s="17"/>
      <c r="AID111" s="17"/>
      <c r="AIE111" s="17"/>
      <c r="AIF111" s="17"/>
      <c r="AIG111" s="17"/>
      <c r="AIH111" s="17"/>
      <c r="AII111" s="17"/>
      <c r="AIJ111" s="17"/>
      <c r="AIK111" s="17"/>
      <c r="AIL111" s="17"/>
      <c r="AIM111" s="17"/>
      <c r="AIN111" s="17"/>
      <c r="AIO111" s="17"/>
      <c r="AIP111" s="17"/>
      <c r="AIQ111" s="17"/>
      <c r="AIR111" s="17"/>
      <c r="AIS111" s="17"/>
      <c r="AIT111" s="17"/>
      <c r="AIU111" s="17"/>
      <c r="AIV111" s="17"/>
      <c r="AIW111" s="17"/>
      <c r="AIX111" s="17"/>
      <c r="AIY111" s="17"/>
      <c r="AIZ111" s="17"/>
      <c r="AJA111" s="17"/>
      <c r="AJB111" s="17"/>
      <c r="AJC111" s="17"/>
      <c r="AJD111" s="17"/>
      <c r="AJE111" s="17"/>
      <c r="AJF111" s="17"/>
      <c r="AJG111" s="17"/>
      <c r="AJH111" s="17"/>
      <c r="AJI111" s="17"/>
      <c r="AJJ111" s="17"/>
      <c r="AJK111" s="17"/>
      <c r="AJL111" s="17"/>
      <c r="AJM111" s="17"/>
      <c r="AJN111" s="17"/>
      <c r="AJO111" s="17"/>
      <c r="AJP111" s="17"/>
      <c r="AJQ111" s="17"/>
      <c r="AJR111" s="17"/>
      <c r="AJS111" s="17"/>
      <c r="AJT111" s="17"/>
      <c r="AJU111" s="17"/>
    </row>
    <row r="112" spans="1:957" s="29" customFormat="1" ht="185.25" customHeight="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36" t="s">
        <v>165</v>
      </c>
      <c r="AC112" s="28" t="s">
        <v>59</v>
      </c>
      <c r="AD112" s="12" t="s">
        <v>55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15"/>
      <c r="AM112" s="27"/>
      <c r="AN112" s="27"/>
      <c r="AO112" s="27"/>
      <c r="AP112" s="17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17"/>
      <c r="IZ112" s="17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  <c r="JQ112" s="17"/>
      <c r="JR112" s="17"/>
      <c r="JS112" s="17"/>
      <c r="JT112" s="17"/>
      <c r="JU112" s="17"/>
      <c r="JV112" s="17"/>
      <c r="JW112" s="17"/>
      <c r="JX112" s="17"/>
      <c r="JY112" s="17"/>
      <c r="JZ112" s="17"/>
      <c r="KA112" s="17"/>
      <c r="KB112" s="17"/>
      <c r="KC112" s="17"/>
      <c r="KD112" s="17"/>
      <c r="KE112" s="17"/>
      <c r="KF112" s="17"/>
      <c r="KG112" s="17"/>
      <c r="KH112" s="17"/>
      <c r="KI112" s="17"/>
      <c r="KJ112" s="17"/>
      <c r="KK112" s="17"/>
      <c r="KL112" s="17"/>
      <c r="KM112" s="17"/>
      <c r="KN112" s="17"/>
      <c r="KO112" s="17"/>
      <c r="KP112" s="17"/>
      <c r="KQ112" s="17"/>
      <c r="KR112" s="17"/>
      <c r="KS112" s="17"/>
      <c r="KT112" s="17"/>
      <c r="KU112" s="17"/>
      <c r="KV112" s="17"/>
      <c r="KW112" s="17"/>
      <c r="KX112" s="17"/>
      <c r="KY112" s="17"/>
      <c r="KZ112" s="17"/>
      <c r="LA112" s="17"/>
      <c r="LB112" s="17"/>
      <c r="LC112" s="17"/>
      <c r="LD112" s="17"/>
      <c r="LE112" s="17"/>
      <c r="LF112" s="17"/>
      <c r="LG112" s="17"/>
      <c r="LH112" s="17"/>
      <c r="LI112" s="17"/>
      <c r="LJ112" s="17"/>
      <c r="LK112" s="17"/>
      <c r="LL112" s="17"/>
      <c r="LM112" s="17"/>
      <c r="LN112" s="17"/>
      <c r="LO112" s="17"/>
      <c r="LP112" s="17"/>
      <c r="LQ112" s="17"/>
      <c r="LR112" s="17"/>
      <c r="LS112" s="17"/>
      <c r="LT112" s="17"/>
      <c r="LU112" s="17"/>
      <c r="LV112" s="17"/>
      <c r="LW112" s="17"/>
      <c r="LX112" s="17"/>
      <c r="LY112" s="17"/>
      <c r="LZ112" s="17"/>
      <c r="MA112" s="17"/>
      <c r="MB112" s="17"/>
      <c r="MC112" s="17"/>
      <c r="MD112" s="17"/>
      <c r="ME112" s="17"/>
      <c r="MF112" s="17"/>
      <c r="MG112" s="17"/>
      <c r="MH112" s="17"/>
      <c r="MI112" s="17"/>
      <c r="MJ112" s="17"/>
      <c r="MK112" s="17"/>
      <c r="ML112" s="17"/>
      <c r="MM112" s="17"/>
      <c r="MN112" s="17"/>
      <c r="MO112" s="17"/>
      <c r="MP112" s="17"/>
      <c r="MQ112" s="17"/>
      <c r="MR112" s="17"/>
      <c r="MS112" s="17"/>
      <c r="MT112" s="17"/>
      <c r="MU112" s="17"/>
      <c r="MV112" s="17"/>
      <c r="MW112" s="17"/>
      <c r="MX112" s="17"/>
      <c r="MY112" s="17"/>
      <c r="MZ112" s="17"/>
      <c r="NA112" s="17"/>
      <c r="NB112" s="17"/>
      <c r="NC112" s="17"/>
      <c r="ND112" s="17"/>
      <c r="NE112" s="17"/>
      <c r="NF112" s="17"/>
      <c r="NG112" s="17"/>
      <c r="NH112" s="17"/>
      <c r="NI112" s="17"/>
      <c r="NJ112" s="17"/>
      <c r="NK112" s="17"/>
      <c r="NL112" s="17"/>
      <c r="NM112" s="17"/>
      <c r="NN112" s="17"/>
      <c r="NO112" s="17"/>
      <c r="NP112" s="17"/>
      <c r="NQ112" s="17"/>
      <c r="NR112" s="17"/>
      <c r="NS112" s="17"/>
      <c r="NT112" s="17"/>
      <c r="NU112" s="17"/>
      <c r="NV112" s="17"/>
      <c r="NW112" s="17"/>
      <c r="NX112" s="17"/>
      <c r="NY112" s="17"/>
      <c r="NZ112" s="17"/>
      <c r="OA112" s="17"/>
      <c r="OB112" s="17"/>
      <c r="OC112" s="17"/>
      <c r="OD112" s="17"/>
      <c r="OE112" s="17"/>
      <c r="OF112" s="17"/>
      <c r="OG112" s="17"/>
      <c r="OH112" s="17"/>
      <c r="OI112" s="17"/>
      <c r="OJ112" s="17"/>
      <c r="OK112" s="17"/>
      <c r="OL112" s="17"/>
      <c r="OM112" s="17"/>
      <c r="ON112" s="17"/>
      <c r="OO112" s="17"/>
      <c r="OP112" s="17"/>
      <c r="OQ112" s="17"/>
      <c r="OR112" s="17"/>
      <c r="OS112" s="17"/>
      <c r="OT112" s="17"/>
      <c r="OU112" s="17"/>
      <c r="OV112" s="17"/>
      <c r="OW112" s="17"/>
      <c r="OX112" s="17"/>
      <c r="OY112" s="17"/>
      <c r="OZ112" s="17"/>
      <c r="PA112" s="17"/>
      <c r="PB112" s="17"/>
      <c r="PC112" s="17"/>
      <c r="PD112" s="17"/>
      <c r="PE112" s="17"/>
      <c r="PF112" s="17"/>
      <c r="PG112" s="17"/>
      <c r="PH112" s="17"/>
      <c r="PI112" s="17"/>
      <c r="PJ112" s="17"/>
      <c r="PK112" s="17"/>
      <c r="PL112" s="17"/>
      <c r="PM112" s="17"/>
      <c r="PN112" s="17"/>
      <c r="PO112" s="17"/>
      <c r="PP112" s="17"/>
      <c r="PQ112" s="17"/>
      <c r="PR112" s="17"/>
      <c r="PS112" s="17"/>
      <c r="PT112" s="17"/>
      <c r="PU112" s="17"/>
      <c r="PV112" s="17"/>
      <c r="PW112" s="17"/>
      <c r="PX112" s="17"/>
      <c r="PY112" s="17"/>
      <c r="PZ112" s="17"/>
      <c r="QA112" s="17"/>
      <c r="QB112" s="17"/>
      <c r="QC112" s="17"/>
      <c r="QD112" s="17"/>
      <c r="QE112" s="17"/>
      <c r="QF112" s="17"/>
      <c r="QG112" s="17"/>
      <c r="QH112" s="17"/>
      <c r="QI112" s="17"/>
      <c r="QJ112" s="17"/>
      <c r="QK112" s="17"/>
      <c r="QL112" s="17"/>
      <c r="QM112" s="17"/>
      <c r="QN112" s="17"/>
      <c r="QO112" s="17"/>
      <c r="QP112" s="17"/>
      <c r="QQ112" s="17"/>
      <c r="QR112" s="17"/>
      <c r="QS112" s="17"/>
      <c r="QT112" s="17"/>
      <c r="QU112" s="17"/>
      <c r="QV112" s="17"/>
      <c r="QW112" s="17"/>
      <c r="QX112" s="17"/>
      <c r="QY112" s="17"/>
      <c r="QZ112" s="17"/>
      <c r="RA112" s="17"/>
      <c r="RB112" s="17"/>
      <c r="RC112" s="17"/>
      <c r="RD112" s="17"/>
      <c r="RE112" s="17"/>
      <c r="RF112" s="17"/>
      <c r="RG112" s="17"/>
      <c r="RH112" s="17"/>
      <c r="RI112" s="17"/>
      <c r="RJ112" s="17"/>
      <c r="RK112" s="17"/>
      <c r="RL112" s="17"/>
      <c r="RM112" s="17"/>
      <c r="RN112" s="17"/>
      <c r="RO112" s="17"/>
      <c r="RP112" s="17"/>
      <c r="RQ112" s="17"/>
      <c r="RR112" s="17"/>
      <c r="RS112" s="17"/>
      <c r="RT112" s="17"/>
      <c r="RU112" s="17"/>
      <c r="RV112" s="17"/>
      <c r="RW112" s="17"/>
      <c r="RX112" s="17"/>
      <c r="RY112" s="17"/>
      <c r="RZ112" s="17"/>
      <c r="SA112" s="17"/>
      <c r="SB112" s="17"/>
      <c r="SC112" s="17"/>
      <c r="SD112" s="17"/>
      <c r="SE112" s="17"/>
      <c r="SF112" s="17"/>
      <c r="SG112" s="17"/>
      <c r="SH112" s="17"/>
      <c r="SI112" s="17"/>
      <c r="SJ112" s="17"/>
      <c r="SK112" s="17"/>
      <c r="SL112" s="17"/>
      <c r="SM112" s="17"/>
      <c r="SN112" s="17"/>
      <c r="SO112" s="17"/>
      <c r="SP112" s="17"/>
      <c r="SQ112" s="17"/>
      <c r="SR112" s="17"/>
      <c r="SS112" s="17"/>
      <c r="ST112" s="17"/>
      <c r="SU112" s="17"/>
      <c r="SV112" s="17"/>
      <c r="SW112" s="17"/>
      <c r="SX112" s="17"/>
      <c r="SY112" s="17"/>
      <c r="SZ112" s="17"/>
      <c r="TA112" s="17"/>
      <c r="TB112" s="17"/>
      <c r="TC112" s="17"/>
      <c r="TD112" s="17"/>
      <c r="TE112" s="17"/>
      <c r="TF112" s="17"/>
      <c r="TG112" s="17"/>
      <c r="TH112" s="17"/>
      <c r="TI112" s="17"/>
      <c r="TJ112" s="17"/>
      <c r="TK112" s="17"/>
      <c r="TL112" s="17"/>
      <c r="TM112" s="17"/>
      <c r="TN112" s="17"/>
      <c r="TO112" s="17"/>
      <c r="TP112" s="17"/>
      <c r="TQ112" s="17"/>
      <c r="TR112" s="17"/>
      <c r="TS112" s="17"/>
      <c r="TT112" s="17"/>
      <c r="TU112" s="17"/>
      <c r="TV112" s="17"/>
      <c r="TW112" s="17"/>
      <c r="TX112" s="17"/>
      <c r="TY112" s="17"/>
      <c r="TZ112" s="17"/>
      <c r="UA112" s="17"/>
      <c r="UB112" s="17"/>
      <c r="UC112" s="17"/>
      <c r="UD112" s="17"/>
      <c r="UE112" s="17"/>
      <c r="UF112" s="17"/>
      <c r="UG112" s="17"/>
      <c r="UH112" s="17"/>
      <c r="UI112" s="17"/>
      <c r="UJ112" s="17"/>
      <c r="UK112" s="17"/>
      <c r="UL112" s="17"/>
      <c r="UM112" s="17"/>
      <c r="UN112" s="17"/>
      <c r="UO112" s="17"/>
      <c r="UP112" s="17"/>
      <c r="UQ112" s="17"/>
      <c r="UR112" s="17"/>
      <c r="US112" s="17"/>
      <c r="UT112" s="17"/>
      <c r="UU112" s="17"/>
      <c r="UV112" s="17"/>
      <c r="UW112" s="17"/>
      <c r="UX112" s="17"/>
      <c r="UY112" s="17"/>
      <c r="UZ112" s="17"/>
      <c r="VA112" s="17"/>
      <c r="VB112" s="17"/>
      <c r="VC112" s="17"/>
      <c r="VD112" s="17"/>
      <c r="VE112" s="17"/>
      <c r="VF112" s="17"/>
      <c r="VG112" s="17"/>
      <c r="VH112" s="17"/>
      <c r="VI112" s="17"/>
      <c r="VJ112" s="17"/>
      <c r="VK112" s="17"/>
      <c r="VL112" s="17"/>
      <c r="VM112" s="17"/>
      <c r="VN112" s="17"/>
      <c r="VO112" s="17"/>
      <c r="VP112" s="17"/>
      <c r="VQ112" s="17"/>
      <c r="VR112" s="17"/>
      <c r="VS112" s="17"/>
      <c r="VT112" s="17"/>
      <c r="VU112" s="17"/>
      <c r="VV112" s="17"/>
      <c r="VW112" s="17"/>
      <c r="VX112" s="17"/>
      <c r="VY112" s="17"/>
      <c r="VZ112" s="17"/>
      <c r="WA112" s="17"/>
      <c r="WB112" s="17"/>
      <c r="WC112" s="17"/>
      <c r="WD112" s="17"/>
      <c r="WE112" s="17"/>
      <c r="WF112" s="17"/>
      <c r="WG112" s="17"/>
      <c r="WH112" s="17"/>
      <c r="WI112" s="17"/>
      <c r="WJ112" s="17"/>
      <c r="WK112" s="17"/>
      <c r="WL112" s="17"/>
      <c r="WM112" s="17"/>
      <c r="WN112" s="17"/>
      <c r="WO112" s="17"/>
      <c r="WP112" s="17"/>
      <c r="WQ112" s="17"/>
      <c r="WR112" s="17"/>
      <c r="WS112" s="17"/>
      <c r="WT112" s="17"/>
      <c r="WU112" s="17"/>
      <c r="WV112" s="17"/>
      <c r="WW112" s="17"/>
      <c r="WX112" s="17"/>
      <c r="WY112" s="17"/>
      <c r="WZ112" s="17"/>
      <c r="XA112" s="17"/>
      <c r="XB112" s="17"/>
      <c r="XC112" s="17"/>
      <c r="XD112" s="17"/>
      <c r="XE112" s="17"/>
      <c r="XF112" s="17"/>
      <c r="XG112" s="17"/>
      <c r="XH112" s="17"/>
      <c r="XI112" s="17"/>
      <c r="XJ112" s="17"/>
      <c r="XK112" s="17"/>
      <c r="XL112" s="17"/>
      <c r="XM112" s="17"/>
      <c r="XN112" s="17"/>
      <c r="XO112" s="17"/>
      <c r="XP112" s="17"/>
      <c r="XQ112" s="17"/>
      <c r="XR112" s="17"/>
      <c r="XS112" s="17"/>
      <c r="XT112" s="17"/>
      <c r="XU112" s="17"/>
      <c r="XV112" s="17"/>
      <c r="XW112" s="17"/>
      <c r="XX112" s="17"/>
      <c r="XY112" s="17"/>
      <c r="XZ112" s="17"/>
      <c r="YA112" s="17"/>
      <c r="YB112" s="17"/>
      <c r="YC112" s="17"/>
      <c r="YD112" s="17"/>
      <c r="YE112" s="17"/>
      <c r="YF112" s="17"/>
      <c r="YG112" s="17"/>
      <c r="YH112" s="17"/>
      <c r="YI112" s="17"/>
      <c r="YJ112" s="17"/>
      <c r="YK112" s="17"/>
      <c r="YL112" s="17"/>
      <c r="YM112" s="17"/>
      <c r="YN112" s="17"/>
      <c r="YO112" s="17"/>
      <c r="YP112" s="17"/>
      <c r="YQ112" s="17"/>
      <c r="YR112" s="17"/>
      <c r="YS112" s="17"/>
      <c r="YT112" s="17"/>
      <c r="YU112" s="17"/>
      <c r="YV112" s="17"/>
      <c r="YW112" s="17"/>
      <c r="YX112" s="17"/>
      <c r="YY112" s="17"/>
      <c r="YZ112" s="17"/>
      <c r="ZA112" s="17"/>
      <c r="ZB112" s="17"/>
      <c r="ZC112" s="17"/>
      <c r="ZD112" s="17"/>
      <c r="ZE112" s="17"/>
      <c r="ZF112" s="17"/>
      <c r="ZG112" s="17"/>
      <c r="ZH112" s="17"/>
      <c r="ZI112" s="17"/>
      <c r="ZJ112" s="17"/>
      <c r="ZK112" s="17"/>
      <c r="ZL112" s="17"/>
      <c r="ZM112" s="17"/>
      <c r="ZN112" s="17"/>
      <c r="ZO112" s="17"/>
      <c r="ZP112" s="17"/>
      <c r="ZQ112" s="17"/>
      <c r="ZR112" s="17"/>
      <c r="ZS112" s="17"/>
      <c r="ZT112" s="17"/>
      <c r="ZU112" s="17"/>
      <c r="ZV112" s="17"/>
      <c r="ZW112" s="17"/>
      <c r="ZX112" s="17"/>
      <c r="ZY112" s="17"/>
      <c r="ZZ112" s="17"/>
      <c r="AAA112" s="17"/>
      <c r="AAB112" s="17"/>
      <c r="AAC112" s="17"/>
      <c r="AAD112" s="17"/>
      <c r="AAE112" s="17"/>
      <c r="AAF112" s="17"/>
      <c r="AAG112" s="17"/>
      <c r="AAH112" s="17"/>
      <c r="AAI112" s="17"/>
      <c r="AAJ112" s="17"/>
      <c r="AAK112" s="17"/>
      <c r="AAL112" s="17"/>
      <c r="AAM112" s="17"/>
      <c r="AAN112" s="17"/>
      <c r="AAO112" s="17"/>
      <c r="AAP112" s="17"/>
      <c r="AAQ112" s="17"/>
      <c r="AAR112" s="17"/>
      <c r="AAS112" s="17"/>
      <c r="AAT112" s="17"/>
      <c r="AAU112" s="17"/>
      <c r="AAV112" s="17"/>
      <c r="AAW112" s="17"/>
      <c r="AAX112" s="17"/>
      <c r="AAY112" s="17"/>
      <c r="AAZ112" s="17"/>
      <c r="ABA112" s="17"/>
      <c r="ABB112" s="17"/>
      <c r="ABC112" s="17"/>
      <c r="ABD112" s="17"/>
      <c r="ABE112" s="17"/>
      <c r="ABF112" s="17"/>
      <c r="ABG112" s="17"/>
      <c r="ABH112" s="17"/>
      <c r="ABI112" s="17"/>
      <c r="ABJ112" s="17"/>
      <c r="ABK112" s="17"/>
      <c r="ABL112" s="17"/>
      <c r="ABM112" s="17"/>
      <c r="ABN112" s="17"/>
      <c r="ABO112" s="17"/>
      <c r="ABP112" s="17"/>
      <c r="ABQ112" s="17"/>
      <c r="ABR112" s="17"/>
      <c r="ABS112" s="17"/>
      <c r="ABT112" s="17"/>
      <c r="ABU112" s="17"/>
      <c r="ABV112" s="17"/>
      <c r="ABW112" s="17"/>
      <c r="ABX112" s="17"/>
      <c r="ABY112" s="17"/>
      <c r="ABZ112" s="17"/>
      <c r="ACA112" s="17"/>
      <c r="ACB112" s="17"/>
      <c r="ACC112" s="17"/>
      <c r="ACD112" s="17"/>
      <c r="ACE112" s="17"/>
      <c r="ACF112" s="17"/>
      <c r="ACG112" s="17"/>
      <c r="ACH112" s="17"/>
      <c r="ACI112" s="17"/>
      <c r="ACJ112" s="17"/>
      <c r="ACK112" s="17"/>
      <c r="ACL112" s="17"/>
      <c r="ACM112" s="17"/>
      <c r="ACN112" s="17"/>
      <c r="ACO112" s="17"/>
      <c r="ACP112" s="17"/>
      <c r="ACQ112" s="17"/>
      <c r="ACR112" s="17"/>
      <c r="ACS112" s="17"/>
      <c r="ACT112" s="17"/>
      <c r="ACU112" s="17"/>
      <c r="ACV112" s="17"/>
      <c r="ACW112" s="17"/>
      <c r="ACX112" s="17"/>
      <c r="ACY112" s="17"/>
      <c r="ACZ112" s="17"/>
      <c r="ADA112" s="17"/>
      <c r="ADB112" s="17"/>
      <c r="ADC112" s="17"/>
      <c r="ADD112" s="17"/>
      <c r="ADE112" s="17"/>
      <c r="ADF112" s="17"/>
      <c r="ADG112" s="17"/>
      <c r="ADH112" s="17"/>
      <c r="ADI112" s="17"/>
      <c r="ADJ112" s="17"/>
      <c r="ADK112" s="17"/>
      <c r="ADL112" s="17"/>
      <c r="ADM112" s="17"/>
      <c r="ADN112" s="17"/>
      <c r="ADO112" s="17"/>
      <c r="ADP112" s="17"/>
      <c r="ADQ112" s="17"/>
      <c r="ADR112" s="17"/>
      <c r="ADS112" s="17"/>
      <c r="ADT112" s="17"/>
      <c r="ADU112" s="17"/>
      <c r="ADV112" s="17"/>
      <c r="ADW112" s="17"/>
      <c r="ADX112" s="17"/>
      <c r="ADY112" s="17"/>
      <c r="ADZ112" s="17"/>
      <c r="AEA112" s="17"/>
      <c r="AEB112" s="17"/>
      <c r="AEC112" s="17"/>
      <c r="AED112" s="17"/>
      <c r="AEE112" s="17"/>
      <c r="AEF112" s="17"/>
      <c r="AEG112" s="17"/>
      <c r="AEH112" s="17"/>
      <c r="AEI112" s="17"/>
      <c r="AEJ112" s="17"/>
      <c r="AEK112" s="17"/>
      <c r="AEL112" s="17"/>
      <c r="AEM112" s="17"/>
      <c r="AEN112" s="17"/>
      <c r="AEO112" s="17"/>
      <c r="AEP112" s="17"/>
      <c r="AEQ112" s="17"/>
      <c r="AER112" s="17"/>
      <c r="AES112" s="17"/>
      <c r="AET112" s="17"/>
      <c r="AEU112" s="17"/>
      <c r="AEV112" s="17"/>
      <c r="AEW112" s="17"/>
      <c r="AEX112" s="17"/>
      <c r="AEY112" s="17"/>
      <c r="AEZ112" s="17"/>
      <c r="AFA112" s="17"/>
      <c r="AFB112" s="17"/>
      <c r="AFC112" s="17"/>
      <c r="AFD112" s="17"/>
      <c r="AFE112" s="17"/>
      <c r="AFF112" s="17"/>
      <c r="AFG112" s="17"/>
      <c r="AFH112" s="17"/>
      <c r="AFI112" s="17"/>
      <c r="AFJ112" s="17"/>
      <c r="AFK112" s="17"/>
      <c r="AFL112" s="17"/>
      <c r="AFM112" s="17"/>
      <c r="AFN112" s="17"/>
      <c r="AFO112" s="17"/>
      <c r="AFP112" s="17"/>
      <c r="AFQ112" s="17"/>
      <c r="AFR112" s="17"/>
      <c r="AFS112" s="17"/>
      <c r="AFT112" s="17"/>
      <c r="AFU112" s="17"/>
      <c r="AFV112" s="17"/>
      <c r="AFW112" s="17"/>
      <c r="AFX112" s="17"/>
      <c r="AFY112" s="17"/>
      <c r="AFZ112" s="17"/>
      <c r="AGA112" s="17"/>
      <c r="AGB112" s="17"/>
      <c r="AGC112" s="17"/>
      <c r="AGD112" s="17"/>
      <c r="AGE112" s="17"/>
      <c r="AGF112" s="17"/>
      <c r="AGG112" s="17"/>
      <c r="AGH112" s="17"/>
      <c r="AGI112" s="17"/>
      <c r="AGJ112" s="17"/>
      <c r="AGK112" s="17"/>
      <c r="AGL112" s="17"/>
      <c r="AGM112" s="17"/>
      <c r="AGN112" s="17"/>
      <c r="AGO112" s="17"/>
      <c r="AGP112" s="17"/>
      <c r="AGQ112" s="17"/>
      <c r="AGR112" s="17"/>
      <c r="AGS112" s="17"/>
      <c r="AGT112" s="17"/>
      <c r="AGU112" s="17"/>
      <c r="AGV112" s="17"/>
      <c r="AGW112" s="17"/>
      <c r="AGX112" s="17"/>
      <c r="AGY112" s="17"/>
      <c r="AGZ112" s="17"/>
      <c r="AHA112" s="17"/>
      <c r="AHB112" s="17"/>
      <c r="AHC112" s="17"/>
      <c r="AHD112" s="17"/>
      <c r="AHE112" s="17"/>
      <c r="AHF112" s="17"/>
      <c r="AHG112" s="17"/>
      <c r="AHH112" s="17"/>
      <c r="AHI112" s="17"/>
      <c r="AHJ112" s="17"/>
      <c r="AHK112" s="17"/>
      <c r="AHL112" s="17"/>
      <c r="AHM112" s="17"/>
      <c r="AHN112" s="17"/>
      <c r="AHO112" s="17"/>
      <c r="AHP112" s="17"/>
      <c r="AHQ112" s="17"/>
      <c r="AHR112" s="17"/>
      <c r="AHS112" s="17"/>
      <c r="AHT112" s="17"/>
      <c r="AHU112" s="17"/>
      <c r="AHV112" s="17"/>
      <c r="AHW112" s="17"/>
      <c r="AHX112" s="17"/>
      <c r="AHY112" s="17"/>
      <c r="AHZ112" s="17"/>
      <c r="AIA112" s="17"/>
      <c r="AIB112" s="17"/>
      <c r="AIC112" s="17"/>
      <c r="AID112" s="17"/>
      <c r="AIE112" s="17"/>
      <c r="AIF112" s="17"/>
      <c r="AIG112" s="17"/>
      <c r="AIH112" s="17"/>
      <c r="AII112" s="17"/>
      <c r="AIJ112" s="17"/>
      <c r="AIK112" s="17"/>
      <c r="AIL112" s="17"/>
      <c r="AIM112" s="17"/>
      <c r="AIN112" s="17"/>
      <c r="AIO112" s="17"/>
      <c r="AIP112" s="17"/>
      <c r="AIQ112" s="17"/>
      <c r="AIR112" s="17"/>
      <c r="AIS112" s="17"/>
      <c r="AIT112" s="17"/>
      <c r="AIU112" s="17"/>
      <c r="AIV112" s="17"/>
      <c r="AIW112" s="17"/>
      <c r="AIX112" s="17"/>
      <c r="AIY112" s="17"/>
      <c r="AIZ112" s="17"/>
      <c r="AJA112" s="17"/>
      <c r="AJB112" s="17"/>
      <c r="AJC112" s="17"/>
      <c r="AJD112" s="17"/>
      <c r="AJE112" s="17"/>
      <c r="AJF112" s="17"/>
      <c r="AJG112" s="17"/>
      <c r="AJH112" s="17"/>
      <c r="AJI112" s="17"/>
      <c r="AJJ112" s="17"/>
      <c r="AJK112" s="17"/>
      <c r="AJL112" s="17"/>
      <c r="AJM112" s="17"/>
      <c r="AJN112" s="17"/>
      <c r="AJO112" s="17"/>
      <c r="AJP112" s="17"/>
      <c r="AJQ112" s="17"/>
      <c r="AJR112" s="17"/>
      <c r="AJS112" s="17"/>
      <c r="AJT112" s="17"/>
      <c r="AJU112" s="17"/>
    </row>
    <row r="113" spans="1:957" s="29" customFormat="1" ht="30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36" t="s">
        <v>171</v>
      </c>
      <c r="AC113" s="28" t="s">
        <v>58</v>
      </c>
      <c r="AD113" s="12" t="s">
        <v>55</v>
      </c>
      <c r="AE113" s="12">
        <v>100</v>
      </c>
      <c r="AF113" s="12">
        <v>100</v>
      </c>
      <c r="AG113" s="12">
        <v>100</v>
      </c>
      <c r="AH113" s="12">
        <v>100</v>
      </c>
      <c r="AI113" s="12">
        <v>100</v>
      </c>
      <c r="AJ113" s="12">
        <v>100</v>
      </c>
      <c r="AK113" s="12">
        <v>100</v>
      </c>
      <c r="AL113" s="15"/>
      <c r="AM113" s="27"/>
      <c r="AN113" s="27"/>
      <c r="AO113" s="27"/>
      <c r="AP113" s="17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17"/>
      <c r="IZ113" s="17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  <c r="JQ113" s="17"/>
      <c r="JR113" s="17"/>
      <c r="JS113" s="17"/>
      <c r="JT113" s="17"/>
      <c r="JU113" s="17"/>
      <c r="JV113" s="17"/>
      <c r="JW113" s="17"/>
      <c r="JX113" s="17"/>
      <c r="JY113" s="17"/>
      <c r="JZ113" s="17"/>
      <c r="KA113" s="17"/>
      <c r="KB113" s="17"/>
      <c r="KC113" s="17"/>
      <c r="KD113" s="17"/>
      <c r="KE113" s="17"/>
      <c r="KF113" s="17"/>
      <c r="KG113" s="17"/>
      <c r="KH113" s="17"/>
      <c r="KI113" s="17"/>
      <c r="KJ113" s="17"/>
      <c r="KK113" s="17"/>
      <c r="KL113" s="17"/>
      <c r="KM113" s="17"/>
      <c r="KN113" s="17"/>
      <c r="KO113" s="17"/>
      <c r="KP113" s="17"/>
      <c r="KQ113" s="17"/>
      <c r="KR113" s="17"/>
      <c r="KS113" s="17"/>
      <c r="KT113" s="17"/>
      <c r="KU113" s="17"/>
      <c r="KV113" s="17"/>
      <c r="KW113" s="17"/>
      <c r="KX113" s="17"/>
      <c r="KY113" s="17"/>
      <c r="KZ113" s="17"/>
      <c r="LA113" s="17"/>
      <c r="LB113" s="17"/>
      <c r="LC113" s="17"/>
      <c r="LD113" s="17"/>
      <c r="LE113" s="17"/>
      <c r="LF113" s="17"/>
      <c r="LG113" s="17"/>
      <c r="LH113" s="17"/>
      <c r="LI113" s="17"/>
      <c r="LJ113" s="17"/>
      <c r="LK113" s="17"/>
      <c r="LL113" s="17"/>
      <c r="LM113" s="17"/>
      <c r="LN113" s="17"/>
      <c r="LO113" s="17"/>
      <c r="LP113" s="17"/>
      <c r="LQ113" s="17"/>
      <c r="LR113" s="17"/>
      <c r="LS113" s="17"/>
      <c r="LT113" s="17"/>
      <c r="LU113" s="17"/>
      <c r="LV113" s="17"/>
      <c r="LW113" s="17"/>
      <c r="LX113" s="17"/>
      <c r="LY113" s="17"/>
      <c r="LZ113" s="17"/>
      <c r="MA113" s="17"/>
      <c r="MB113" s="17"/>
      <c r="MC113" s="17"/>
      <c r="MD113" s="17"/>
      <c r="ME113" s="17"/>
      <c r="MF113" s="17"/>
      <c r="MG113" s="17"/>
      <c r="MH113" s="17"/>
      <c r="MI113" s="17"/>
      <c r="MJ113" s="17"/>
      <c r="MK113" s="17"/>
      <c r="ML113" s="17"/>
      <c r="MM113" s="17"/>
      <c r="MN113" s="17"/>
      <c r="MO113" s="17"/>
      <c r="MP113" s="17"/>
      <c r="MQ113" s="17"/>
      <c r="MR113" s="17"/>
      <c r="MS113" s="17"/>
      <c r="MT113" s="17"/>
      <c r="MU113" s="17"/>
      <c r="MV113" s="17"/>
      <c r="MW113" s="17"/>
      <c r="MX113" s="17"/>
      <c r="MY113" s="17"/>
      <c r="MZ113" s="17"/>
      <c r="NA113" s="17"/>
      <c r="NB113" s="17"/>
      <c r="NC113" s="17"/>
      <c r="ND113" s="17"/>
      <c r="NE113" s="17"/>
      <c r="NF113" s="17"/>
      <c r="NG113" s="17"/>
      <c r="NH113" s="17"/>
      <c r="NI113" s="17"/>
      <c r="NJ113" s="17"/>
      <c r="NK113" s="17"/>
      <c r="NL113" s="17"/>
      <c r="NM113" s="17"/>
      <c r="NN113" s="17"/>
      <c r="NO113" s="17"/>
      <c r="NP113" s="17"/>
      <c r="NQ113" s="17"/>
      <c r="NR113" s="17"/>
      <c r="NS113" s="17"/>
      <c r="NT113" s="17"/>
      <c r="NU113" s="17"/>
      <c r="NV113" s="17"/>
      <c r="NW113" s="17"/>
      <c r="NX113" s="17"/>
      <c r="NY113" s="17"/>
      <c r="NZ113" s="17"/>
      <c r="OA113" s="17"/>
      <c r="OB113" s="17"/>
      <c r="OC113" s="17"/>
      <c r="OD113" s="17"/>
      <c r="OE113" s="17"/>
      <c r="OF113" s="17"/>
      <c r="OG113" s="17"/>
      <c r="OH113" s="17"/>
      <c r="OI113" s="17"/>
      <c r="OJ113" s="17"/>
      <c r="OK113" s="17"/>
      <c r="OL113" s="17"/>
      <c r="OM113" s="17"/>
      <c r="ON113" s="17"/>
      <c r="OO113" s="17"/>
      <c r="OP113" s="17"/>
      <c r="OQ113" s="17"/>
      <c r="OR113" s="17"/>
      <c r="OS113" s="17"/>
      <c r="OT113" s="17"/>
      <c r="OU113" s="17"/>
      <c r="OV113" s="17"/>
      <c r="OW113" s="17"/>
      <c r="OX113" s="17"/>
      <c r="OY113" s="17"/>
      <c r="OZ113" s="17"/>
      <c r="PA113" s="17"/>
      <c r="PB113" s="17"/>
      <c r="PC113" s="17"/>
      <c r="PD113" s="17"/>
      <c r="PE113" s="17"/>
      <c r="PF113" s="17"/>
      <c r="PG113" s="17"/>
      <c r="PH113" s="17"/>
      <c r="PI113" s="17"/>
      <c r="PJ113" s="17"/>
      <c r="PK113" s="17"/>
      <c r="PL113" s="17"/>
      <c r="PM113" s="17"/>
      <c r="PN113" s="17"/>
      <c r="PO113" s="17"/>
      <c r="PP113" s="17"/>
      <c r="PQ113" s="17"/>
      <c r="PR113" s="17"/>
      <c r="PS113" s="17"/>
      <c r="PT113" s="17"/>
      <c r="PU113" s="17"/>
      <c r="PV113" s="17"/>
      <c r="PW113" s="17"/>
      <c r="PX113" s="17"/>
      <c r="PY113" s="17"/>
      <c r="PZ113" s="17"/>
      <c r="QA113" s="17"/>
      <c r="QB113" s="17"/>
      <c r="QC113" s="17"/>
      <c r="QD113" s="17"/>
      <c r="QE113" s="17"/>
      <c r="QF113" s="17"/>
      <c r="QG113" s="17"/>
      <c r="QH113" s="17"/>
      <c r="QI113" s="17"/>
      <c r="QJ113" s="17"/>
      <c r="QK113" s="17"/>
      <c r="QL113" s="17"/>
      <c r="QM113" s="17"/>
      <c r="QN113" s="17"/>
      <c r="QO113" s="17"/>
      <c r="QP113" s="17"/>
      <c r="QQ113" s="17"/>
      <c r="QR113" s="17"/>
      <c r="QS113" s="17"/>
      <c r="QT113" s="17"/>
      <c r="QU113" s="17"/>
      <c r="QV113" s="17"/>
      <c r="QW113" s="17"/>
      <c r="QX113" s="17"/>
      <c r="QY113" s="17"/>
      <c r="QZ113" s="17"/>
      <c r="RA113" s="17"/>
      <c r="RB113" s="17"/>
      <c r="RC113" s="17"/>
      <c r="RD113" s="17"/>
      <c r="RE113" s="17"/>
      <c r="RF113" s="17"/>
      <c r="RG113" s="17"/>
      <c r="RH113" s="17"/>
      <c r="RI113" s="17"/>
      <c r="RJ113" s="17"/>
      <c r="RK113" s="17"/>
      <c r="RL113" s="17"/>
      <c r="RM113" s="17"/>
      <c r="RN113" s="17"/>
      <c r="RO113" s="17"/>
      <c r="RP113" s="17"/>
      <c r="RQ113" s="17"/>
      <c r="RR113" s="17"/>
      <c r="RS113" s="17"/>
      <c r="RT113" s="17"/>
      <c r="RU113" s="17"/>
      <c r="RV113" s="17"/>
      <c r="RW113" s="17"/>
      <c r="RX113" s="17"/>
      <c r="RY113" s="17"/>
      <c r="RZ113" s="17"/>
      <c r="SA113" s="17"/>
      <c r="SB113" s="17"/>
      <c r="SC113" s="17"/>
      <c r="SD113" s="17"/>
      <c r="SE113" s="17"/>
      <c r="SF113" s="17"/>
      <c r="SG113" s="17"/>
      <c r="SH113" s="17"/>
      <c r="SI113" s="17"/>
      <c r="SJ113" s="17"/>
      <c r="SK113" s="17"/>
      <c r="SL113" s="17"/>
      <c r="SM113" s="17"/>
      <c r="SN113" s="17"/>
      <c r="SO113" s="17"/>
      <c r="SP113" s="17"/>
      <c r="SQ113" s="17"/>
      <c r="SR113" s="17"/>
      <c r="SS113" s="17"/>
      <c r="ST113" s="17"/>
      <c r="SU113" s="17"/>
      <c r="SV113" s="17"/>
      <c r="SW113" s="17"/>
      <c r="SX113" s="17"/>
      <c r="SY113" s="17"/>
      <c r="SZ113" s="17"/>
      <c r="TA113" s="17"/>
      <c r="TB113" s="17"/>
      <c r="TC113" s="17"/>
      <c r="TD113" s="17"/>
      <c r="TE113" s="17"/>
      <c r="TF113" s="17"/>
      <c r="TG113" s="17"/>
      <c r="TH113" s="17"/>
      <c r="TI113" s="17"/>
      <c r="TJ113" s="17"/>
      <c r="TK113" s="17"/>
      <c r="TL113" s="17"/>
      <c r="TM113" s="17"/>
      <c r="TN113" s="17"/>
      <c r="TO113" s="17"/>
      <c r="TP113" s="17"/>
      <c r="TQ113" s="17"/>
      <c r="TR113" s="17"/>
      <c r="TS113" s="17"/>
      <c r="TT113" s="17"/>
      <c r="TU113" s="17"/>
      <c r="TV113" s="17"/>
      <c r="TW113" s="17"/>
      <c r="TX113" s="17"/>
      <c r="TY113" s="17"/>
      <c r="TZ113" s="17"/>
      <c r="UA113" s="17"/>
      <c r="UB113" s="17"/>
      <c r="UC113" s="17"/>
      <c r="UD113" s="17"/>
      <c r="UE113" s="17"/>
      <c r="UF113" s="17"/>
      <c r="UG113" s="17"/>
      <c r="UH113" s="17"/>
      <c r="UI113" s="17"/>
      <c r="UJ113" s="17"/>
      <c r="UK113" s="17"/>
      <c r="UL113" s="17"/>
      <c r="UM113" s="17"/>
      <c r="UN113" s="17"/>
      <c r="UO113" s="17"/>
      <c r="UP113" s="17"/>
      <c r="UQ113" s="17"/>
      <c r="UR113" s="17"/>
      <c r="US113" s="17"/>
      <c r="UT113" s="17"/>
      <c r="UU113" s="17"/>
      <c r="UV113" s="17"/>
      <c r="UW113" s="17"/>
      <c r="UX113" s="17"/>
      <c r="UY113" s="17"/>
      <c r="UZ113" s="17"/>
      <c r="VA113" s="17"/>
      <c r="VB113" s="17"/>
      <c r="VC113" s="17"/>
      <c r="VD113" s="17"/>
      <c r="VE113" s="17"/>
      <c r="VF113" s="17"/>
      <c r="VG113" s="17"/>
      <c r="VH113" s="17"/>
      <c r="VI113" s="17"/>
      <c r="VJ113" s="17"/>
      <c r="VK113" s="17"/>
      <c r="VL113" s="17"/>
      <c r="VM113" s="17"/>
      <c r="VN113" s="17"/>
      <c r="VO113" s="17"/>
      <c r="VP113" s="17"/>
      <c r="VQ113" s="17"/>
      <c r="VR113" s="17"/>
      <c r="VS113" s="17"/>
      <c r="VT113" s="17"/>
      <c r="VU113" s="17"/>
      <c r="VV113" s="17"/>
      <c r="VW113" s="17"/>
      <c r="VX113" s="17"/>
      <c r="VY113" s="17"/>
      <c r="VZ113" s="17"/>
      <c r="WA113" s="17"/>
      <c r="WB113" s="17"/>
      <c r="WC113" s="17"/>
      <c r="WD113" s="17"/>
      <c r="WE113" s="17"/>
      <c r="WF113" s="17"/>
      <c r="WG113" s="17"/>
      <c r="WH113" s="17"/>
      <c r="WI113" s="17"/>
      <c r="WJ113" s="17"/>
      <c r="WK113" s="17"/>
      <c r="WL113" s="17"/>
      <c r="WM113" s="17"/>
      <c r="WN113" s="17"/>
      <c r="WO113" s="17"/>
      <c r="WP113" s="17"/>
      <c r="WQ113" s="17"/>
      <c r="WR113" s="17"/>
      <c r="WS113" s="17"/>
      <c r="WT113" s="17"/>
      <c r="WU113" s="17"/>
      <c r="WV113" s="17"/>
      <c r="WW113" s="17"/>
      <c r="WX113" s="17"/>
      <c r="WY113" s="17"/>
      <c r="WZ113" s="17"/>
      <c r="XA113" s="17"/>
      <c r="XB113" s="17"/>
      <c r="XC113" s="17"/>
      <c r="XD113" s="17"/>
      <c r="XE113" s="17"/>
      <c r="XF113" s="17"/>
      <c r="XG113" s="17"/>
      <c r="XH113" s="17"/>
      <c r="XI113" s="17"/>
      <c r="XJ113" s="17"/>
      <c r="XK113" s="17"/>
      <c r="XL113" s="17"/>
      <c r="XM113" s="17"/>
      <c r="XN113" s="17"/>
      <c r="XO113" s="17"/>
      <c r="XP113" s="17"/>
      <c r="XQ113" s="17"/>
      <c r="XR113" s="17"/>
      <c r="XS113" s="17"/>
      <c r="XT113" s="17"/>
      <c r="XU113" s="17"/>
      <c r="XV113" s="17"/>
      <c r="XW113" s="17"/>
      <c r="XX113" s="17"/>
      <c r="XY113" s="17"/>
      <c r="XZ113" s="17"/>
      <c r="YA113" s="17"/>
      <c r="YB113" s="17"/>
      <c r="YC113" s="17"/>
      <c r="YD113" s="17"/>
      <c r="YE113" s="17"/>
      <c r="YF113" s="17"/>
      <c r="YG113" s="17"/>
      <c r="YH113" s="17"/>
      <c r="YI113" s="17"/>
      <c r="YJ113" s="17"/>
      <c r="YK113" s="17"/>
      <c r="YL113" s="17"/>
      <c r="YM113" s="17"/>
      <c r="YN113" s="17"/>
      <c r="YO113" s="17"/>
      <c r="YP113" s="17"/>
      <c r="YQ113" s="17"/>
      <c r="YR113" s="17"/>
      <c r="YS113" s="17"/>
      <c r="YT113" s="17"/>
      <c r="YU113" s="17"/>
      <c r="YV113" s="17"/>
      <c r="YW113" s="17"/>
      <c r="YX113" s="17"/>
      <c r="YY113" s="17"/>
      <c r="YZ113" s="17"/>
      <c r="ZA113" s="17"/>
      <c r="ZB113" s="17"/>
      <c r="ZC113" s="17"/>
      <c r="ZD113" s="17"/>
      <c r="ZE113" s="17"/>
      <c r="ZF113" s="17"/>
      <c r="ZG113" s="17"/>
      <c r="ZH113" s="17"/>
      <c r="ZI113" s="17"/>
      <c r="ZJ113" s="17"/>
      <c r="ZK113" s="17"/>
      <c r="ZL113" s="17"/>
      <c r="ZM113" s="17"/>
      <c r="ZN113" s="17"/>
      <c r="ZO113" s="17"/>
      <c r="ZP113" s="17"/>
      <c r="ZQ113" s="17"/>
      <c r="ZR113" s="17"/>
      <c r="ZS113" s="17"/>
      <c r="ZT113" s="17"/>
      <c r="ZU113" s="17"/>
      <c r="ZV113" s="17"/>
      <c r="ZW113" s="17"/>
      <c r="ZX113" s="17"/>
      <c r="ZY113" s="17"/>
      <c r="ZZ113" s="17"/>
      <c r="AAA113" s="17"/>
      <c r="AAB113" s="17"/>
      <c r="AAC113" s="17"/>
      <c r="AAD113" s="17"/>
      <c r="AAE113" s="17"/>
      <c r="AAF113" s="17"/>
      <c r="AAG113" s="17"/>
      <c r="AAH113" s="17"/>
      <c r="AAI113" s="17"/>
      <c r="AAJ113" s="17"/>
      <c r="AAK113" s="17"/>
      <c r="AAL113" s="17"/>
      <c r="AAM113" s="17"/>
      <c r="AAN113" s="17"/>
      <c r="AAO113" s="17"/>
      <c r="AAP113" s="17"/>
      <c r="AAQ113" s="17"/>
      <c r="AAR113" s="17"/>
      <c r="AAS113" s="17"/>
      <c r="AAT113" s="17"/>
      <c r="AAU113" s="17"/>
      <c r="AAV113" s="17"/>
      <c r="AAW113" s="17"/>
      <c r="AAX113" s="17"/>
      <c r="AAY113" s="17"/>
      <c r="AAZ113" s="17"/>
      <c r="ABA113" s="17"/>
      <c r="ABB113" s="17"/>
      <c r="ABC113" s="17"/>
      <c r="ABD113" s="17"/>
      <c r="ABE113" s="17"/>
      <c r="ABF113" s="17"/>
      <c r="ABG113" s="17"/>
      <c r="ABH113" s="17"/>
      <c r="ABI113" s="17"/>
      <c r="ABJ113" s="17"/>
      <c r="ABK113" s="17"/>
      <c r="ABL113" s="17"/>
      <c r="ABM113" s="17"/>
      <c r="ABN113" s="17"/>
      <c r="ABO113" s="17"/>
      <c r="ABP113" s="17"/>
      <c r="ABQ113" s="17"/>
      <c r="ABR113" s="17"/>
      <c r="ABS113" s="17"/>
      <c r="ABT113" s="17"/>
      <c r="ABU113" s="17"/>
      <c r="ABV113" s="17"/>
      <c r="ABW113" s="17"/>
      <c r="ABX113" s="17"/>
      <c r="ABY113" s="17"/>
      <c r="ABZ113" s="17"/>
      <c r="ACA113" s="17"/>
      <c r="ACB113" s="17"/>
      <c r="ACC113" s="17"/>
      <c r="ACD113" s="17"/>
      <c r="ACE113" s="17"/>
      <c r="ACF113" s="17"/>
      <c r="ACG113" s="17"/>
      <c r="ACH113" s="17"/>
      <c r="ACI113" s="17"/>
      <c r="ACJ113" s="17"/>
      <c r="ACK113" s="17"/>
      <c r="ACL113" s="17"/>
      <c r="ACM113" s="17"/>
      <c r="ACN113" s="17"/>
      <c r="ACO113" s="17"/>
      <c r="ACP113" s="17"/>
      <c r="ACQ113" s="17"/>
      <c r="ACR113" s="17"/>
      <c r="ACS113" s="17"/>
      <c r="ACT113" s="17"/>
      <c r="ACU113" s="17"/>
      <c r="ACV113" s="17"/>
      <c r="ACW113" s="17"/>
      <c r="ACX113" s="17"/>
      <c r="ACY113" s="17"/>
      <c r="ACZ113" s="17"/>
      <c r="ADA113" s="17"/>
      <c r="ADB113" s="17"/>
      <c r="ADC113" s="17"/>
      <c r="ADD113" s="17"/>
      <c r="ADE113" s="17"/>
      <c r="ADF113" s="17"/>
      <c r="ADG113" s="17"/>
      <c r="ADH113" s="17"/>
      <c r="ADI113" s="17"/>
      <c r="ADJ113" s="17"/>
      <c r="ADK113" s="17"/>
      <c r="ADL113" s="17"/>
      <c r="ADM113" s="17"/>
      <c r="ADN113" s="17"/>
      <c r="ADO113" s="17"/>
      <c r="ADP113" s="17"/>
      <c r="ADQ113" s="17"/>
      <c r="ADR113" s="17"/>
      <c r="ADS113" s="17"/>
      <c r="ADT113" s="17"/>
      <c r="ADU113" s="17"/>
      <c r="ADV113" s="17"/>
      <c r="ADW113" s="17"/>
      <c r="ADX113" s="17"/>
      <c r="ADY113" s="17"/>
      <c r="ADZ113" s="17"/>
      <c r="AEA113" s="17"/>
      <c r="AEB113" s="17"/>
      <c r="AEC113" s="17"/>
      <c r="AED113" s="17"/>
      <c r="AEE113" s="17"/>
      <c r="AEF113" s="17"/>
      <c r="AEG113" s="17"/>
      <c r="AEH113" s="17"/>
      <c r="AEI113" s="17"/>
      <c r="AEJ113" s="17"/>
      <c r="AEK113" s="17"/>
      <c r="AEL113" s="17"/>
      <c r="AEM113" s="17"/>
      <c r="AEN113" s="17"/>
      <c r="AEO113" s="17"/>
      <c r="AEP113" s="17"/>
      <c r="AEQ113" s="17"/>
      <c r="AER113" s="17"/>
      <c r="AES113" s="17"/>
      <c r="AET113" s="17"/>
      <c r="AEU113" s="17"/>
      <c r="AEV113" s="17"/>
      <c r="AEW113" s="17"/>
      <c r="AEX113" s="17"/>
      <c r="AEY113" s="17"/>
      <c r="AEZ113" s="17"/>
      <c r="AFA113" s="17"/>
      <c r="AFB113" s="17"/>
      <c r="AFC113" s="17"/>
      <c r="AFD113" s="17"/>
      <c r="AFE113" s="17"/>
      <c r="AFF113" s="17"/>
      <c r="AFG113" s="17"/>
      <c r="AFH113" s="17"/>
      <c r="AFI113" s="17"/>
      <c r="AFJ113" s="17"/>
      <c r="AFK113" s="17"/>
      <c r="AFL113" s="17"/>
      <c r="AFM113" s="17"/>
      <c r="AFN113" s="17"/>
      <c r="AFO113" s="17"/>
      <c r="AFP113" s="17"/>
      <c r="AFQ113" s="17"/>
      <c r="AFR113" s="17"/>
      <c r="AFS113" s="17"/>
      <c r="AFT113" s="17"/>
      <c r="AFU113" s="17"/>
      <c r="AFV113" s="17"/>
      <c r="AFW113" s="17"/>
      <c r="AFX113" s="17"/>
      <c r="AFY113" s="17"/>
      <c r="AFZ113" s="17"/>
      <c r="AGA113" s="17"/>
      <c r="AGB113" s="17"/>
      <c r="AGC113" s="17"/>
      <c r="AGD113" s="17"/>
      <c r="AGE113" s="17"/>
      <c r="AGF113" s="17"/>
      <c r="AGG113" s="17"/>
      <c r="AGH113" s="17"/>
      <c r="AGI113" s="17"/>
      <c r="AGJ113" s="17"/>
      <c r="AGK113" s="17"/>
      <c r="AGL113" s="17"/>
      <c r="AGM113" s="17"/>
      <c r="AGN113" s="17"/>
      <c r="AGO113" s="17"/>
      <c r="AGP113" s="17"/>
      <c r="AGQ113" s="17"/>
      <c r="AGR113" s="17"/>
      <c r="AGS113" s="17"/>
      <c r="AGT113" s="17"/>
      <c r="AGU113" s="17"/>
      <c r="AGV113" s="17"/>
      <c r="AGW113" s="17"/>
      <c r="AGX113" s="17"/>
      <c r="AGY113" s="17"/>
      <c r="AGZ113" s="17"/>
      <c r="AHA113" s="17"/>
      <c r="AHB113" s="17"/>
      <c r="AHC113" s="17"/>
      <c r="AHD113" s="17"/>
      <c r="AHE113" s="17"/>
      <c r="AHF113" s="17"/>
      <c r="AHG113" s="17"/>
      <c r="AHH113" s="17"/>
      <c r="AHI113" s="17"/>
      <c r="AHJ113" s="17"/>
      <c r="AHK113" s="17"/>
      <c r="AHL113" s="17"/>
      <c r="AHM113" s="17"/>
      <c r="AHN113" s="17"/>
      <c r="AHO113" s="17"/>
      <c r="AHP113" s="17"/>
      <c r="AHQ113" s="17"/>
      <c r="AHR113" s="17"/>
      <c r="AHS113" s="17"/>
      <c r="AHT113" s="17"/>
      <c r="AHU113" s="17"/>
      <c r="AHV113" s="17"/>
      <c r="AHW113" s="17"/>
      <c r="AHX113" s="17"/>
      <c r="AHY113" s="17"/>
      <c r="AHZ113" s="17"/>
      <c r="AIA113" s="17"/>
      <c r="AIB113" s="17"/>
      <c r="AIC113" s="17"/>
      <c r="AID113" s="17"/>
      <c r="AIE113" s="17"/>
      <c r="AIF113" s="17"/>
      <c r="AIG113" s="17"/>
      <c r="AIH113" s="17"/>
      <c r="AII113" s="17"/>
      <c r="AIJ113" s="17"/>
      <c r="AIK113" s="17"/>
      <c r="AIL113" s="17"/>
      <c r="AIM113" s="17"/>
      <c r="AIN113" s="17"/>
      <c r="AIO113" s="17"/>
      <c r="AIP113" s="17"/>
      <c r="AIQ113" s="17"/>
      <c r="AIR113" s="17"/>
      <c r="AIS113" s="17"/>
      <c r="AIT113" s="17"/>
      <c r="AIU113" s="17"/>
      <c r="AIV113" s="17"/>
      <c r="AIW113" s="17"/>
      <c r="AIX113" s="17"/>
      <c r="AIY113" s="17"/>
      <c r="AIZ113" s="17"/>
      <c r="AJA113" s="17"/>
      <c r="AJB113" s="17"/>
      <c r="AJC113" s="17"/>
      <c r="AJD113" s="17"/>
      <c r="AJE113" s="17"/>
      <c r="AJF113" s="17"/>
      <c r="AJG113" s="17"/>
      <c r="AJH113" s="17"/>
      <c r="AJI113" s="17"/>
      <c r="AJJ113" s="17"/>
      <c r="AJK113" s="17"/>
      <c r="AJL113" s="17"/>
      <c r="AJM113" s="17"/>
      <c r="AJN113" s="17"/>
      <c r="AJO113" s="17"/>
      <c r="AJP113" s="17"/>
      <c r="AJQ113" s="17"/>
      <c r="AJR113" s="17"/>
      <c r="AJS113" s="17"/>
      <c r="AJT113" s="17"/>
      <c r="AJU113" s="17"/>
    </row>
    <row r="114" spans="1:957" s="29" customFormat="1" ht="135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36" t="s">
        <v>166</v>
      </c>
      <c r="AC114" s="28" t="s">
        <v>59</v>
      </c>
      <c r="AD114" s="12" t="s">
        <v>55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15"/>
      <c r="AM114" s="27"/>
      <c r="AN114" s="27"/>
      <c r="AO114" s="27"/>
      <c r="AP114" s="17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17"/>
      <c r="IZ114" s="17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  <c r="JQ114" s="17"/>
      <c r="JR114" s="17"/>
      <c r="JS114" s="17"/>
      <c r="JT114" s="17"/>
      <c r="JU114" s="17"/>
      <c r="JV114" s="17"/>
      <c r="JW114" s="17"/>
      <c r="JX114" s="17"/>
      <c r="JY114" s="17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  <c r="NB114" s="17"/>
      <c r="NC114" s="17"/>
      <c r="ND114" s="17"/>
      <c r="NE114" s="17"/>
      <c r="NF114" s="17"/>
      <c r="NG114" s="17"/>
      <c r="NH114" s="17"/>
      <c r="NI114" s="17"/>
      <c r="NJ114" s="17"/>
      <c r="NK114" s="17"/>
      <c r="NL114" s="17"/>
      <c r="NM114" s="17"/>
      <c r="NN114" s="17"/>
      <c r="NO114" s="17"/>
      <c r="NP114" s="17"/>
      <c r="NQ114" s="17"/>
      <c r="NR114" s="17"/>
      <c r="NS114" s="17"/>
      <c r="NT114" s="17"/>
      <c r="NU114" s="17"/>
      <c r="NV114" s="17"/>
      <c r="NW114" s="17"/>
      <c r="NX114" s="17"/>
      <c r="NY114" s="17"/>
      <c r="NZ114" s="17"/>
      <c r="OA114" s="17"/>
      <c r="OB114" s="17"/>
      <c r="OC114" s="17"/>
      <c r="OD114" s="17"/>
      <c r="OE114" s="17"/>
      <c r="OF114" s="17"/>
      <c r="OG114" s="17"/>
      <c r="OH114" s="17"/>
      <c r="OI114" s="17"/>
      <c r="OJ114" s="17"/>
      <c r="OK114" s="17"/>
      <c r="OL114" s="17"/>
      <c r="OM114" s="17"/>
      <c r="ON114" s="17"/>
      <c r="OO114" s="17"/>
      <c r="OP114" s="17"/>
      <c r="OQ114" s="17"/>
      <c r="OR114" s="17"/>
      <c r="OS114" s="17"/>
      <c r="OT114" s="17"/>
      <c r="OU114" s="17"/>
      <c r="OV114" s="17"/>
      <c r="OW114" s="17"/>
      <c r="OX114" s="17"/>
      <c r="OY114" s="17"/>
      <c r="OZ114" s="17"/>
      <c r="PA114" s="17"/>
      <c r="PB114" s="17"/>
      <c r="PC114" s="17"/>
      <c r="PD114" s="17"/>
      <c r="PE114" s="17"/>
      <c r="PF114" s="17"/>
      <c r="PG114" s="17"/>
      <c r="PH114" s="17"/>
      <c r="PI114" s="17"/>
      <c r="PJ114" s="17"/>
      <c r="PK114" s="17"/>
      <c r="PL114" s="17"/>
      <c r="PM114" s="17"/>
      <c r="PN114" s="17"/>
      <c r="PO114" s="17"/>
      <c r="PP114" s="17"/>
      <c r="PQ114" s="17"/>
      <c r="PR114" s="17"/>
      <c r="PS114" s="17"/>
      <c r="PT114" s="17"/>
      <c r="PU114" s="17"/>
      <c r="PV114" s="17"/>
      <c r="PW114" s="17"/>
      <c r="PX114" s="17"/>
      <c r="PY114" s="17"/>
      <c r="PZ114" s="17"/>
      <c r="QA114" s="17"/>
      <c r="QB114" s="17"/>
      <c r="QC114" s="17"/>
      <c r="QD114" s="17"/>
      <c r="QE114" s="17"/>
      <c r="QF114" s="17"/>
      <c r="QG114" s="17"/>
      <c r="QH114" s="17"/>
      <c r="QI114" s="17"/>
      <c r="QJ114" s="17"/>
      <c r="QK114" s="17"/>
      <c r="QL114" s="17"/>
      <c r="QM114" s="17"/>
      <c r="QN114" s="17"/>
      <c r="QO114" s="17"/>
      <c r="QP114" s="17"/>
      <c r="QQ114" s="17"/>
      <c r="QR114" s="17"/>
      <c r="QS114" s="17"/>
      <c r="QT114" s="17"/>
      <c r="QU114" s="17"/>
      <c r="QV114" s="17"/>
      <c r="QW114" s="17"/>
      <c r="QX114" s="17"/>
      <c r="QY114" s="17"/>
      <c r="QZ114" s="17"/>
      <c r="RA114" s="17"/>
      <c r="RB114" s="17"/>
      <c r="RC114" s="17"/>
      <c r="RD114" s="17"/>
      <c r="RE114" s="17"/>
      <c r="RF114" s="17"/>
      <c r="RG114" s="17"/>
      <c r="RH114" s="17"/>
      <c r="RI114" s="17"/>
      <c r="RJ114" s="17"/>
      <c r="RK114" s="17"/>
      <c r="RL114" s="17"/>
      <c r="RM114" s="17"/>
      <c r="RN114" s="17"/>
      <c r="RO114" s="17"/>
      <c r="RP114" s="17"/>
      <c r="RQ114" s="17"/>
      <c r="RR114" s="17"/>
      <c r="RS114" s="17"/>
      <c r="RT114" s="17"/>
      <c r="RU114" s="17"/>
      <c r="RV114" s="17"/>
      <c r="RW114" s="17"/>
      <c r="RX114" s="17"/>
      <c r="RY114" s="17"/>
      <c r="RZ114" s="17"/>
      <c r="SA114" s="17"/>
      <c r="SB114" s="17"/>
      <c r="SC114" s="17"/>
      <c r="SD114" s="17"/>
      <c r="SE114" s="17"/>
      <c r="SF114" s="17"/>
      <c r="SG114" s="17"/>
      <c r="SH114" s="17"/>
      <c r="SI114" s="17"/>
      <c r="SJ114" s="17"/>
      <c r="SK114" s="17"/>
      <c r="SL114" s="17"/>
      <c r="SM114" s="17"/>
      <c r="SN114" s="17"/>
      <c r="SO114" s="17"/>
      <c r="SP114" s="17"/>
      <c r="SQ114" s="17"/>
      <c r="SR114" s="17"/>
      <c r="SS114" s="17"/>
      <c r="ST114" s="17"/>
      <c r="SU114" s="17"/>
      <c r="SV114" s="17"/>
      <c r="SW114" s="17"/>
      <c r="SX114" s="17"/>
      <c r="SY114" s="17"/>
      <c r="SZ114" s="17"/>
      <c r="TA114" s="17"/>
      <c r="TB114" s="17"/>
      <c r="TC114" s="17"/>
      <c r="TD114" s="17"/>
      <c r="TE114" s="17"/>
      <c r="TF114" s="17"/>
      <c r="TG114" s="17"/>
      <c r="TH114" s="17"/>
      <c r="TI114" s="17"/>
      <c r="TJ114" s="17"/>
      <c r="TK114" s="17"/>
      <c r="TL114" s="17"/>
      <c r="TM114" s="17"/>
      <c r="TN114" s="17"/>
      <c r="TO114" s="17"/>
      <c r="TP114" s="17"/>
      <c r="TQ114" s="17"/>
      <c r="TR114" s="17"/>
      <c r="TS114" s="17"/>
      <c r="TT114" s="17"/>
      <c r="TU114" s="17"/>
      <c r="TV114" s="17"/>
      <c r="TW114" s="17"/>
      <c r="TX114" s="17"/>
      <c r="TY114" s="17"/>
      <c r="TZ114" s="17"/>
      <c r="UA114" s="17"/>
      <c r="UB114" s="17"/>
      <c r="UC114" s="17"/>
      <c r="UD114" s="17"/>
      <c r="UE114" s="17"/>
      <c r="UF114" s="17"/>
      <c r="UG114" s="17"/>
      <c r="UH114" s="17"/>
      <c r="UI114" s="17"/>
      <c r="UJ114" s="17"/>
      <c r="UK114" s="17"/>
      <c r="UL114" s="17"/>
      <c r="UM114" s="17"/>
      <c r="UN114" s="17"/>
      <c r="UO114" s="17"/>
      <c r="UP114" s="17"/>
      <c r="UQ114" s="17"/>
      <c r="UR114" s="17"/>
      <c r="US114" s="17"/>
      <c r="UT114" s="17"/>
      <c r="UU114" s="17"/>
      <c r="UV114" s="17"/>
      <c r="UW114" s="17"/>
      <c r="UX114" s="17"/>
      <c r="UY114" s="17"/>
      <c r="UZ114" s="17"/>
      <c r="VA114" s="17"/>
      <c r="VB114" s="17"/>
      <c r="VC114" s="17"/>
      <c r="VD114" s="17"/>
      <c r="VE114" s="17"/>
      <c r="VF114" s="17"/>
      <c r="VG114" s="17"/>
      <c r="VH114" s="17"/>
      <c r="VI114" s="17"/>
      <c r="VJ114" s="17"/>
      <c r="VK114" s="17"/>
      <c r="VL114" s="17"/>
      <c r="VM114" s="17"/>
      <c r="VN114" s="17"/>
      <c r="VO114" s="17"/>
      <c r="VP114" s="17"/>
      <c r="VQ114" s="17"/>
      <c r="VR114" s="17"/>
      <c r="VS114" s="17"/>
      <c r="VT114" s="17"/>
      <c r="VU114" s="17"/>
      <c r="VV114" s="17"/>
      <c r="VW114" s="17"/>
      <c r="VX114" s="17"/>
      <c r="VY114" s="17"/>
      <c r="VZ114" s="17"/>
      <c r="WA114" s="17"/>
      <c r="WB114" s="17"/>
      <c r="WC114" s="17"/>
      <c r="WD114" s="17"/>
      <c r="WE114" s="17"/>
      <c r="WF114" s="17"/>
      <c r="WG114" s="17"/>
      <c r="WH114" s="17"/>
      <c r="WI114" s="17"/>
      <c r="WJ114" s="17"/>
      <c r="WK114" s="17"/>
      <c r="WL114" s="17"/>
      <c r="WM114" s="17"/>
      <c r="WN114" s="17"/>
      <c r="WO114" s="17"/>
      <c r="WP114" s="17"/>
      <c r="WQ114" s="17"/>
      <c r="WR114" s="17"/>
      <c r="WS114" s="17"/>
      <c r="WT114" s="17"/>
      <c r="WU114" s="17"/>
      <c r="WV114" s="17"/>
      <c r="WW114" s="17"/>
      <c r="WX114" s="17"/>
      <c r="WY114" s="17"/>
      <c r="WZ114" s="17"/>
      <c r="XA114" s="17"/>
      <c r="XB114" s="17"/>
      <c r="XC114" s="17"/>
      <c r="XD114" s="17"/>
      <c r="XE114" s="17"/>
      <c r="XF114" s="17"/>
      <c r="XG114" s="17"/>
      <c r="XH114" s="17"/>
      <c r="XI114" s="17"/>
      <c r="XJ114" s="17"/>
      <c r="XK114" s="17"/>
      <c r="XL114" s="17"/>
      <c r="XM114" s="17"/>
      <c r="XN114" s="17"/>
      <c r="XO114" s="17"/>
      <c r="XP114" s="17"/>
      <c r="XQ114" s="17"/>
      <c r="XR114" s="17"/>
      <c r="XS114" s="17"/>
      <c r="XT114" s="17"/>
      <c r="XU114" s="17"/>
      <c r="XV114" s="17"/>
      <c r="XW114" s="17"/>
      <c r="XX114" s="17"/>
      <c r="XY114" s="17"/>
      <c r="XZ114" s="17"/>
      <c r="YA114" s="17"/>
      <c r="YB114" s="17"/>
      <c r="YC114" s="17"/>
      <c r="YD114" s="17"/>
      <c r="YE114" s="17"/>
      <c r="YF114" s="17"/>
      <c r="YG114" s="17"/>
      <c r="YH114" s="17"/>
      <c r="YI114" s="17"/>
      <c r="YJ114" s="17"/>
      <c r="YK114" s="17"/>
      <c r="YL114" s="17"/>
      <c r="YM114" s="17"/>
      <c r="YN114" s="17"/>
      <c r="YO114" s="17"/>
      <c r="YP114" s="17"/>
      <c r="YQ114" s="17"/>
      <c r="YR114" s="17"/>
      <c r="YS114" s="17"/>
      <c r="YT114" s="17"/>
      <c r="YU114" s="17"/>
      <c r="YV114" s="17"/>
      <c r="YW114" s="17"/>
      <c r="YX114" s="17"/>
      <c r="YY114" s="17"/>
      <c r="YZ114" s="17"/>
      <c r="ZA114" s="17"/>
      <c r="ZB114" s="17"/>
      <c r="ZC114" s="17"/>
      <c r="ZD114" s="17"/>
      <c r="ZE114" s="17"/>
      <c r="ZF114" s="17"/>
      <c r="ZG114" s="17"/>
      <c r="ZH114" s="17"/>
      <c r="ZI114" s="17"/>
      <c r="ZJ114" s="17"/>
      <c r="ZK114" s="17"/>
      <c r="ZL114" s="17"/>
      <c r="ZM114" s="17"/>
      <c r="ZN114" s="17"/>
      <c r="ZO114" s="17"/>
      <c r="ZP114" s="17"/>
      <c r="ZQ114" s="17"/>
      <c r="ZR114" s="17"/>
      <c r="ZS114" s="17"/>
      <c r="ZT114" s="17"/>
      <c r="ZU114" s="17"/>
      <c r="ZV114" s="17"/>
      <c r="ZW114" s="17"/>
      <c r="ZX114" s="17"/>
      <c r="ZY114" s="17"/>
      <c r="ZZ114" s="17"/>
      <c r="AAA114" s="17"/>
      <c r="AAB114" s="17"/>
      <c r="AAC114" s="17"/>
      <c r="AAD114" s="17"/>
      <c r="AAE114" s="17"/>
      <c r="AAF114" s="17"/>
      <c r="AAG114" s="17"/>
      <c r="AAH114" s="17"/>
      <c r="AAI114" s="17"/>
      <c r="AAJ114" s="17"/>
      <c r="AAK114" s="17"/>
      <c r="AAL114" s="17"/>
      <c r="AAM114" s="17"/>
      <c r="AAN114" s="17"/>
      <c r="AAO114" s="17"/>
      <c r="AAP114" s="17"/>
      <c r="AAQ114" s="17"/>
      <c r="AAR114" s="17"/>
      <c r="AAS114" s="17"/>
      <c r="AAT114" s="17"/>
      <c r="AAU114" s="17"/>
      <c r="AAV114" s="17"/>
      <c r="AAW114" s="17"/>
      <c r="AAX114" s="17"/>
      <c r="AAY114" s="17"/>
      <c r="AAZ114" s="17"/>
      <c r="ABA114" s="17"/>
      <c r="ABB114" s="17"/>
      <c r="ABC114" s="17"/>
      <c r="ABD114" s="17"/>
      <c r="ABE114" s="17"/>
      <c r="ABF114" s="17"/>
      <c r="ABG114" s="17"/>
      <c r="ABH114" s="17"/>
      <c r="ABI114" s="17"/>
      <c r="ABJ114" s="17"/>
      <c r="ABK114" s="17"/>
      <c r="ABL114" s="17"/>
      <c r="ABM114" s="17"/>
      <c r="ABN114" s="17"/>
      <c r="ABO114" s="17"/>
      <c r="ABP114" s="17"/>
      <c r="ABQ114" s="17"/>
      <c r="ABR114" s="17"/>
      <c r="ABS114" s="17"/>
      <c r="ABT114" s="17"/>
      <c r="ABU114" s="17"/>
      <c r="ABV114" s="17"/>
      <c r="ABW114" s="17"/>
      <c r="ABX114" s="17"/>
      <c r="ABY114" s="17"/>
      <c r="ABZ114" s="17"/>
      <c r="ACA114" s="17"/>
      <c r="ACB114" s="17"/>
      <c r="ACC114" s="17"/>
      <c r="ACD114" s="17"/>
      <c r="ACE114" s="17"/>
      <c r="ACF114" s="17"/>
      <c r="ACG114" s="17"/>
      <c r="ACH114" s="17"/>
      <c r="ACI114" s="17"/>
      <c r="ACJ114" s="17"/>
      <c r="ACK114" s="17"/>
      <c r="ACL114" s="17"/>
      <c r="ACM114" s="17"/>
      <c r="ACN114" s="17"/>
      <c r="ACO114" s="17"/>
      <c r="ACP114" s="17"/>
      <c r="ACQ114" s="17"/>
      <c r="ACR114" s="17"/>
      <c r="ACS114" s="17"/>
      <c r="ACT114" s="17"/>
      <c r="ACU114" s="17"/>
      <c r="ACV114" s="17"/>
      <c r="ACW114" s="17"/>
      <c r="ACX114" s="17"/>
      <c r="ACY114" s="17"/>
      <c r="ACZ114" s="17"/>
      <c r="ADA114" s="17"/>
      <c r="ADB114" s="17"/>
      <c r="ADC114" s="17"/>
      <c r="ADD114" s="17"/>
      <c r="ADE114" s="17"/>
      <c r="ADF114" s="17"/>
      <c r="ADG114" s="17"/>
      <c r="ADH114" s="17"/>
      <c r="ADI114" s="17"/>
      <c r="ADJ114" s="17"/>
      <c r="ADK114" s="17"/>
      <c r="ADL114" s="17"/>
      <c r="ADM114" s="17"/>
      <c r="ADN114" s="17"/>
      <c r="ADO114" s="17"/>
      <c r="ADP114" s="17"/>
      <c r="ADQ114" s="17"/>
      <c r="ADR114" s="17"/>
      <c r="ADS114" s="17"/>
      <c r="ADT114" s="17"/>
      <c r="ADU114" s="17"/>
      <c r="ADV114" s="17"/>
      <c r="ADW114" s="17"/>
      <c r="ADX114" s="17"/>
      <c r="ADY114" s="17"/>
      <c r="ADZ114" s="17"/>
      <c r="AEA114" s="17"/>
      <c r="AEB114" s="17"/>
      <c r="AEC114" s="17"/>
      <c r="AED114" s="17"/>
      <c r="AEE114" s="17"/>
      <c r="AEF114" s="17"/>
      <c r="AEG114" s="17"/>
      <c r="AEH114" s="17"/>
      <c r="AEI114" s="17"/>
      <c r="AEJ114" s="17"/>
      <c r="AEK114" s="17"/>
      <c r="AEL114" s="17"/>
      <c r="AEM114" s="17"/>
      <c r="AEN114" s="17"/>
      <c r="AEO114" s="17"/>
      <c r="AEP114" s="17"/>
      <c r="AEQ114" s="17"/>
      <c r="AER114" s="17"/>
      <c r="AES114" s="17"/>
      <c r="AET114" s="17"/>
      <c r="AEU114" s="17"/>
      <c r="AEV114" s="17"/>
      <c r="AEW114" s="17"/>
      <c r="AEX114" s="17"/>
      <c r="AEY114" s="17"/>
      <c r="AEZ114" s="17"/>
      <c r="AFA114" s="17"/>
      <c r="AFB114" s="17"/>
      <c r="AFC114" s="17"/>
      <c r="AFD114" s="17"/>
      <c r="AFE114" s="17"/>
      <c r="AFF114" s="17"/>
      <c r="AFG114" s="17"/>
      <c r="AFH114" s="17"/>
      <c r="AFI114" s="17"/>
      <c r="AFJ114" s="17"/>
      <c r="AFK114" s="17"/>
      <c r="AFL114" s="17"/>
      <c r="AFM114" s="17"/>
      <c r="AFN114" s="17"/>
      <c r="AFO114" s="17"/>
      <c r="AFP114" s="17"/>
      <c r="AFQ114" s="17"/>
      <c r="AFR114" s="17"/>
      <c r="AFS114" s="17"/>
      <c r="AFT114" s="17"/>
      <c r="AFU114" s="17"/>
      <c r="AFV114" s="17"/>
      <c r="AFW114" s="17"/>
      <c r="AFX114" s="17"/>
      <c r="AFY114" s="17"/>
      <c r="AFZ114" s="17"/>
      <c r="AGA114" s="17"/>
      <c r="AGB114" s="17"/>
      <c r="AGC114" s="17"/>
      <c r="AGD114" s="17"/>
      <c r="AGE114" s="17"/>
      <c r="AGF114" s="17"/>
      <c r="AGG114" s="17"/>
      <c r="AGH114" s="17"/>
      <c r="AGI114" s="17"/>
      <c r="AGJ114" s="17"/>
      <c r="AGK114" s="17"/>
      <c r="AGL114" s="17"/>
      <c r="AGM114" s="17"/>
      <c r="AGN114" s="17"/>
      <c r="AGO114" s="17"/>
      <c r="AGP114" s="17"/>
      <c r="AGQ114" s="17"/>
      <c r="AGR114" s="17"/>
      <c r="AGS114" s="17"/>
      <c r="AGT114" s="17"/>
      <c r="AGU114" s="17"/>
      <c r="AGV114" s="17"/>
      <c r="AGW114" s="17"/>
      <c r="AGX114" s="17"/>
      <c r="AGY114" s="17"/>
      <c r="AGZ114" s="17"/>
      <c r="AHA114" s="17"/>
      <c r="AHB114" s="17"/>
      <c r="AHC114" s="17"/>
      <c r="AHD114" s="17"/>
      <c r="AHE114" s="17"/>
      <c r="AHF114" s="17"/>
      <c r="AHG114" s="17"/>
      <c r="AHH114" s="17"/>
      <c r="AHI114" s="17"/>
      <c r="AHJ114" s="17"/>
      <c r="AHK114" s="17"/>
      <c r="AHL114" s="17"/>
      <c r="AHM114" s="17"/>
      <c r="AHN114" s="17"/>
      <c r="AHO114" s="17"/>
      <c r="AHP114" s="17"/>
      <c r="AHQ114" s="17"/>
      <c r="AHR114" s="17"/>
      <c r="AHS114" s="17"/>
      <c r="AHT114" s="17"/>
      <c r="AHU114" s="17"/>
      <c r="AHV114" s="17"/>
      <c r="AHW114" s="17"/>
      <c r="AHX114" s="17"/>
      <c r="AHY114" s="17"/>
      <c r="AHZ114" s="17"/>
      <c r="AIA114" s="17"/>
      <c r="AIB114" s="17"/>
      <c r="AIC114" s="17"/>
      <c r="AID114" s="17"/>
      <c r="AIE114" s="17"/>
      <c r="AIF114" s="17"/>
      <c r="AIG114" s="17"/>
      <c r="AIH114" s="17"/>
      <c r="AII114" s="17"/>
      <c r="AIJ114" s="17"/>
      <c r="AIK114" s="17"/>
      <c r="AIL114" s="17"/>
      <c r="AIM114" s="17"/>
      <c r="AIN114" s="17"/>
      <c r="AIO114" s="17"/>
      <c r="AIP114" s="17"/>
      <c r="AIQ114" s="17"/>
      <c r="AIR114" s="17"/>
      <c r="AIS114" s="17"/>
      <c r="AIT114" s="17"/>
      <c r="AIU114" s="17"/>
      <c r="AIV114" s="17"/>
      <c r="AIW114" s="17"/>
      <c r="AIX114" s="17"/>
      <c r="AIY114" s="17"/>
      <c r="AIZ114" s="17"/>
      <c r="AJA114" s="17"/>
      <c r="AJB114" s="17"/>
      <c r="AJC114" s="17"/>
      <c r="AJD114" s="17"/>
      <c r="AJE114" s="17"/>
      <c r="AJF114" s="17"/>
      <c r="AJG114" s="17"/>
      <c r="AJH114" s="17"/>
      <c r="AJI114" s="17"/>
      <c r="AJJ114" s="17"/>
      <c r="AJK114" s="17"/>
      <c r="AJL114" s="17"/>
      <c r="AJM114" s="17"/>
      <c r="AJN114" s="17"/>
      <c r="AJO114" s="17"/>
      <c r="AJP114" s="17"/>
      <c r="AJQ114" s="17"/>
      <c r="AJR114" s="17"/>
      <c r="AJS114" s="17"/>
      <c r="AJT114" s="17"/>
      <c r="AJU114" s="17"/>
    </row>
    <row r="115" spans="1:957" s="29" customFormat="1" ht="30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36" t="s">
        <v>172</v>
      </c>
      <c r="AC115" s="28" t="s">
        <v>58</v>
      </c>
      <c r="AD115" s="12" t="s">
        <v>55</v>
      </c>
      <c r="AE115" s="12">
        <v>100</v>
      </c>
      <c r="AF115" s="12">
        <v>100</v>
      </c>
      <c r="AG115" s="12">
        <v>100</v>
      </c>
      <c r="AH115" s="12">
        <v>100</v>
      </c>
      <c r="AI115" s="12">
        <v>100</v>
      </c>
      <c r="AJ115" s="12">
        <v>100</v>
      </c>
      <c r="AK115" s="12">
        <v>100</v>
      </c>
      <c r="AL115" s="15"/>
      <c r="AM115" s="27"/>
      <c r="AN115" s="27"/>
      <c r="AO115" s="27"/>
      <c r="AP115" s="17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17"/>
      <c r="IZ115" s="17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  <c r="JQ115" s="17"/>
      <c r="JR115" s="17"/>
      <c r="JS115" s="17"/>
      <c r="JT115" s="17"/>
      <c r="JU115" s="17"/>
      <c r="JV115" s="17"/>
      <c r="JW115" s="17"/>
      <c r="JX115" s="17"/>
      <c r="JY115" s="17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  <c r="NB115" s="17"/>
      <c r="NC115" s="17"/>
      <c r="ND115" s="17"/>
      <c r="NE115" s="17"/>
      <c r="NF115" s="17"/>
      <c r="NG115" s="17"/>
      <c r="NH115" s="17"/>
      <c r="NI115" s="17"/>
      <c r="NJ115" s="17"/>
      <c r="NK115" s="17"/>
      <c r="NL115" s="17"/>
      <c r="NM115" s="17"/>
      <c r="NN115" s="17"/>
      <c r="NO115" s="17"/>
      <c r="NP115" s="17"/>
      <c r="NQ115" s="17"/>
      <c r="NR115" s="17"/>
      <c r="NS115" s="17"/>
      <c r="NT115" s="17"/>
      <c r="NU115" s="17"/>
      <c r="NV115" s="17"/>
      <c r="NW115" s="17"/>
      <c r="NX115" s="17"/>
      <c r="NY115" s="17"/>
      <c r="NZ115" s="17"/>
      <c r="OA115" s="17"/>
      <c r="OB115" s="17"/>
      <c r="OC115" s="17"/>
      <c r="OD115" s="17"/>
      <c r="OE115" s="17"/>
      <c r="OF115" s="17"/>
      <c r="OG115" s="17"/>
      <c r="OH115" s="17"/>
      <c r="OI115" s="17"/>
      <c r="OJ115" s="17"/>
      <c r="OK115" s="17"/>
      <c r="OL115" s="17"/>
      <c r="OM115" s="17"/>
      <c r="ON115" s="17"/>
      <c r="OO115" s="17"/>
      <c r="OP115" s="17"/>
      <c r="OQ115" s="17"/>
      <c r="OR115" s="17"/>
      <c r="OS115" s="17"/>
      <c r="OT115" s="17"/>
      <c r="OU115" s="17"/>
      <c r="OV115" s="17"/>
      <c r="OW115" s="17"/>
      <c r="OX115" s="17"/>
      <c r="OY115" s="17"/>
      <c r="OZ115" s="17"/>
      <c r="PA115" s="17"/>
      <c r="PB115" s="17"/>
      <c r="PC115" s="17"/>
      <c r="PD115" s="17"/>
      <c r="PE115" s="17"/>
      <c r="PF115" s="17"/>
      <c r="PG115" s="17"/>
      <c r="PH115" s="17"/>
      <c r="PI115" s="17"/>
      <c r="PJ115" s="17"/>
      <c r="PK115" s="17"/>
      <c r="PL115" s="17"/>
      <c r="PM115" s="17"/>
      <c r="PN115" s="17"/>
      <c r="PO115" s="17"/>
      <c r="PP115" s="17"/>
      <c r="PQ115" s="17"/>
      <c r="PR115" s="17"/>
      <c r="PS115" s="17"/>
      <c r="PT115" s="17"/>
      <c r="PU115" s="17"/>
      <c r="PV115" s="17"/>
      <c r="PW115" s="17"/>
      <c r="PX115" s="17"/>
      <c r="PY115" s="17"/>
      <c r="PZ115" s="17"/>
      <c r="QA115" s="17"/>
      <c r="QB115" s="17"/>
      <c r="QC115" s="17"/>
      <c r="QD115" s="17"/>
      <c r="QE115" s="17"/>
      <c r="QF115" s="17"/>
      <c r="QG115" s="17"/>
      <c r="QH115" s="17"/>
      <c r="QI115" s="17"/>
      <c r="QJ115" s="17"/>
      <c r="QK115" s="17"/>
      <c r="QL115" s="17"/>
      <c r="QM115" s="17"/>
      <c r="QN115" s="17"/>
      <c r="QO115" s="17"/>
      <c r="QP115" s="17"/>
      <c r="QQ115" s="17"/>
      <c r="QR115" s="17"/>
      <c r="QS115" s="17"/>
      <c r="QT115" s="17"/>
      <c r="QU115" s="17"/>
      <c r="QV115" s="17"/>
      <c r="QW115" s="17"/>
      <c r="QX115" s="17"/>
      <c r="QY115" s="17"/>
      <c r="QZ115" s="17"/>
      <c r="RA115" s="17"/>
      <c r="RB115" s="17"/>
      <c r="RC115" s="17"/>
      <c r="RD115" s="17"/>
      <c r="RE115" s="17"/>
      <c r="RF115" s="17"/>
      <c r="RG115" s="17"/>
      <c r="RH115" s="17"/>
      <c r="RI115" s="17"/>
      <c r="RJ115" s="17"/>
      <c r="RK115" s="17"/>
      <c r="RL115" s="17"/>
      <c r="RM115" s="17"/>
      <c r="RN115" s="17"/>
      <c r="RO115" s="17"/>
      <c r="RP115" s="17"/>
      <c r="RQ115" s="17"/>
      <c r="RR115" s="17"/>
      <c r="RS115" s="17"/>
      <c r="RT115" s="17"/>
      <c r="RU115" s="17"/>
      <c r="RV115" s="17"/>
      <c r="RW115" s="17"/>
      <c r="RX115" s="17"/>
      <c r="RY115" s="17"/>
      <c r="RZ115" s="17"/>
      <c r="SA115" s="17"/>
      <c r="SB115" s="17"/>
      <c r="SC115" s="17"/>
      <c r="SD115" s="17"/>
      <c r="SE115" s="17"/>
      <c r="SF115" s="17"/>
      <c r="SG115" s="17"/>
      <c r="SH115" s="17"/>
      <c r="SI115" s="17"/>
      <c r="SJ115" s="17"/>
      <c r="SK115" s="17"/>
      <c r="SL115" s="17"/>
      <c r="SM115" s="17"/>
      <c r="SN115" s="17"/>
      <c r="SO115" s="17"/>
      <c r="SP115" s="17"/>
      <c r="SQ115" s="17"/>
      <c r="SR115" s="17"/>
      <c r="SS115" s="17"/>
      <c r="ST115" s="17"/>
      <c r="SU115" s="17"/>
      <c r="SV115" s="17"/>
      <c r="SW115" s="17"/>
      <c r="SX115" s="17"/>
      <c r="SY115" s="17"/>
      <c r="SZ115" s="17"/>
      <c r="TA115" s="17"/>
      <c r="TB115" s="17"/>
      <c r="TC115" s="17"/>
      <c r="TD115" s="17"/>
      <c r="TE115" s="17"/>
      <c r="TF115" s="17"/>
      <c r="TG115" s="17"/>
      <c r="TH115" s="17"/>
      <c r="TI115" s="17"/>
      <c r="TJ115" s="17"/>
      <c r="TK115" s="17"/>
      <c r="TL115" s="17"/>
      <c r="TM115" s="17"/>
      <c r="TN115" s="17"/>
      <c r="TO115" s="17"/>
      <c r="TP115" s="17"/>
      <c r="TQ115" s="17"/>
      <c r="TR115" s="17"/>
      <c r="TS115" s="17"/>
      <c r="TT115" s="17"/>
      <c r="TU115" s="17"/>
      <c r="TV115" s="17"/>
      <c r="TW115" s="17"/>
      <c r="TX115" s="17"/>
      <c r="TY115" s="17"/>
      <c r="TZ115" s="17"/>
      <c r="UA115" s="17"/>
      <c r="UB115" s="17"/>
      <c r="UC115" s="17"/>
      <c r="UD115" s="17"/>
      <c r="UE115" s="17"/>
      <c r="UF115" s="17"/>
      <c r="UG115" s="17"/>
      <c r="UH115" s="17"/>
      <c r="UI115" s="17"/>
      <c r="UJ115" s="17"/>
      <c r="UK115" s="17"/>
      <c r="UL115" s="17"/>
      <c r="UM115" s="17"/>
      <c r="UN115" s="17"/>
      <c r="UO115" s="17"/>
      <c r="UP115" s="17"/>
      <c r="UQ115" s="17"/>
      <c r="UR115" s="17"/>
      <c r="US115" s="17"/>
      <c r="UT115" s="17"/>
      <c r="UU115" s="17"/>
      <c r="UV115" s="17"/>
      <c r="UW115" s="17"/>
      <c r="UX115" s="17"/>
      <c r="UY115" s="17"/>
      <c r="UZ115" s="17"/>
      <c r="VA115" s="17"/>
      <c r="VB115" s="17"/>
      <c r="VC115" s="17"/>
      <c r="VD115" s="17"/>
      <c r="VE115" s="17"/>
      <c r="VF115" s="17"/>
      <c r="VG115" s="17"/>
      <c r="VH115" s="17"/>
      <c r="VI115" s="17"/>
      <c r="VJ115" s="17"/>
      <c r="VK115" s="17"/>
      <c r="VL115" s="17"/>
      <c r="VM115" s="17"/>
      <c r="VN115" s="17"/>
      <c r="VO115" s="17"/>
      <c r="VP115" s="17"/>
      <c r="VQ115" s="17"/>
      <c r="VR115" s="17"/>
      <c r="VS115" s="17"/>
      <c r="VT115" s="17"/>
      <c r="VU115" s="17"/>
      <c r="VV115" s="17"/>
      <c r="VW115" s="17"/>
      <c r="VX115" s="17"/>
      <c r="VY115" s="17"/>
      <c r="VZ115" s="17"/>
      <c r="WA115" s="17"/>
      <c r="WB115" s="17"/>
      <c r="WC115" s="17"/>
      <c r="WD115" s="17"/>
      <c r="WE115" s="17"/>
      <c r="WF115" s="17"/>
      <c r="WG115" s="17"/>
      <c r="WH115" s="17"/>
      <c r="WI115" s="17"/>
      <c r="WJ115" s="17"/>
      <c r="WK115" s="17"/>
      <c r="WL115" s="17"/>
      <c r="WM115" s="17"/>
      <c r="WN115" s="17"/>
      <c r="WO115" s="17"/>
      <c r="WP115" s="17"/>
      <c r="WQ115" s="17"/>
      <c r="WR115" s="17"/>
      <c r="WS115" s="17"/>
      <c r="WT115" s="17"/>
      <c r="WU115" s="17"/>
      <c r="WV115" s="17"/>
      <c r="WW115" s="17"/>
      <c r="WX115" s="17"/>
      <c r="WY115" s="17"/>
      <c r="WZ115" s="17"/>
      <c r="XA115" s="17"/>
      <c r="XB115" s="17"/>
      <c r="XC115" s="17"/>
      <c r="XD115" s="17"/>
      <c r="XE115" s="17"/>
      <c r="XF115" s="17"/>
      <c r="XG115" s="17"/>
      <c r="XH115" s="17"/>
      <c r="XI115" s="17"/>
      <c r="XJ115" s="17"/>
      <c r="XK115" s="17"/>
      <c r="XL115" s="17"/>
      <c r="XM115" s="17"/>
      <c r="XN115" s="17"/>
      <c r="XO115" s="17"/>
      <c r="XP115" s="17"/>
      <c r="XQ115" s="17"/>
      <c r="XR115" s="17"/>
      <c r="XS115" s="17"/>
      <c r="XT115" s="17"/>
      <c r="XU115" s="17"/>
      <c r="XV115" s="17"/>
      <c r="XW115" s="17"/>
      <c r="XX115" s="17"/>
      <c r="XY115" s="17"/>
      <c r="XZ115" s="17"/>
      <c r="YA115" s="17"/>
      <c r="YB115" s="17"/>
      <c r="YC115" s="17"/>
      <c r="YD115" s="17"/>
      <c r="YE115" s="17"/>
      <c r="YF115" s="17"/>
      <c r="YG115" s="17"/>
      <c r="YH115" s="17"/>
      <c r="YI115" s="17"/>
      <c r="YJ115" s="17"/>
      <c r="YK115" s="17"/>
      <c r="YL115" s="17"/>
      <c r="YM115" s="17"/>
      <c r="YN115" s="17"/>
      <c r="YO115" s="17"/>
      <c r="YP115" s="17"/>
      <c r="YQ115" s="17"/>
      <c r="YR115" s="17"/>
      <c r="YS115" s="17"/>
      <c r="YT115" s="17"/>
      <c r="YU115" s="17"/>
      <c r="YV115" s="17"/>
      <c r="YW115" s="17"/>
      <c r="YX115" s="17"/>
      <c r="YY115" s="17"/>
      <c r="YZ115" s="17"/>
      <c r="ZA115" s="17"/>
      <c r="ZB115" s="17"/>
      <c r="ZC115" s="17"/>
      <c r="ZD115" s="17"/>
      <c r="ZE115" s="17"/>
      <c r="ZF115" s="17"/>
      <c r="ZG115" s="17"/>
      <c r="ZH115" s="17"/>
      <c r="ZI115" s="17"/>
      <c r="ZJ115" s="17"/>
      <c r="ZK115" s="17"/>
      <c r="ZL115" s="17"/>
      <c r="ZM115" s="17"/>
      <c r="ZN115" s="17"/>
      <c r="ZO115" s="17"/>
      <c r="ZP115" s="17"/>
      <c r="ZQ115" s="17"/>
      <c r="ZR115" s="17"/>
      <c r="ZS115" s="17"/>
      <c r="ZT115" s="17"/>
      <c r="ZU115" s="17"/>
      <c r="ZV115" s="17"/>
      <c r="ZW115" s="17"/>
      <c r="ZX115" s="17"/>
      <c r="ZY115" s="17"/>
      <c r="ZZ115" s="17"/>
      <c r="AAA115" s="17"/>
      <c r="AAB115" s="17"/>
      <c r="AAC115" s="17"/>
      <c r="AAD115" s="17"/>
      <c r="AAE115" s="17"/>
      <c r="AAF115" s="17"/>
      <c r="AAG115" s="17"/>
      <c r="AAH115" s="17"/>
      <c r="AAI115" s="17"/>
      <c r="AAJ115" s="17"/>
      <c r="AAK115" s="17"/>
      <c r="AAL115" s="17"/>
      <c r="AAM115" s="17"/>
      <c r="AAN115" s="17"/>
      <c r="AAO115" s="17"/>
      <c r="AAP115" s="17"/>
      <c r="AAQ115" s="17"/>
      <c r="AAR115" s="17"/>
      <c r="AAS115" s="17"/>
      <c r="AAT115" s="17"/>
      <c r="AAU115" s="17"/>
      <c r="AAV115" s="17"/>
      <c r="AAW115" s="17"/>
      <c r="AAX115" s="17"/>
      <c r="AAY115" s="17"/>
      <c r="AAZ115" s="17"/>
      <c r="ABA115" s="17"/>
      <c r="ABB115" s="17"/>
      <c r="ABC115" s="17"/>
      <c r="ABD115" s="17"/>
      <c r="ABE115" s="17"/>
      <c r="ABF115" s="17"/>
      <c r="ABG115" s="17"/>
      <c r="ABH115" s="17"/>
      <c r="ABI115" s="17"/>
      <c r="ABJ115" s="17"/>
      <c r="ABK115" s="17"/>
      <c r="ABL115" s="17"/>
      <c r="ABM115" s="17"/>
      <c r="ABN115" s="17"/>
      <c r="ABO115" s="17"/>
      <c r="ABP115" s="17"/>
      <c r="ABQ115" s="17"/>
      <c r="ABR115" s="17"/>
      <c r="ABS115" s="17"/>
      <c r="ABT115" s="17"/>
      <c r="ABU115" s="17"/>
      <c r="ABV115" s="17"/>
      <c r="ABW115" s="17"/>
      <c r="ABX115" s="17"/>
      <c r="ABY115" s="17"/>
      <c r="ABZ115" s="17"/>
      <c r="ACA115" s="17"/>
      <c r="ACB115" s="17"/>
      <c r="ACC115" s="17"/>
      <c r="ACD115" s="17"/>
      <c r="ACE115" s="17"/>
      <c r="ACF115" s="17"/>
      <c r="ACG115" s="17"/>
      <c r="ACH115" s="17"/>
      <c r="ACI115" s="17"/>
      <c r="ACJ115" s="17"/>
      <c r="ACK115" s="17"/>
      <c r="ACL115" s="17"/>
      <c r="ACM115" s="17"/>
      <c r="ACN115" s="17"/>
      <c r="ACO115" s="17"/>
      <c r="ACP115" s="17"/>
      <c r="ACQ115" s="17"/>
      <c r="ACR115" s="17"/>
      <c r="ACS115" s="17"/>
      <c r="ACT115" s="17"/>
      <c r="ACU115" s="17"/>
      <c r="ACV115" s="17"/>
      <c r="ACW115" s="17"/>
      <c r="ACX115" s="17"/>
      <c r="ACY115" s="17"/>
      <c r="ACZ115" s="17"/>
      <c r="ADA115" s="17"/>
      <c r="ADB115" s="17"/>
      <c r="ADC115" s="17"/>
      <c r="ADD115" s="17"/>
      <c r="ADE115" s="17"/>
      <c r="ADF115" s="17"/>
      <c r="ADG115" s="17"/>
      <c r="ADH115" s="17"/>
      <c r="ADI115" s="17"/>
      <c r="ADJ115" s="17"/>
      <c r="ADK115" s="17"/>
      <c r="ADL115" s="17"/>
      <c r="ADM115" s="17"/>
      <c r="ADN115" s="17"/>
      <c r="ADO115" s="17"/>
      <c r="ADP115" s="17"/>
      <c r="ADQ115" s="17"/>
      <c r="ADR115" s="17"/>
      <c r="ADS115" s="17"/>
      <c r="ADT115" s="17"/>
      <c r="ADU115" s="17"/>
      <c r="ADV115" s="17"/>
      <c r="ADW115" s="17"/>
      <c r="ADX115" s="17"/>
      <c r="ADY115" s="17"/>
      <c r="ADZ115" s="17"/>
      <c r="AEA115" s="17"/>
      <c r="AEB115" s="17"/>
      <c r="AEC115" s="17"/>
      <c r="AED115" s="17"/>
      <c r="AEE115" s="17"/>
      <c r="AEF115" s="17"/>
      <c r="AEG115" s="17"/>
      <c r="AEH115" s="17"/>
      <c r="AEI115" s="17"/>
      <c r="AEJ115" s="17"/>
      <c r="AEK115" s="17"/>
      <c r="AEL115" s="17"/>
      <c r="AEM115" s="17"/>
      <c r="AEN115" s="17"/>
      <c r="AEO115" s="17"/>
      <c r="AEP115" s="17"/>
      <c r="AEQ115" s="17"/>
      <c r="AER115" s="17"/>
      <c r="AES115" s="17"/>
      <c r="AET115" s="17"/>
      <c r="AEU115" s="17"/>
      <c r="AEV115" s="17"/>
      <c r="AEW115" s="17"/>
      <c r="AEX115" s="17"/>
      <c r="AEY115" s="17"/>
      <c r="AEZ115" s="17"/>
      <c r="AFA115" s="17"/>
      <c r="AFB115" s="17"/>
      <c r="AFC115" s="17"/>
      <c r="AFD115" s="17"/>
      <c r="AFE115" s="17"/>
      <c r="AFF115" s="17"/>
      <c r="AFG115" s="17"/>
      <c r="AFH115" s="17"/>
      <c r="AFI115" s="17"/>
      <c r="AFJ115" s="17"/>
      <c r="AFK115" s="17"/>
      <c r="AFL115" s="17"/>
      <c r="AFM115" s="17"/>
      <c r="AFN115" s="17"/>
      <c r="AFO115" s="17"/>
      <c r="AFP115" s="17"/>
      <c r="AFQ115" s="17"/>
      <c r="AFR115" s="17"/>
      <c r="AFS115" s="17"/>
      <c r="AFT115" s="17"/>
      <c r="AFU115" s="17"/>
      <c r="AFV115" s="17"/>
      <c r="AFW115" s="17"/>
      <c r="AFX115" s="17"/>
      <c r="AFY115" s="17"/>
      <c r="AFZ115" s="17"/>
      <c r="AGA115" s="17"/>
      <c r="AGB115" s="17"/>
      <c r="AGC115" s="17"/>
      <c r="AGD115" s="17"/>
      <c r="AGE115" s="17"/>
      <c r="AGF115" s="17"/>
      <c r="AGG115" s="17"/>
      <c r="AGH115" s="17"/>
      <c r="AGI115" s="17"/>
      <c r="AGJ115" s="17"/>
      <c r="AGK115" s="17"/>
      <c r="AGL115" s="17"/>
      <c r="AGM115" s="17"/>
      <c r="AGN115" s="17"/>
      <c r="AGO115" s="17"/>
      <c r="AGP115" s="17"/>
      <c r="AGQ115" s="17"/>
      <c r="AGR115" s="17"/>
      <c r="AGS115" s="17"/>
      <c r="AGT115" s="17"/>
      <c r="AGU115" s="17"/>
      <c r="AGV115" s="17"/>
      <c r="AGW115" s="17"/>
      <c r="AGX115" s="17"/>
      <c r="AGY115" s="17"/>
      <c r="AGZ115" s="17"/>
      <c r="AHA115" s="17"/>
      <c r="AHB115" s="17"/>
      <c r="AHC115" s="17"/>
      <c r="AHD115" s="17"/>
      <c r="AHE115" s="17"/>
      <c r="AHF115" s="17"/>
      <c r="AHG115" s="17"/>
      <c r="AHH115" s="17"/>
      <c r="AHI115" s="17"/>
      <c r="AHJ115" s="17"/>
      <c r="AHK115" s="17"/>
      <c r="AHL115" s="17"/>
      <c r="AHM115" s="17"/>
      <c r="AHN115" s="17"/>
      <c r="AHO115" s="17"/>
      <c r="AHP115" s="17"/>
      <c r="AHQ115" s="17"/>
      <c r="AHR115" s="17"/>
      <c r="AHS115" s="17"/>
      <c r="AHT115" s="17"/>
      <c r="AHU115" s="17"/>
      <c r="AHV115" s="17"/>
      <c r="AHW115" s="17"/>
      <c r="AHX115" s="17"/>
      <c r="AHY115" s="17"/>
      <c r="AHZ115" s="17"/>
      <c r="AIA115" s="17"/>
      <c r="AIB115" s="17"/>
      <c r="AIC115" s="17"/>
      <c r="AID115" s="17"/>
      <c r="AIE115" s="17"/>
      <c r="AIF115" s="17"/>
      <c r="AIG115" s="17"/>
      <c r="AIH115" s="17"/>
      <c r="AII115" s="17"/>
      <c r="AIJ115" s="17"/>
      <c r="AIK115" s="17"/>
      <c r="AIL115" s="17"/>
      <c r="AIM115" s="17"/>
      <c r="AIN115" s="17"/>
      <c r="AIO115" s="17"/>
      <c r="AIP115" s="17"/>
      <c r="AIQ115" s="17"/>
      <c r="AIR115" s="17"/>
      <c r="AIS115" s="17"/>
      <c r="AIT115" s="17"/>
      <c r="AIU115" s="17"/>
      <c r="AIV115" s="17"/>
      <c r="AIW115" s="17"/>
      <c r="AIX115" s="17"/>
      <c r="AIY115" s="17"/>
      <c r="AIZ115" s="17"/>
      <c r="AJA115" s="17"/>
      <c r="AJB115" s="17"/>
      <c r="AJC115" s="17"/>
      <c r="AJD115" s="17"/>
      <c r="AJE115" s="17"/>
      <c r="AJF115" s="17"/>
      <c r="AJG115" s="17"/>
      <c r="AJH115" s="17"/>
      <c r="AJI115" s="17"/>
      <c r="AJJ115" s="17"/>
      <c r="AJK115" s="17"/>
      <c r="AJL115" s="17"/>
      <c r="AJM115" s="17"/>
      <c r="AJN115" s="17"/>
      <c r="AJO115" s="17"/>
      <c r="AJP115" s="17"/>
      <c r="AJQ115" s="17"/>
      <c r="AJR115" s="17"/>
      <c r="AJS115" s="17"/>
      <c r="AJT115" s="17"/>
      <c r="AJU115" s="17"/>
    </row>
    <row r="116" spans="1:957" s="29" customFormat="1" ht="120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36" t="s">
        <v>167</v>
      </c>
      <c r="AC116" s="28" t="s">
        <v>59</v>
      </c>
      <c r="AD116" s="12" t="s">
        <v>55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15"/>
      <c r="AM116" s="27"/>
      <c r="AN116" s="27"/>
      <c r="AO116" s="27"/>
      <c r="AP116" s="17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17"/>
      <c r="NH116" s="17"/>
      <c r="NI116" s="17"/>
      <c r="NJ116" s="17"/>
      <c r="NK116" s="17"/>
      <c r="NL116" s="17"/>
      <c r="NM116" s="17"/>
      <c r="NN116" s="17"/>
      <c r="NO116" s="17"/>
      <c r="NP116" s="17"/>
      <c r="NQ116" s="17"/>
      <c r="NR116" s="17"/>
      <c r="NS116" s="17"/>
      <c r="NT116" s="17"/>
      <c r="NU116" s="17"/>
      <c r="NV116" s="17"/>
      <c r="NW116" s="17"/>
      <c r="NX116" s="17"/>
      <c r="NY116" s="17"/>
      <c r="NZ116" s="17"/>
      <c r="OA116" s="17"/>
      <c r="OB116" s="17"/>
      <c r="OC116" s="17"/>
      <c r="OD116" s="17"/>
      <c r="OE116" s="17"/>
      <c r="OF116" s="17"/>
      <c r="OG116" s="17"/>
      <c r="OH116" s="17"/>
      <c r="OI116" s="17"/>
      <c r="OJ116" s="17"/>
      <c r="OK116" s="17"/>
      <c r="OL116" s="17"/>
      <c r="OM116" s="17"/>
      <c r="ON116" s="17"/>
      <c r="OO116" s="17"/>
      <c r="OP116" s="17"/>
      <c r="OQ116" s="17"/>
      <c r="OR116" s="17"/>
      <c r="OS116" s="17"/>
      <c r="OT116" s="17"/>
      <c r="OU116" s="17"/>
      <c r="OV116" s="17"/>
      <c r="OW116" s="17"/>
      <c r="OX116" s="17"/>
      <c r="OY116" s="17"/>
      <c r="OZ116" s="17"/>
      <c r="PA116" s="17"/>
      <c r="PB116" s="17"/>
      <c r="PC116" s="17"/>
      <c r="PD116" s="17"/>
      <c r="PE116" s="17"/>
      <c r="PF116" s="17"/>
      <c r="PG116" s="17"/>
      <c r="PH116" s="17"/>
      <c r="PI116" s="17"/>
      <c r="PJ116" s="17"/>
      <c r="PK116" s="17"/>
      <c r="PL116" s="17"/>
      <c r="PM116" s="17"/>
      <c r="PN116" s="17"/>
      <c r="PO116" s="17"/>
      <c r="PP116" s="17"/>
      <c r="PQ116" s="17"/>
      <c r="PR116" s="17"/>
      <c r="PS116" s="17"/>
      <c r="PT116" s="17"/>
      <c r="PU116" s="17"/>
      <c r="PV116" s="17"/>
      <c r="PW116" s="17"/>
      <c r="PX116" s="17"/>
      <c r="PY116" s="17"/>
      <c r="PZ116" s="17"/>
      <c r="QA116" s="17"/>
      <c r="QB116" s="17"/>
      <c r="QC116" s="17"/>
      <c r="QD116" s="17"/>
      <c r="QE116" s="17"/>
      <c r="QF116" s="17"/>
      <c r="QG116" s="17"/>
      <c r="QH116" s="17"/>
      <c r="QI116" s="17"/>
      <c r="QJ116" s="17"/>
      <c r="QK116" s="17"/>
      <c r="QL116" s="17"/>
      <c r="QM116" s="17"/>
      <c r="QN116" s="17"/>
      <c r="QO116" s="17"/>
      <c r="QP116" s="17"/>
      <c r="QQ116" s="17"/>
      <c r="QR116" s="17"/>
      <c r="QS116" s="17"/>
      <c r="QT116" s="17"/>
      <c r="QU116" s="17"/>
      <c r="QV116" s="17"/>
      <c r="QW116" s="17"/>
      <c r="QX116" s="17"/>
      <c r="QY116" s="17"/>
      <c r="QZ116" s="17"/>
      <c r="RA116" s="17"/>
      <c r="RB116" s="17"/>
      <c r="RC116" s="17"/>
      <c r="RD116" s="17"/>
      <c r="RE116" s="17"/>
      <c r="RF116" s="17"/>
      <c r="RG116" s="17"/>
      <c r="RH116" s="17"/>
      <c r="RI116" s="17"/>
      <c r="RJ116" s="17"/>
      <c r="RK116" s="17"/>
      <c r="RL116" s="17"/>
      <c r="RM116" s="17"/>
      <c r="RN116" s="17"/>
      <c r="RO116" s="17"/>
      <c r="RP116" s="17"/>
      <c r="RQ116" s="17"/>
      <c r="RR116" s="17"/>
      <c r="RS116" s="17"/>
      <c r="RT116" s="17"/>
      <c r="RU116" s="17"/>
      <c r="RV116" s="17"/>
      <c r="RW116" s="17"/>
      <c r="RX116" s="17"/>
      <c r="RY116" s="17"/>
      <c r="RZ116" s="17"/>
      <c r="SA116" s="17"/>
      <c r="SB116" s="17"/>
      <c r="SC116" s="17"/>
      <c r="SD116" s="17"/>
      <c r="SE116" s="17"/>
      <c r="SF116" s="17"/>
      <c r="SG116" s="17"/>
      <c r="SH116" s="17"/>
      <c r="SI116" s="17"/>
      <c r="SJ116" s="17"/>
      <c r="SK116" s="17"/>
      <c r="SL116" s="17"/>
      <c r="SM116" s="17"/>
      <c r="SN116" s="17"/>
      <c r="SO116" s="17"/>
      <c r="SP116" s="17"/>
      <c r="SQ116" s="17"/>
      <c r="SR116" s="17"/>
      <c r="SS116" s="17"/>
      <c r="ST116" s="17"/>
      <c r="SU116" s="17"/>
      <c r="SV116" s="17"/>
      <c r="SW116" s="17"/>
      <c r="SX116" s="17"/>
      <c r="SY116" s="17"/>
      <c r="SZ116" s="17"/>
      <c r="TA116" s="17"/>
      <c r="TB116" s="17"/>
      <c r="TC116" s="17"/>
      <c r="TD116" s="17"/>
      <c r="TE116" s="17"/>
      <c r="TF116" s="17"/>
      <c r="TG116" s="17"/>
      <c r="TH116" s="17"/>
      <c r="TI116" s="17"/>
      <c r="TJ116" s="17"/>
      <c r="TK116" s="17"/>
      <c r="TL116" s="17"/>
      <c r="TM116" s="17"/>
      <c r="TN116" s="17"/>
      <c r="TO116" s="17"/>
      <c r="TP116" s="17"/>
      <c r="TQ116" s="17"/>
      <c r="TR116" s="17"/>
      <c r="TS116" s="17"/>
      <c r="TT116" s="17"/>
      <c r="TU116" s="17"/>
      <c r="TV116" s="17"/>
      <c r="TW116" s="17"/>
      <c r="TX116" s="17"/>
      <c r="TY116" s="17"/>
      <c r="TZ116" s="17"/>
      <c r="UA116" s="17"/>
      <c r="UB116" s="17"/>
      <c r="UC116" s="17"/>
      <c r="UD116" s="17"/>
      <c r="UE116" s="17"/>
      <c r="UF116" s="17"/>
      <c r="UG116" s="17"/>
      <c r="UH116" s="17"/>
      <c r="UI116" s="17"/>
      <c r="UJ116" s="17"/>
      <c r="UK116" s="17"/>
      <c r="UL116" s="17"/>
      <c r="UM116" s="17"/>
      <c r="UN116" s="17"/>
      <c r="UO116" s="17"/>
      <c r="UP116" s="17"/>
      <c r="UQ116" s="17"/>
      <c r="UR116" s="17"/>
      <c r="US116" s="17"/>
      <c r="UT116" s="17"/>
      <c r="UU116" s="17"/>
      <c r="UV116" s="17"/>
      <c r="UW116" s="17"/>
      <c r="UX116" s="17"/>
      <c r="UY116" s="17"/>
      <c r="UZ116" s="17"/>
      <c r="VA116" s="17"/>
      <c r="VB116" s="17"/>
      <c r="VC116" s="17"/>
      <c r="VD116" s="17"/>
      <c r="VE116" s="17"/>
      <c r="VF116" s="17"/>
      <c r="VG116" s="17"/>
      <c r="VH116" s="17"/>
      <c r="VI116" s="17"/>
      <c r="VJ116" s="17"/>
      <c r="VK116" s="17"/>
      <c r="VL116" s="17"/>
      <c r="VM116" s="17"/>
      <c r="VN116" s="17"/>
      <c r="VO116" s="17"/>
      <c r="VP116" s="17"/>
      <c r="VQ116" s="17"/>
      <c r="VR116" s="17"/>
      <c r="VS116" s="17"/>
      <c r="VT116" s="17"/>
      <c r="VU116" s="17"/>
      <c r="VV116" s="17"/>
      <c r="VW116" s="17"/>
      <c r="VX116" s="17"/>
      <c r="VY116" s="17"/>
      <c r="VZ116" s="17"/>
      <c r="WA116" s="17"/>
      <c r="WB116" s="17"/>
      <c r="WC116" s="17"/>
      <c r="WD116" s="17"/>
      <c r="WE116" s="17"/>
      <c r="WF116" s="17"/>
      <c r="WG116" s="17"/>
      <c r="WH116" s="17"/>
      <c r="WI116" s="17"/>
      <c r="WJ116" s="17"/>
      <c r="WK116" s="17"/>
      <c r="WL116" s="17"/>
      <c r="WM116" s="17"/>
      <c r="WN116" s="17"/>
      <c r="WO116" s="17"/>
      <c r="WP116" s="17"/>
      <c r="WQ116" s="17"/>
      <c r="WR116" s="17"/>
      <c r="WS116" s="17"/>
      <c r="WT116" s="17"/>
      <c r="WU116" s="17"/>
      <c r="WV116" s="17"/>
      <c r="WW116" s="17"/>
      <c r="WX116" s="17"/>
      <c r="WY116" s="17"/>
      <c r="WZ116" s="17"/>
      <c r="XA116" s="17"/>
      <c r="XB116" s="17"/>
      <c r="XC116" s="17"/>
      <c r="XD116" s="17"/>
      <c r="XE116" s="17"/>
      <c r="XF116" s="17"/>
      <c r="XG116" s="17"/>
      <c r="XH116" s="17"/>
      <c r="XI116" s="17"/>
      <c r="XJ116" s="17"/>
      <c r="XK116" s="17"/>
      <c r="XL116" s="17"/>
      <c r="XM116" s="17"/>
      <c r="XN116" s="17"/>
      <c r="XO116" s="17"/>
      <c r="XP116" s="17"/>
      <c r="XQ116" s="17"/>
      <c r="XR116" s="17"/>
      <c r="XS116" s="17"/>
      <c r="XT116" s="17"/>
      <c r="XU116" s="17"/>
      <c r="XV116" s="17"/>
      <c r="XW116" s="17"/>
      <c r="XX116" s="17"/>
      <c r="XY116" s="17"/>
      <c r="XZ116" s="17"/>
      <c r="YA116" s="17"/>
      <c r="YB116" s="17"/>
      <c r="YC116" s="17"/>
      <c r="YD116" s="17"/>
      <c r="YE116" s="17"/>
      <c r="YF116" s="17"/>
      <c r="YG116" s="17"/>
      <c r="YH116" s="17"/>
      <c r="YI116" s="17"/>
      <c r="YJ116" s="17"/>
      <c r="YK116" s="17"/>
      <c r="YL116" s="17"/>
      <c r="YM116" s="17"/>
      <c r="YN116" s="17"/>
      <c r="YO116" s="17"/>
      <c r="YP116" s="17"/>
      <c r="YQ116" s="17"/>
      <c r="YR116" s="17"/>
      <c r="YS116" s="17"/>
      <c r="YT116" s="17"/>
      <c r="YU116" s="17"/>
      <c r="YV116" s="17"/>
      <c r="YW116" s="17"/>
      <c r="YX116" s="17"/>
      <c r="YY116" s="17"/>
      <c r="YZ116" s="17"/>
      <c r="ZA116" s="17"/>
      <c r="ZB116" s="17"/>
      <c r="ZC116" s="17"/>
      <c r="ZD116" s="17"/>
      <c r="ZE116" s="17"/>
      <c r="ZF116" s="17"/>
      <c r="ZG116" s="17"/>
      <c r="ZH116" s="17"/>
      <c r="ZI116" s="17"/>
      <c r="ZJ116" s="17"/>
      <c r="ZK116" s="17"/>
      <c r="ZL116" s="17"/>
      <c r="ZM116" s="17"/>
      <c r="ZN116" s="17"/>
      <c r="ZO116" s="17"/>
      <c r="ZP116" s="17"/>
      <c r="ZQ116" s="17"/>
      <c r="ZR116" s="17"/>
      <c r="ZS116" s="17"/>
      <c r="ZT116" s="17"/>
      <c r="ZU116" s="17"/>
      <c r="ZV116" s="17"/>
      <c r="ZW116" s="17"/>
      <c r="ZX116" s="17"/>
      <c r="ZY116" s="17"/>
      <c r="ZZ116" s="17"/>
      <c r="AAA116" s="17"/>
      <c r="AAB116" s="17"/>
      <c r="AAC116" s="17"/>
      <c r="AAD116" s="17"/>
      <c r="AAE116" s="17"/>
      <c r="AAF116" s="17"/>
      <c r="AAG116" s="17"/>
      <c r="AAH116" s="17"/>
      <c r="AAI116" s="17"/>
      <c r="AAJ116" s="17"/>
      <c r="AAK116" s="17"/>
      <c r="AAL116" s="17"/>
      <c r="AAM116" s="17"/>
      <c r="AAN116" s="17"/>
      <c r="AAO116" s="17"/>
      <c r="AAP116" s="17"/>
      <c r="AAQ116" s="17"/>
      <c r="AAR116" s="17"/>
      <c r="AAS116" s="17"/>
      <c r="AAT116" s="17"/>
      <c r="AAU116" s="17"/>
      <c r="AAV116" s="17"/>
      <c r="AAW116" s="17"/>
      <c r="AAX116" s="17"/>
      <c r="AAY116" s="17"/>
      <c r="AAZ116" s="17"/>
      <c r="ABA116" s="17"/>
      <c r="ABB116" s="17"/>
      <c r="ABC116" s="17"/>
      <c r="ABD116" s="17"/>
      <c r="ABE116" s="17"/>
      <c r="ABF116" s="17"/>
      <c r="ABG116" s="17"/>
      <c r="ABH116" s="17"/>
      <c r="ABI116" s="17"/>
      <c r="ABJ116" s="17"/>
      <c r="ABK116" s="17"/>
      <c r="ABL116" s="17"/>
      <c r="ABM116" s="17"/>
      <c r="ABN116" s="17"/>
      <c r="ABO116" s="17"/>
      <c r="ABP116" s="17"/>
      <c r="ABQ116" s="17"/>
      <c r="ABR116" s="17"/>
      <c r="ABS116" s="17"/>
      <c r="ABT116" s="17"/>
      <c r="ABU116" s="17"/>
      <c r="ABV116" s="17"/>
      <c r="ABW116" s="17"/>
      <c r="ABX116" s="17"/>
      <c r="ABY116" s="17"/>
      <c r="ABZ116" s="17"/>
      <c r="ACA116" s="17"/>
      <c r="ACB116" s="17"/>
      <c r="ACC116" s="17"/>
      <c r="ACD116" s="17"/>
      <c r="ACE116" s="17"/>
      <c r="ACF116" s="17"/>
      <c r="ACG116" s="17"/>
      <c r="ACH116" s="17"/>
      <c r="ACI116" s="17"/>
      <c r="ACJ116" s="17"/>
      <c r="ACK116" s="17"/>
      <c r="ACL116" s="17"/>
      <c r="ACM116" s="17"/>
      <c r="ACN116" s="17"/>
      <c r="ACO116" s="17"/>
      <c r="ACP116" s="17"/>
      <c r="ACQ116" s="17"/>
      <c r="ACR116" s="17"/>
      <c r="ACS116" s="17"/>
      <c r="ACT116" s="17"/>
      <c r="ACU116" s="17"/>
      <c r="ACV116" s="17"/>
      <c r="ACW116" s="17"/>
      <c r="ACX116" s="17"/>
      <c r="ACY116" s="17"/>
      <c r="ACZ116" s="17"/>
      <c r="ADA116" s="17"/>
      <c r="ADB116" s="17"/>
      <c r="ADC116" s="17"/>
      <c r="ADD116" s="17"/>
      <c r="ADE116" s="17"/>
      <c r="ADF116" s="17"/>
      <c r="ADG116" s="17"/>
      <c r="ADH116" s="17"/>
      <c r="ADI116" s="17"/>
      <c r="ADJ116" s="17"/>
      <c r="ADK116" s="17"/>
      <c r="ADL116" s="17"/>
      <c r="ADM116" s="17"/>
      <c r="ADN116" s="17"/>
      <c r="ADO116" s="17"/>
      <c r="ADP116" s="17"/>
      <c r="ADQ116" s="17"/>
      <c r="ADR116" s="17"/>
      <c r="ADS116" s="17"/>
      <c r="ADT116" s="17"/>
      <c r="ADU116" s="17"/>
      <c r="ADV116" s="17"/>
      <c r="ADW116" s="17"/>
      <c r="ADX116" s="17"/>
      <c r="ADY116" s="17"/>
      <c r="ADZ116" s="17"/>
      <c r="AEA116" s="17"/>
      <c r="AEB116" s="17"/>
      <c r="AEC116" s="17"/>
      <c r="AED116" s="17"/>
      <c r="AEE116" s="17"/>
      <c r="AEF116" s="17"/>
      <c r="AEG116" s="17"/>
      <c r="AEH116" s="17"/>
      <c r="AEI116" s="17"/>
      <c r="AEJ116" s="17"/>
      <c r="AEK116" s="17"/>
      <c r="AEL116" s="17"/>
      <c r="AEM116" s="17"/>
      <c r="AEN116" s="17"/>
      <c r="AEO116" s="17"/>
      <c r="AEP116" s="17"/>
      <c r="AEQ116" s="17"/>
      <c r="AER116" s="17"/>
      <c r="AES116" s="17"/>
      <c r="AET116" s="17"/>
      <c r="AEU116" s="17"/>
      <c r="AEV116" s="17"/>
      <c r="AEW116" s="17"/>
      <c r="AEX116" s="17"/>
      <c r="AEY116" s="17"/>
      <c r="AEZ116" s="17"/>
      <c r="AFA116" s="17"/>
      <c r="AFB116" s="17"/>
      <c r="AFC116" s="17"/>
      <c r="AFD116" s="17"/>
      <c r="AFE116" s="17"/>
      <c r="AFF116" s="17"/>
      <c r="AFG116" s="17"/>
      <c r="AFH116" s="17"/>
      <c r="AFI116" s="17"/>
      <c r="AFJ116" s="17"/>
      <c r="AFK116" s="17"/>
      <c r="AFL116" s="17"/>
      <c r="AFM116" s="17"/>
      <c r="AFN116" s="17"/>
      <c r="AFO116" s="17"/>
      <c r="AFP116" s="17"/>
      <c r="AFQ116" s="17"/>
      <c r="AFR116" s="17"/>
      <c r="AFS116" s="17"/>
      <c r="AFT116" s="17"/>
      <c r="AFU116" s="17"/>
      <c r="AFV116" s="17"/>
      <c r="AFW116" s="17"/>
      <c r="AFX116" s="17"/>
      <c r="AFY116" s="17"/>
      <c r="AFZ116" s="17"/>
      <c r="AGA116" s="17"/>
      <c r="AGB116" s="17"/>
      <c r="AGC116" s="17"/>
      <c r="AGD116" s="17"/>
      <c r="AGE116" s="17"/>
      <c r="AGF116" s="17"/>
      <c r="AGG116" s="17"/>
      <c r="AGH116" s="17"/>
      <c r="AGI116" s="17"/>
      <c r="AGJ116" s="17"/>
      <c r="AGK116" s="17"/>
      <c r="AGL116" s="17"/>
      <c r="AGM116" s="17"/>
      <c r="AGN116" s="17"/>
      <c r="AGO116" s="17"/>
      <c r="AGP116" s="17"/>
      <c r="AGQ116" s="17"/>
      <c r="AGR116" s="17"/>
      <c r="AGS116" s="17"/>
      <c r="AGT116" s="17"/>
      <c r="AGU116" s="17"/>
      <c r="AGV116" s="17"/>
      <c r="AGW116" s="17"/>
      <c r="AGX116" s="17"/>
      <c r="AGY116" s="17"/>
      <c r="AGZ116" s="17"/>
      <c r="AHA116" s="17"/>
      <c r="AHB116" s="17"/>
      <c r="AHC116" s="17"/>
      <c r="AHD116" s="17"/>
      <c r="AHE116" s="17"/>
      <c r="AHF116" s="17"/>
      <c r="AHG116" s="17"/>
      <c r="AHH116" s="17"/>
      <c r="AHI116" s="17"/>
      <c r="AHJ116" s="17"/>
      <c r="AHK116" s="17"/>
      <c r="AHL116" s="17"/>
      <c r="AHM116" s="17"/>
      <c r="AHN116" s="17"/>
      <c r="AHO116" s="17"/>
      <c r="AHP116" s="17"/>
      <c r="AHQ116" s="17"/>
      <c r="AHR116" s="17"/>
      <c r="AHS116" s="17"/>
      <c r="AHT116" s="17"/>
      <c r="AHU116" s="17"/>
      <c r="AHV116" s="17"/>
      <c r="AHW116" s="17"/>
      <c r="AHX116" s="17"/>
      <c r="AHY116" s="17"/>
      <c r="AHZ116" s="17"/>
      <c r="AIA116" s="17"/>
      <c r="AIB116" s="17"/>
      <c r="AIC116" s="17"/>
      <c r="AID116" s="17"/>
      <c r="AIE116" s="17"/>
      <c r="AIF116" s="17"/>
      <c r="AIG116" s="17"/>
      <c r="AIH116" s="17"/>
      <c r="AII116" s="17"/>
      <c r="AIJ116" s="17"/>
      <c r="AIK116" s="17"/>
      <c r="AIL116" s="17"/>
      <c r="AIM116" s="17"/>
      <c r="AIN116" s="17"/>
      <c r="AIO116" s="17"/>
      <c r="AIP116" s="17"/>
      <c r="AIQ116" s="17"/>
      <c r="AIR116" s="17"/>
      <c r="AIS116" s="17"/>
      <c r="AIT116" s="17"/>
      <c r="AIU116" s="17"/>
      <c r="AIV116" s="17"/>
      <c r="AIW116" s="17"/>
      <c r="AIX116" s="17"/>
      <c r="AIY116" s="17"/>
      <c r="AIZ116" s="17"/>
      <c r="AJA116" s="17"/>
      <c r="AJB116" s="17"/>
      <c r="AJC116" s="17"/>
      <c r="AJD116" s="17"/>
      <c r="AJE116" s="17"/>
      <c r="AJF116" s="17"/>
      <c r="AJG116" s="17"/>
      <c r="AJH116" s="17"/>
      <c r="AJI116" s="17"/>
      <c r="AJJ116" s="17"/>
      <c r="AJK116" s="17"/>
      <c r="AJL116" s="17"/>
      <c r="AJM116" s="17"/>
      <c r="AJN116" s="17"/>
      <c r="AJO116" s="17"/>
      <c r="AJP116" s="17"/>
      <c r="AJQ116" s="17"/>
      <c r="AJR116" s="17"/>
      <c r="AJS116" s="17"/>
      <c r="AJT116" s="17"/>
      <c r="AJU116" s="17"/>
    </row>
    <row r="117" spans="1:957" s="29" customFormat="1" ht="45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36" t="s">
        <v>173</v>
      </c>
      <c r="AC117" s="28" t="s">
        <v>58</v>
      </c>
      <c r="AD117" s="12" t="s">
        <v>55</v>
      </c>
      <c r="AE117" s="12">
        <v>100</v>
      </c>
      <c r="AF117" s="12">
        <v>100</v>
      </c>
      <c r="AG117" s="12">
        <v>100</v>
      </c>
      <c r="AH117" s="12">
        <v>100</v>
      </c>
      <c r="AI117" s="12">
        <v>100</v>
      </c>
      <c r="AJ117" s="12">
        <v>100</v>
      </c>
      <c r="AK117" s="12">
        <v>100</v>
      </c>
      <c r="AL117" s="15"/>
      <c r="AM117" s="27"/>
      <c r="AN117" s="27"/>
      <c r="AO117" s="27"/>
      <c r="AP117" s="17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17"/>
      <c r="IZ117" s="17"/>
      <c r="JA117" s="17"/>
      <c r="JB117" s="17"/>
      <c r="JC117" s="17"/>
      <c r="JD117" s="17"/>
      <c r="JE117" s="17"/>
      <c r="JF117" s="17"/>
      <c r="JG117" s="17"/>
      <c r="JH117" s="17"/>
      <c r="JI117" s="17"/>
      <c r="JJ117" s="17"/>
      <c r="JK117" s="17"/>
      <c r="JL117" s="17"/>
      <c r="JM117" s="17"/>
      <c r="JN117" s="17"/>
      <c r="JO117" s="17"/>
      <c r="JP117" s="17"/>
      <c r="JQ117" s="17"/>
      <c r="JR117" s="17"/>
      <c r="JS117" s="17"/>
      <c r="JT117" s="17"/>
      <c r="JU117" s="17"/>
      <c r="JV117" s="17"/>
      <c r="JW117" s="17"/>
      <c r="JX117" s="17"/>
      <c r="JY117" s="17"/>
      <c r="JZ117" s="17"/>
      <c r="KA117" s="17"/>
      <c r="KB117" s="17"/>
      <c r="KC117" s="17"/>
      <c r="KD117" s="17"/>
      <c r="KE117" s="17"/>
      <c r="KF117" s="17"/>
      <c r="KG117" s="17"/>
      <c r="KH117" s="17"/>
      <c r="KI117" s="17"/>
      <c r="KJ117" s="17"/>
      <c r="KK117" s="17"/>
      <c r="KL117" s="17"/>
      <c r="KM117" s="17"/>
      <c r="KN117" s="17"/>
      <c r="KO117" s="17"/>
      <c r="KP117" s="17"/>
      <c r="KQ117" s="17"/>
      <c r="KR117" s="17"/>
      <c r="KS117" s="17"/>
      <c r="KT117" s="17"/>
      <c r="KU117" s="17"/>
      <c r="KV117" s="17"/>
      <c r="KW117" s="17"/>
      <c r="KX117" s="17"/>
      <c r="KY117" s="17"/>
      <c r="KZ117" s="17"/>
      <c r="LA117" s="17"/>
      <c r="LB117" s="17"/>
      <c r="LC117" s="17"/>
      <c r="LD117" s="17"/>
      <c r="LE117" s="17"/>
      <c r="LF117" s="17"/>
      <c r="LG117" s="17"/>
      <c r="LH117" s="17"/>
      <c r="LI117" s="17"/>
      <c r="LJ117" s="17"/>
      <c r="LK117" s="17"/>
      <c r="LL117" s="17"/>
      <c r="LM117" s="17"/>
      <c r="LN117" s="17"/>
      <c r="LO117" s="17"/>
      <c r="LP117" s="17"/>
      <c r="LQ117" s="17"/>
      <c r="LR117" s="17"/>
      <c r="LS117" s="17"/>
      <c r="LT117" s="17"/>
      <c r="LU117" s="17"/>
      <c r="LV117" s="17"/>
      <c r="LW117" s="17"/>
      <c r="LX117" s="17"/>
      <c r="LY117" s="17"/>
      <c r="LZ117" s="17"/>
      <c r="MA117" s="17"/>
      <c r="MB117" s="17"/>
      <c r="MC117" s="17"/>
      <c r="MD117" s="17"/>
      <c r="ME117" s="17"/>
      <c r="MF117" s="17"/>
      <c r="MG117" s="17"/>
      <c r="MH117" s="17"/>
      <c r="MI117" s="17"/>
      <c r="MJ117" s="17"/>
      <c r="MK117" s="17"/>
      <c r="ML117" s="17"/>
      <c r="MM117" s="17"/>
      <c r="MN117" s="17"/>
      <c r="MO117" s="17"/>
      <c r="MP117" s="17"/>
      <c r="MQ117" s="17"/>
      <c r="MR117" s="17"/>
      <c r="MS117" s="17"/>
      <c r="MT117" s="17"/>
      <c r="MU117" s="17"/>
      <c r="MV117" s="17"/>
      <c r="MW117" s="17"/>
      <c r="MX117" s="17"/>
      <c r="MY117" s="17"/>
      <c r="MZ117" s="17"/>
      <c r="NA117" s="17"/>
      <c r="NB117" s="17"/>
      <c r="NC117" s="17"/>
      <c r="ND117" s="17"/>
      <c r="NE117" s="17"/>
      <c r="NF117" s="17"/>
      <c r="NG117" s="17"/>
      <c r="NH117" s="17"/>
      <c r="NI117" s="17"/>
      <c r="NJ117" s="17"/>
      <c r="NK117" s="17"/>
      <c r="NL117" s="17"/>
      <c r="NM117" s="17"/>
      <c r="NN117" s="17"/>
      <c r="NO117" s="17"/>
      <c r="NP117" s="17"/>
      <c r="NQ117" s="17"/>
      <c r="NR117" s="17"/>
      <c r="NS117" s="17"/>
      <c r="NT117" s="17"/>
      <c r="NU117" s="17"/>
      <c r="NV117" s="17"/>
      <c r="NW117" s="17"/>
      <c r="NX117" s="17"/>
      <c r="NY117" s="17"/>
      <c r="NZ117" s="17"/>
      <c r="OA117" s="17"/>
      <c r="OB117" s="17"/>
      <c r="OC117" s="17"/>
      <c r="OD117" s="17"/>
      <c r="OE117" s="17"/>
      <c r="OF117" s="17"/>
      <c r="OG117" s="17"/>
      <c r="OH117" s="17"/>
      <c r="OI117" s="17"/>
      <c r="OJ117" s="17"/>
      <c r="OK117" s="17"/>
      <c r="OL117" s="17"/>
      <c r="OM117" s="17"/>
      <c r="ON117" s="17"/>
      <c r="OO117" s="17"/>
      <c r="OP117" s="17"/>
      <c r="OQ117" s="17"/>
      <c r="OR117" s="17"/>
      <c r="OS117" s="17"/>
      <c r="OT117" s="17"/>
      <c r="OU117" s="17"/>
      <c r="OV117" s="17"/>
      <c r="OW117" s="17"/>
      <c r="OX117" s="17"/>
      <c r="OY117" s="17"/>
      <c r="OZ117" s="17"/>
      <c r="PA117" s="17"/>
      <c r="PB117" s="17"/>
      <c r="PC117" s="17"/>
      <c r="PD117" s="17"/>
      <c r="PE117" s="17"/>
      <c r="PF117" s="17"/>
      <c r="PG117" s="17"/>
      <c r="PH117" s="17"/>
      <c r="PI117" s="17"/>
      <c r="PJ117" s="17"/>
      <c r="PK117" s="17"/>
      <c r="PL117" s="17"/>
      <c r="PM117" s="17"/>
      <c r="PN117" s="17"/>
      <c r="PO117" s="17"/>
      <c r="PP117" s="17"/>
      <c r="PQ117" s="17"/>
      <c r="PR117" s="17"/>
      <c r="PS117" s="17"/>
      <c r="PT117" s="17"/>
      <c r="PU117" s="17"/>
      <c r="PV117" s="17"/>
      <c r="PW117" s="17"/>
      <c r="PX117" s="17"/>
      <c r="PY117" s="17"/>
      <c r="PZ117" s="17"/>
      <c r="QA117" s="17"/>
      <c r="QB117" s="17"/>
      <c r="QC117" s="17"/>
      <c r="QD117" s="17"/>
      <c r="QE117" s="17"/>
      <c r="QF117" s="17"/>
      <c r="QG117" s="17"/>
      <c r="QH117" s="17"/>
      <c r="QI117" s="17"/>
      <c r="QJ117" s="17"/>
      <c r="QK117" s="17"/>
      <c r="QL117" s="17"/>
      <c r="QM117" s="17"/>
      <c r="QN117" s="17"/>
      <c r="QO117" s="17"/>
      <c r="QP117" s="17"/>
      <c r="QQ117" s="17"/>
      <c r="QR117" s="17"/>
      <c r="QS117" s="17"/>
      <c r="QT117" s="17"/>
      <c r="QU117" s="17"/>
      <c r="QV117" s="17"/>
      <c r="QW117" s="17"/>
      <c r="QX117" s="17"/>
      <c r="QY117" s="17"/>
      <c r="QZ117" s="17"/>
      <c r="RA117" s="17"/>
      <c r="RB117" s="17"/>
      <c r="RC117" s="17"/>
      <c r="RD117" s="17"/>
      <c r="RE117" s="17"/>
      <c r="RF117" s="17"/>
      <c r="RG117" s="17"/>
      <c r="RH117" s="17"/>
      <c r="RI117" s="17"/>
      <c r="RJ117" s="17"/>
      <c r="RK117" s="17"/>
      <c r="RL117" s="17"/>
      <c r="RM117" s="17"/>
      <c r="RN117" s="17"/>
      <c r="RO117" s="17"/>
      <c r="RP117" s="17"/>
      <c r="RQ117" s="17"/>
      <c r="RR117" s="17"/>
      <c r="RS117" s="17"/>
      <c r="RT117" s="17"/>
      <c r="RU117" s="17"/>
      <c r="RV117" s="17"/>
      <c r="RW117" s="17"/>
      <c r="RX117" s="17"/>
      <c r="RY117" s="17"/>
      <c r="RZ117" s="17"/>
      <c r="SA117" s="17"/>
      <c r="SB117" s="17"/>
      <c r="SC117" s="17"/>
      <c r="SD117" s="17"/>
      <c r="SE117" s="17"/>
      <c r="SF117" s="17"/>
      <c r="SG117" s="17"/>
      <c r="SH117" s="17"/>
      <c r="SI117" s="17"/>
      <c r="SJ117" s="17"/>
      <c r="SK117" s="17"/>
      <c r="SL117" s="17"/>
      <c r="SM117" s="17"/>
      <c r="SN117" s="17"/>
      <c r="SO117" s="17"/>
      <c r="SP117" s="17"/>
      <c r="SQ117" s="17"/>
      <c r="SR117" s="17"/>
      <c r="SS117" s="17"/>
      <c r="ST117" s="17"/>
      <c r="SU117" s="17"/>
      <c r="SV117" s="17"/>
      <c r="SW117" s="17"/>
      <c r="SX117" s="17"/>
      <c r="SY117" s="17"/>
      <c r="SZ117" s="17"/>
      <c r="TA117" s="17"/>
      <c r="TB117" s="17"/>
      <c r="TC117" s="17"/>
      <c r="TD117" s="17"/>
      <c r="TE117" s="17"/>
      <c r="TF117" s="17"/>
      <c r="TG117" s="17"/>
      <c r="TH117" s="17"/>
      <c r="TI117" s="17"/>
      <c r="TJ117" s="17"/>
      <c r="TK117" s="17"/>
      <c r="TL117" s="17"/>
      <c r="TM117" s="17"/>
      <c r="TN117" s="17"/>
      <c r="TO117" s="17"/>
      <c r="TP117" s="17"/>
      <c r="TQ117" s="17"/>
      <c r="TR117" s="17"/>
      <c r="TS117" s="17"/>
      <c r="TT117" s="17"/>
      <c r="TU117" s="17"/>
      <c r="TV117" s="17"/>
      <c r="TW117" s="17"/>
      <c r="TX117" s="17"/>
      <c r="TY117" s="17"/>
      <c r="TZ117" s="17"/>
      <c r="UA117" s="17"/>
      <c r="UB117" s="17"/>
      <c r="UC117" s="17"/>
      <c r="UD117" s="17"/>
      <c r="UE117" s="17"/>
      <c r="UF117" s="17"/>
      <c r="UG117" s="17"/>
      <c r="UH117" s="17"/>
      <c r="UI117" s="17"/>
      <c r="UJ117" s="17"/>
      <c r="UK117" s="17"/>
      <c r="UL117" s="17"/>
      <c r="UM117" s="17"/>
      <c r="UN117" s="17"/>
      <c r="UO117" s="17"/>
      <c r="UP117" s="17"/>
      <c r="UQ117" s="17"/>
      <c r="UR117" s="17"/>
      <c r="US117" s="17"/>
      <c r="UT117" s="17"/>
      <c r="UU117" s="17"/>
      <c r="UV117" s="17"/>
      <c r="UW117" s="17"/>
      <c r="UX117" s="17"/>
      <c r="UY117" s="17"/>
      <c r="UZ117" s="17"/>
      <c r="VA117" s="17"/>
      <c r="VB117" s="17"/>
      <c r="VC117" s="17"/>
      <c r="VD117" s="17"/>
      <c r="VE117" s="17"/>
      <c r="VF117" s="17"/>
      <c r="VG117" s="17"/>
      <c r="VH117" s="17"/>
      <c r="VI117" s="17"/>
      <c r="VJ117" s="17"/>
      <c r="VK117" s="17"/>
      <c r="VL117" s="17"/>
      <c r="VM117" s="17"/>
      <c r="VN117" s="17"/>
      <c r="VO117" s="17"/>
      <c r="VP117" s="17"/>
      <c r="VQ117" s="17"/>
      <c r="VR117" s="17"/>
      <c r="VS117" s="17"/>
      <c r="VT117" s="17"/>
      <c r="VU117" s="17"/>
      <c r="VV117" s="17"/>
      <c r="VW117" s="17"/>
      <c r="VX117" s="17"/>
      <c r="VY117" s="17"/>
      <c r="VZ117" s="17"/>
      <c r="WA117" s="17"/>
      <c r="WB117" s="17"/>
      <c r="WC117" s="17"/>
      <c r="WD117" s="17"/>
      <c r="WE117" s="17"/>
      <c r="WF117" s="17"/>
      <c r="WG117" s="17"/>
      <c r="WH117" s="17"/>
      <c r="WI117" s="17"/>
      <c r="WJ117" s="17"/>
      <c r="WK117" s="17"/>
      <c r="WL117" s="17"/>
      <c r="WM117" s="17"/>
      <c r="WN117" s="17"/>
      <c r="WO117" s="17"/>
      <c r="WP117" s="17"/>
      <c r="WQ117" s="17"/>
      <c r="WR117" s="17"/>
      <c r="WS117" s="17"/>
      <c r="WT117" s="17"/>
      <c r="WU117" s="17"/>
      <c r="WV117" s="17"/>
      <c r="WW117" s="17"/>
      <c r="WX117" s="17"/>
      <c r="WY117" s="17"/>
      <c r="WZ117" s="17"/>
      <c r="XA117" s="17"/>
      <c r="XB117" s="17"/>
      <c r="XC117" s="17"/>
      <c r="XD117" s="17"/>
      <c r="XE117" s="17"/>
      <c r="XF117" s="17"/>
      <c r="XG117" s="17"/>
      <c r="XH117" s="17"/>
      <c r="XI117" s="17"/>
      <c r="XJ117" s="17"/>
      <c r="XK117" s="17"/>
      <c r="XL117" s="17"/>
      <c r="XM117" s="17"/>
      <c r="XN117" s="17"/>
      <c r="XO117" s="17"/>
      <c r="XP117" s="17"/>
      <c r="XQ117" s="17"/>
      <c r="XR117" s="17"/>
      <c r="XS117" s="17"/>
      <c r="XT117" s="17"/>
      <c r="XU117" s="17"/>
      <c r="XV117" s="17"/>
      <c r="XW117" s="17"/>
      <c r="XX117" s="17"/>
      <c r="XY117" s="17"/>
      <c r="XZ117" s="17"/>
      <c r="YA117" s="17"/>
      <c r="YB117" s="17"/>
      <c r="YC117" s="17"/>
      <c r="YD117" s="17"/>
      <c r="YE117" s="17"/>
      <c r="YF117" s="17"/>
      <c r="YG117" s="17"/>
      <c r="YH117" s="17"/>
      <c r="YI117" s="17"/>
      <c r="YJ117" s="17"/>
      <c r="YK117" s="17"/>
      <c r="YL117" s="17"/>
      <c r="YM117" s="17"/>
      <c r="YN117" s="17"/>
      <c r="YO117" s="17"/>
      <c r="YP117" s="17"/>
      <c r="YQ117" s="17"/>
      <c r="YR117" s="17"/>
      <c r="YS117" s="17"/>
      <c r="YT117" s="17"/>
      <c r="YU117" s="17"/>
      <c r="YV117" s="17"/>
      <c r="YW117" s="17"/>
      <c r="YX117" s="17"/>
      <c r="YY117" s="17"/>
      <c r="YZ117" s="17"/>
      <c r="ZA117" s="17"/>
      <c r="ZB117" s="17"/>
      <c r="ZC117" s="17"/>
      <c r="ZD117" s="17"/>
      <c r="ZE117" s="17"/>
      <c r="ZF117" s="17"/>
      <c r="ZG117" s="17"/>
      <c r="ZH117" s="17"/>
      <c r="ZI117" s="17"/>
      <c r="ZJ117" s="17"/>
      <c r="ZK117" s="17"/>
      <c r="ZL117" s="17"/>
      <c r="ZM117" s="17"/>
      <c r="ZN117" s="17"/>
      <c r="ZO117" s="17"/>
      <c r="ZP117" s="17"/>
      <c r="ZQ117" s="17"/>
      <c r="ZR117" s="17"/>
      <c r="ZS117" s="17"/>
      <c r="ZT117" s="17"/>
      <c r="ZU117" s="17"/>
      <c r="ZV117" s="17"/>
      <c r="ZW117" s="17"/>
      <c r="ZX117" s="17"/>
      <c r="ZY117" s="17"/>
      <c r="ZZ117" s="17"/>
      <c r="AAA117" s="17"/>
      <c r="AAB117" s="17"/>
      <c r="AAC117" s="17"/>
      <c r="AAD117" s="17"/>
      <c r="AAE117" s="17"/>
      <c r="AAF117" s="17"/>
      <c r="AAG117" s="17"/>
      <c r="AAH117" s="17"/>
      <c r="AAI117" s="17"/>
      <c r="AAJ117" s="17"/>
      <c r="AAK117" s="17"/>
      <c r="AAL117" s="17"/>
      <c r="AAM117" s="17"/>
      <c r="AAN117" s="17"/>
      <c r="AAO117" s="17"/>
      <c r="AAP117" s="17"/>
      <c r="AAQ117" s="17"/>
      <c r="AAR117" s="17"/>
      <c r="AAS117" s="17"/>
      <c r="AAT117" s="17"/>
      <c r="AAU117" s="17"/>
      <c r="AAV117" s="17"/>
      <c r="AAW117" s="17"/>
      <c r="AAX117" s="17"/>
      <c r="AAY117" s="17"/>
      <c r="AAZ117" s="17"/>
      <c r="ABA117" s="17"/>
      <c r="ABB117" s="17"/>
      <c r="ABC117" s="17"/>
      <c r="ABD117" s="17"/>
      <c r="ABE117" s="17"/>
      <c r="ABF117" s="17"/>
      <c r="ABG117" s="17"/>
      <c r="ABH117" s="17"/>
      <c r="ABI117" s="17"/>
      <c r="ABJ117" s="17"/>
      <c r="ABK117" s="17"/>
      <c r="ABL117" s="17"/>
      <c r="ABM117" s="17"/>
      <c r="ABN117" s="17"/>
      <c r="ABO117" s="17"/>
      <c r="ABP117" s="17"/>
      <c r="ABQ117" s="17"/>
      <c r="ABR117" s="17"/>
      <c r="ABS117" s="17"/>
      <c r="ABT117" s="17"/>
      <c r="ABU117" s="17"/>
      <c r="ABV117" s="17"/>
      <c r="ABW117" s="17"/>
      <c r="ABX117" s="17"/>
      <c r="ABY117" s="17"/>
      <c r="ABZ117" s="17"/>
      <c r="ACA117" s="17"/>
      <c r="ACB117" s="17"/>
      <c r="ACC117" s="17"/>
      <c r="ACD117" s="17"/>
      <c r="ACE117" s="17"/>
      <c r="ACF117" s="17"/>
      <c r="ACG117" s="17"/>
      <c r="ACH117" s="17"/>
      <c r="ACI117" s="17"/>
      <c r="ACJ117" s="17"/>
      <c r="ACK117" s="17"/>
      <c r="ACL117" s="17"/>
      <c r="ACM117" s="17"/>
      <c r="ACN117" s="17"/>
      <c r="ACO117" s="17"/>
      <c r="ACP117" s="17"/>
      <c r="ACQ117" s="17"/>
      <c r="ACR117" s="17"/>
      <c r="ACS117" s="17"/>
      <c r="ACT117" s="17"/>
      <c r="ACU117" s="17"/>
      <c r="ACV117" s="17"/>
      <c r="ACW117" s="17"/>
      <c r="ACX117" s="17"/>
      <c r="ACY117" s="17"/>
      <c r="ACZ117" s="17"/>
      <c r="ADA117" s="17"/>
      <c r="ADB117" s="17"/>
      <c r="ADC117" s="17"/>
      <c r="ADD117" s="17"/>
      <c r="ADE117" s="17"/>
      <c r="ADF117" s="17"/>
      <c r="ADG117" s="17"/>
      <c r="ADH117" s="17"/>
      <c r="ADI117" s="17"/>
      <c r="ADJ117" s="17"/>
      <c r="ADK117" s="17"/>
      <c r="ADL117" s="17"/>
      <c r="ADM117" s="17"/>
      <c r="ADN117" s="17"/>
      <c r="ADO117" s="17"/>
      <c r="ADP117" s="17"/>
      <c r="ADQ117" s="17"/>
      <c r="ADR117" s="17"/>
      <c r="ADS117" s="17"/>
      <c r="ADT117" s="17"/>
      <c r="ADU117" s="17"/>
      <c r="ADV117" s="17"/>
      <c r="ADW117" s="17"/>
      <c r="ADX117" s="17"/>
      <c r="ADY117" s="17"/>
      <c r="ADZ117" s="17"/>
      <c r="AEA117" s="17"/>
      <c r="AEB117" s="17"/>
      <c r="AEC117" s="17"/>
      <c r="AED117" s="17"/>
      <c r="AEE117" s="17"/>
      <c r="AEF117" s="17"/>
      <c r="AEG117" s="17"/>
      <c r="AEH117" s="17"/>
      <c r="AEI117" s="17"/>
      <c r="AEJ117" s="17"/>
      <c r="AEK117" s="17"/>
      <c r="AEL117" s="17"/>
      <c r="AEM117" s="17"/>
      <c r="AEN117" s="17"/>
      <c r="AEO117" s="17"/>
      <c r="AEP117" s="17"/>
      <c r="AEQ117" s="17"/>
      <c r="AER117" s="17"/>
      <c r="AES117" s="17"/>
      <c r="AET117" s="17"/>
      <c r="AEU117" s="17"/>
      <c r="AEV117" s="17"/>
      <c r="AEW117" s="17"/>
      <c r="AEX117" s="17"/>
      <c r="AEY117" s="17"/>
      <c r="AEZ117" s="17"/>
      <c r="AFA117" s="17"/>
      <c r="AFB117" s="17"/>
      <c r="AFC117" s="17"/>
      <c r="AFD117" s="17"/>
      <c r="AFE117" s="17"/>
      <c r="AFF117" s="17"/>
      <c r="AFG117" s="17"/>
      <c r="AFH117" s="17"/>
      <c r="AFI117" s="17"/>
      <c r="AFJ117" s="17"/>
      <c r="AFK117" s="17"/>
      <c r="AFL117" s="17"/>
      <c r="AFM117" s="17"/>
      <c r="AFN117" s="17"/>
      <c r="AFO117" s="17"/>
      <c r="AFP117" s="17"/>
      <c r="AFQ117" s="17"/>
      <c r="AFR117" s="17"/>
      <c r="AFS117" s="17"/>
      <c r="AFT117" s="17"/>
      <c r="AFU117" s="17"/>
      <c r="AFV117" s="17"/>
      <c r="AFW117" s="17"/>
      <c r="AFX117" s="17"/>
      <c r="AFY117" s="17"/>
      <c r="AFZ117" s="17"/>
      <c r="AGA117" s="17"/>
      <c r="AGB117" s="17"/>
      <c r="AGC117" s="17"/>
      <c r="AGD117" s="17"/>
      <c r="AGE117" s="17"/>
      <c r="AGF117" s="17"/>
      <c r="AGG117" s="17"/>
      <c r="AGH117" s="17"/>
      <c r="AGI117" s="17"/>
      <c r="AGJ117" s="17"/>
      <c r="AGK117" s="17"/>
      <c r="AGL117" s="17"/>
      <c r="AGM117" s="17"/>
      <c r="AGN117" s="17"/>
      <c r="AGO117" s="17"/>
      <c r="AGP117" s="17"/>
      <c r="AGQ117" s="17"/>
      <c r="AGR117" s="17"/>
      <c r="AGS117" s="17"/>
      <c r="AGT117" s="17"/>
      <c r="AGU117" s="17"/>
      <c r="AGV117" s="17"/>
      <c r="AGW117" s="17"/>
      <c r="AGX117" s="17"/>
      <c r="AGY117" s="17"/>
      <c r="AGZ117" s="17"/>
      <c r="AHA117" s="17"/>
      <c r="AHB117" s="17"/>
      <c r="AHC117" s="17"/>
      <c r="AHD117" s="17"/>
      <c r="AHE117" s="17"/>
      <c r="AHF117" s="17"/>
      <c r="AHG117" s="17"/>
      <c r="AHH117" s="17"/>
      <c r="AHI117" s="17"/>
      <c r="AHJ117" s="17"/>
      <c r="AHK117" s="17"/>
      <c r="AHL117" s="17"/>
      <c r="AHM117" s="17"/>
      <c r="AHN117" s="17"/>
      <c r="AHO117" s="17"/>
      <c r="AHP117" s="17"/>
      <c r="AHQ117" s="17"/>
      <c r="AHR117" s="17"/>
      <c r="AHS117" s="17"/>
      <c r="AHT117" s="17"/>
      <c r="AHU117" s="17"/>
      <c r="AHV117" s="17"/>
      <c r="AHW117" s="17"/>
      <c r="AHX117" s="17"/>
      <c r="AHY117" s="17"/>
      <c r="AHZ117" s="17"/>
      <c r="AIA117" s="17"/>
      <c r="AIB117" s="17"/>
      <c r="AIC117" s="17"/>
      <c r="AID117" s="17"/>
      <c r="AIE117" s="17"/>
      <c r="AIF117" s="17"/>
      <c r="AIG117" s="17"/>
      <c r="AIH117" s="17"/>
      <c r="AII117" s="17"/>
      <c r="AIJ117" s="17"/>
      <c r="AIK117" s="17"/>
      <c r="AIL117" s="17"/>
      <c r="AIM117" s="17"/>
      <c r="AIN117" s="17"/>
      <c r="AIO117" s="17"/>
      <c r="AIP117" s="17"/>
      <c r="AIQ117" s="17"/>
      <c r="AIR117" s="17"/>
      <c r="AIS117" s="17"/>
      <c r="AIT117" s="17"/>
      <c r="AIU117" s="17"/>
      <c r="AIV117" s="17"/>
      <c r="AIW117" s="17"/>
      <c r="AIX117" s="17"/>
      <c r="AIY117" s="17"/>
      <c r="AIZ117" s="17"/>
      <c r="AJA117" s="17"/>
      <c r="AJB117" s="17"/>
      <c r="AJC117" s="17"/>
      <c r="AJD117" s="17"/>
      <c r="AJE117" s="17"/>
      <c r="AJF117" s="17"/>
      <c r="AJG117" s="17"/>
      <c r="AJH117" s="17"/>
      <c r="AJI117" s="17"/>
      <c r="AJJ117" s="17"/>
      <c r="AJK117" s="17"/>
      <c r="AJL117" s="17"/>
      <c r="AJM117" s="17"/>
      <c r="AJN117" s="17"/>
      <c r="AJO117" s="17"/>
      <c r="AJP117" s="17"/>
      <c r="AJQ117" s="17"/>
      <c r="AJR117" s="17"/>
      <c r="AJS117" s="17"/>
      <c r="AJT117" s="17"/>
      <c r="AJU117" s="17"/>
    </row>
    <row r="118" spans="1:957" s="85" customFormat="1" ht="30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88" t="s">
        <v>159</v>
      </c>
      <c r="AC118" s="71" t="s">
        <v>56</v>
      </c>
      <c r="AD118" s="72" t="s">
        <v>55</v>
      </c>
      <c r="AE118" s="72">
        <f>AE120</f>
        <v>100</v>
      </c>
      <c r="AF118" s="72">
        <f t="shared" ref="AF118:AJ118" si="14">AF120</f>
        <v>100</v>
      </c>
      <c r="AG118" s="72">
        <f t="shared" si="14"/>
        <v>100</v>
      </c>
      <c r="AH118" s="72">
        <f t="shared" si="14"/>
        <v>100</v>
      </c>
      <c r="AI118" s="72">
        <f t="shared" si="14"/>
        <v>100</v>
      </c>
      <c r="AJ118" s="72">
        <f t="shared" si="14"/>
        <v>100</v>
      </c>
      <c r="AK118" s="87" t="s">
        <v>55</v>
      </c>
      <c r="AL118" s="81"/>
      <c r="AM118" s="82"/>
      <c r="AN118" s="82"/>
      <c r="AO118" s="82"/>
      <c r="AP118" s="83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  <c r="EF118" s="83"/>
      <c r="EG118" s="83"/>
      <c r="EH118" s="83"/>
      <c r="EI118" s="83"/>
      <c r="EJ118" s="83"/>
      <c r="EK118" s="83"/>
      <c r="EL118" s="83"/>
      <c r="EM118" s="83"/>
      <c r="EN118" s="83"/>
      <c r="EO118" s="83"/>
      <c r="EP118" s="83"/>
      <c r="EQ118" s="83"/>
      <c r="ER118" s="83"/>
      <c r="ES118" s="83"/>
      <c r="ET118" s="83"/>
      <c r="EU118" s="83"/>
      <c r="EV118" s="83"/>
      <c r="EW118" s="83"/>
      <c r="EX118" s="83"/>
      <c r="EY118" s="83"/>
      <c r="EZ118" s="83"/>
      <c r="FA118" s="83"/>
      <c r="FB118" s="83"/>
      <c r="FC118" s="83"/>
      <c r="FD118" s="83"/>
      <c r="FE118" s="83"/>
      <c r="FF118" s="83"/>
      <c r="FG118" s="83"/>
      <c r="FH118" s="83"/>
      <c r="FI118" s="83"/>
      <c r="FJ118" s="83"/>
      <c r="FK118" s="83"/>
      <c r="FL118" s="83"/>
      <c r="FM118" s="83"/>
      <c r="FN118" s="83"/>
      <c r="FO118" s="83"/>
      <c r="FP118" s="83"/>
      <c r="FQ118" s="83"/>
      <c r="FR118" s="83"/>
      <c r="FS118" s="83"/>
      <c r="FT118" s="83"/>
      <c r="FU118" s="83"/>
      <c r="FV118" s="83"/>
      <c r="FW118" s="83"/>
      <c r="FX118" s="83"/>
      <c r="FY118" s="83"/>
      <c r="FZ118" s="83"/>
      <c r="GA118" s="83"/>
      <c r="GB118" s="83"/>
      <c r="GC118" s="83"/>
      <c r="GD118" s="83"/>
      <c r="GE118" s="83"/>
      <c r="GF118" s="83"/>
      <c r="GG118" s="83"/>
      <c r="GH118" s="83"/>
      <c r="GI118" s="83"/>
      <c r="GJ118" s="83"/>
      <c r="GK118" s="83"/>
      <c r="GL118" s="83"/>
      <c r="GM118" s="83"/>
      <c r="GN118" s="83"/>
      <c r="GO118" s="83"/>
      <c r="GP118" s="83"/>
      <c r="GQ118" s="83"/>
      <c r="GR118" s="83"/>
      <c r="GS118" s="83"/>
      <c r="GT118" s="83"/>
      <c r="GU118" s="83"/>
      <c r="GV118" s="83"/>
      <c r="GW118" s="83"/>
      <c r="GX118" s="83"/>
      <c r="GY118" s="83"/>
      <c r="GZ118" s="83"/>
      <c r="HA118" s="83"/>
      <c r="HB118" s="83"/>
      <c r="HC118" s="83"/>
      <c r="HD118" s="83"/>
      <c r="HE118" s="83"/>
      <c r="HF118" s="83"/>
      <c r="HG118" s="83"/>
      <c r="HH118" s="83"/>
      <c r="HI118" s="83"/>
      <c r="HJ118" s="83"/>
      <c r="HK118" s="83"/>
      <c r="HL118" s="83"/>
      <c r="HM118" s="83"/>
      <c r="HN118" s="83"/>
      <c r="HO118" s="83"/>
      <c r="HP118" s="83"/>
      <c r="HQ118" s="83"/>
      <c r="HR118" s="83"/>
      <c r="HS118" s="83"/>
      <c r="HT118" s="83"/>
      <c r="HU118" s="83"/>
      <c r="HV118" s="83"/>
      <c r="HW118" s="83"/>
      <c r="HX118" s="83"/>
      <c r="HY118" s="83"/>
      <c r="HZ118" s="83"/>
      <c r="IA118" s="83"/>
      <c r="IB118" s="83"/>
      <c r="IC118" s="83"/>
      <c r="ID118" s="83"/>
      <c r="IE118" s="83"/>
      <c r="IF118" s="83"/>
      <c r="IG118" s="83"/>
      <c r="IH118" s="83"/>
      <c r="II118" s="83"/>
      <c r="IJ118" s="83"/>
      <c r="IK118" s="83"/>
      <c r="IL118" s="83"/>
      <c r="IM118" s="83"/>
      <c r="IN118" s="83"/>
      <c r="IO118" s="83"/>
      <c r="IP118" s="83"/>
      <c r="IQ118" s="83"/>
      <c r="IR118" s="83"/>
      <c r="IS118" s="83"/>
      <c r="IT118" s="83"/>
      <c r="IU118" s="83"/>
      <c r="IV118" s="83"/>
      <c r="IW118" s="83"/>
      <c r="IX118" s="83"/>
      <c r="IY118" s="83"/>
      <c r="IZ118" s="83"/>
      <c r="JA118" s="83"/>
      <c r="JB118" s="83"/>
      <c r="JC118" s="83"/>
      <c r="JD118" s="83"/>
      <c r="JE118" s="83"/>
      <c r="JF118" s="83"/>
      <c r="JG118" s="83"/>
      <c r="JH118" s="83"/>
      <c r="JI118" s="83"/>
      <c r="JJ118" s="83"/>
      <c r="JK118" s="83"/>
      <c r="JL118" s="83"/>
      <c r="JM118" s="83"/>
      <c r="JN118" s="83"/>
      <c r="JO118" s="83"/>
      <c r="JP118" s="83"/>
      <c r="JQ118" s="83"/>
      <c r="JR118" s="83"/>
      <c r="JS118" s="83"/>
      <c r="JT118" s="83"/>
      <c r="JU118" s="83"/>
      <c r="JV118" s="83"/>
      <c r="JW118" s="83"/>
      <c r="JX118" s="83"/>
      <c r="JY118" s="83"/>
      <c r="JZ118" s="83"/>
      <c r="KA118" s="83"/>
      <c r="KB118" s="83"/>
      <c r="KC118" s="83"/>
      <c r="KD118" s="83"/>
      <c r="KE118" s="83"/>
      <c r="KF118" s="83"/>
      <c r="KG118" s="83"/>
      <c r="KH118" s="83"/>
      <c r="KI118" s="83"/>
      <c r="KJ118" s="83"/>
      <c r="KK118" s="83"/>
      <c r="KL118" s="83"/>
      <c r="KM118" s="83"/>
      <c r="KN118" s="83"/>
      <c r="KO118" s="83"/>
      <c r="KP118" s="83"/>
      <c r="KQ118" s="83"/>
      <c r="KR118" s="83"/>
      <c r="KS118" s="83"/>
      <c r="KT118" s="83"/>
      <c r="KU118" s="83"/>
      <c r="KV118" s="83"/>
      <c r="KW118" s="83"/>
      <c r="KX118" s="83"/>
      <c r="KY118" s="83"/>
      <c r="KZ118" s="83"/>
      <c r="LA118" s="83"/>
      <c r="LB118" s="83"/>
      <c r="LC118" s="83"/>
      <c r="LD118" s="83"/>
      <c r="LE118" s="83"/>
      <c r="LF118" s="83"/>
      <c r="LG118" s="83"/>
      <c r="LH118" s="83"/>
      <c r="LI118" s="83"/>
      <c r="LJ118" s="83"/>
      <c r="LK118" s="83"/>
      <c r="LL118" s="83"/>
      <c r="LM118" s="83"/>
      <c r="LN118" s="83"/>
      <c r="LO118" s="83"/>
      <c r="LP118" s="83"/>
      <c r="LQ118" s="83"/>
      <c r="LR118" s="83"/>
      <c r="LS118" s="83"/>
      <c r="LT118" s="83"/>
      <c r="LU118" s="83"/>
      <c r="LV118" s="83"/>
      <c r="LW118" s="83"/>
      <c r="LX118" s="83"/>
      <c r="LY118" s="83"/>
      <c r="LZ118" s="83"/>
      <c r="MA118" s="83"/>
      <c r="MB118" s="83"/>
      <c r="MC118" s="83"/>
      <c r="MD118" s="83"/>
      <c r="ME118" s="83"/>
      <c r="MF118" s="83"/>
      <c r="MG118" s="83"/>
      <c r="MH118" s="83"/>
      <c r="MI118" s="83"/>
      <c r="MJ118" s="83"/>
      <c r="MK118" s="83"/>
      <c r="ML118" s="83"/>
      <c r="MM118" s="83"/>
      <c r="MN118" s="83"/>
      <c r="MO118" s="83"/>
      <c r="MP118" s="83"/>
      <c r="MQ118" s="83"/>
      <c r="MR118" s="83"/>
      <c r="MS118" s="83"/>
      <c r="MT118" s="83"/>
      <c r="MU118" s="83"/>
      <c r="MV118" s="83"/>
      <c r="MW118" s="83"/>
      <c r="MX118" s="83"/>
      <c r="MY118" s="83"/>
      <c r="MZ118" s="83"/>
      <c r="NA118" s="83"/>
      <c r="NB118" s="83"/>
      <c r="NC118" s="83"/>
      <c r="ND118" s="83"/>
      <c r="NE118" s="83"/>
      <c r="NF118" s="83"/>
      <c r="NG118" s="83"/>
      <c r="NH118" s="83"/>
      <c r="NI118" s="83"/>
      <c r="NJ118" s="83"/>
      <c r="NK118" s="83"/>
      <c r="NL118" s="83"/>
      <c r="NM118" s="83"/>
      <c r="NN118" s="83"/>
      <c r="NO118" s="83"/>
      <c r="NP118" s="83"/>
      <c r="NQ118" s="83"/>
      <c r="NR118" s="83"/>
      <c r="NS118" s="83"/>
      <c r="NT118" s="83"/>
      <c r="NU118" s="83"/>
      <c r="NV118" s="83"/>
      <c r="NW118" s="83"/>
      <c r="NX118" s="83"/>
      <c r="NY118" s="83"/>
      <c r="NZ118" s="83"/>
      <c r="OA118" s="83"/>
      <c r="OB118" s="83"/>
      <c r="OC118" s="83"/>
      <c r="OD118" s="83"/>
      <c r="OE118" s="83"/>
      <c r="OF118" s="83"/>
      <c r="OG118" s="83"/>
      <c r="OH118" s="83"/>
      <c r="OI118" s="83"/>
      <c r="OJ118" s="83"/>
      <c r="OK118" s="83"/>
      <c r="OL118" s="83"/>
      <c r="OM118" s="83"/>
      <c r="ON118" s="83"/>
      <c r="OO118" s="83"/>
      <c r="OP118" s="83"/>
      <c r="OQ118" s="83"/>
      <c r="OR118" s="83"/>
      <c r="OS118" s="83"/>
      <c r="OT118" s="83"/>
      <c r="OU118" s="83"/>
      <c r="OV118" s="83"/>
      <c r="OW118" s="83"/>
      <c r="OX118" s="83"/>
      <c r="OY118" s="83"/>
      <c r="OZ118" s="83"/>
      <c r="PA118" s="83"/>
      <c r="PB118" s="83"/>
      <c r="PC118" s="83"/>
      <c r="PD118" s="83"/>
      <c r="PE118" s="83"/>
      <c r="PF118" s="83"/>
      <c r="PG118" s="83"/>
      <c r="PH118" s="83"/>
      <c r="PI118" s="83"/>
      <c r="PJ118" s="83"/>
      <c r="PK118" s="83"/>
      <c r="PL118" s="83"/>
      <c r="PM118" s="83"/>
      <c r="PN118" s="83"/>
      <c r="PO118" s="83"/>
      <c r="PP118" s="83"/>
      <c r="PQ118" s="83"/>
      <c r="PR118" s="83"/>
      <c r="PS118" s="83"/>
      <c r="PT118" s="83"/>
      <c r="PU118" s="83"/>
      <c r="PV118" s="83"/>
      <c r="PW118" s="83"/>
      <c r="PX118" s="83"/>
      <c r="PY118" s="83"/>
      <c r="PZ118" s="83"/>
      <c r="QA118" s="83"/>
      <c r="QB118" s="83"/>
      <c r="QC118" s="83"/>
      <c r="QD118" s="83"/>
      <c r="QE118" s="83"/>
      <c r="QF118" s="83"/>
      <c r="QG118" s="83"/>
      <c r="QH118" s="83"/>
      <c r="QI118" s="83"/>
      <c r="QJ118" s="83"/>
      <c r="QK118" s="83"/>
      <c r="QL118" s="83"/>
      <c r="QM118" s="83"/>
      <c r="QN118" s="83"/>
      <c r="QO118" s="83"/>
      <c r="QP118" s="83"/>
      <c r="QQ118" s="83"/>
      <c r="QR118" s="83"/>
      <c r="QS118" s="83"/>
      <c r="QT118" s="83"/>
      <c r="QU118" s="83"/>
      <c r="QV118" s="83"/>
      <c r="QW118" s="83"/>
      <c r="QX118" s="83"/>
      <c r="QY118" s="83"/>
      <c r="QZ118" s="83"/>
      <c r="RA118" s="83"/>
      <c r="RB118" s="83"/>
      <c r="RC118" s="83"/>
      <c r="RD118" s="83"/>
      <c r="RE118" s="83"/>
      <c r="RF118" s="83"/>
      <c r="RG118" s="83"/>
      <c r="RH118" s="83"/>
      <c r="RI118" s="83"/>
      <c r="RJ118" s="83"/>
      <c r="RK118" s="83"/>
      <c r="RL118" s="83"/>
      <c r="RM118" s="83"/>
      <c r="RN118" s="83"/>
      <c r="RO118" s="83"/>
      <c r="RP118" s="83"/>
      <c r="RQ118" s="83"/>
      <c r="RR118" s="83"/>
      <c r="RS118" s="83"/>
      <c r="RT118" s="83"/>
      <c r="RU118" s="83"/>
      <c r="RV118" s="83"/>
      <c r="RW118" s="83"/>
      <c r="RX118" s="83"/>
      <c r="RY118" s="83"/>
      <c r="RZ118" s="83"/>
      <c r="SA118" s="83"/>
      <c r="SB118" s="83"/>
      <c r="SC118" s="83"/>
      <c r="SD118" s="83"/>
      <c r="SE118" s="83"/>
      <c r="SF118" s="83"/>
      <c r="SG118" s="83"/>
      <c r="SH118" s="83"/>
      <c r="SI118" s="83"/>
      <c r="SJ118" s="83"/>
      <c r="SK118" s="83"/>
      <c r="SL118" s="83"/>
      <c r="SM118" s="83"/>
      <c r="SN118" s="83"/>
      <c r="SO118" s="83"/>
      <c r="SP118" s="83"/>
      <c r="SQ118" s="83"/>
      <c r="SR118" s="83"/>
      <c r="SS118" s="83"/>
      <c r="ST118" s="83"/>
      <c r="SU118" s="83"/>
      <c r="SV118" s="83"/>
      <c r="SW118" s="83"/>
      <c r="SX118" s="83"/>
      <c r="SY118" s="83"/>
      <c r="SZ118" s="83"/>
      <c r="TA118" s="83"/>
      <c r="TB118" s="83"/>
      <c r="TC118" s="83"/>
      <c r="TD118" s="83"/>
      <c r="TE118" s="83"/>
      <c r="TF118" s="83"/>
      <c r="TG118" s="83"/>
      <c r="TH118" s="83"/>
      <c r="TI118" s="83"/>
      <c r="TJ118" s="83"/>
      <c r="TK118" s="83"/>
      <c r="TL118" s="83"/>
      <c r="TM118" s="83"/>
      <c r="TN118" s="83"/>
      <c r="TO118" s="83"/>
      <c r="TP118" s="83"/>
      <c r="TQ118" s="83"/>
      <c r="TR118" s="83"/>
      <c r="TS118" s="83"/>
      <c r="TT118" s="83"/>
      <c r="TU118" s="83"/>
      <c r="TV118" s="83"/>
      <c r="TW118" s="83"/>
      <c r="TX118" s="83"/>
      <c r="TY118" s="83"/>
      <c r="TZ118" s="83"/>
      <c r="UA118" s="83"/>
      <c r="UB118" s="83"/>
      <c r="UC118" s="83"/>
      <c r="UD118" s="83"/>
      <c r="UE118" s="83"/>
      <c r="UF118" s="83"/>
      <c r="UG118" s="83"/>
      <c r="UH118" s="83"/>
      <c r="UI118" s="83"/>
      <c r="UJ118" s="83"/>
      <c r="UK118" s="83"/>
      <c r="UL118" s="83"/>
      <c r="UM118" s="83"/>
      <c r="UN118" s="83"/>
      <c r="UO118" s="83"/>
      <c r="UP118" s="83"/>
      <c r="UQ118" s="83"/>
      <c r="UR118" s="83"/>
      <c r="US118" s="83"/>
      <c r="UT118" s="83"/>
      <c r="UU118" s="83"/>
      <c r="UV118" s="83"/>
      <c r="UW118" s="83"/>
      <c r="UX118" s="83"/>
      <c r="UY118" s="83"/>
      <c r="UZ118" s="83"/>
      <c r="VA118" s="83"/>
      <c r="VB118" s="83"/>
      <c r="VC118" s="83"/>
      <c r="VD118" s="83"/>
      <c r="VE118" s="83"/>
      <c r="VF118" s="83"/>
      <c r="VG118" s="83"/>
      <c r="VH118" s="83"/>
      <c r="VI118" s="83"/>
      <c r="VJ118" s="83"/>
      <c r="VK118" s="83"/>
      <c r="VL118" s="83"/>
      <c r="VM118" s="83"/>
      <c r="VN118" s="83"/>
      <c r="VO118" s="83"/>
      <c r="VP118" s="83"/>
      <c r="VQ118" s="83"/>
      <c r="VR118" s="83"/>
      <c r="VS118" s="83"/>
      <c r="VT118" s="83"/>
      <c r="VU118" s="83"/>
      <c r="VV118" s="83"/>
      <c r="VW118" s="83"/>
      <c r="VX118" s="83"/>
      <c r="VY118" s="83"/>
      <c r="VZ118" s="83"/>
      <c r="WA118" s="83"/>
      <c r="WB118" s="83"/>
      <c r="WC118" s="83"/>
      <c r="WD118" s="83"/>
      <c r="WE118" s="83"/>
      <c r="WF118" s="83"/>
      <c r="WG118" s="83"/>
      <c r="WH118" s="83"/>
      <c r="WI118" s="83"/>
      <c r="WJ118" s="83"/>
      <c r="WK118" s="83"/>
      <c r="WL118" s="83"/>
      <c r="WM118" s="83"/>
      <c r="WN118" s="83"/>
      <c r="WO118" s="83"/>
      <c r="WP118" s="83"/>
      <c r="WQ118" s="83"/>
      <c r="WR118" s="83"/>
      <c r="WS118" s="83"/>
      <c r="WT118" s="83"/>
      <c r="WU118" s="83"/>
      <c r="WV118" s="83"/>
      <c r="WW118" s="83"/>
      <c r="WX118" s="83"/>
      <c r="WY118" s="83"/>
      <c r="WZ118" s="83"/>
      <c r="XA118" s="83"/>
      <c r="XB118" s="83"/>
      <c r="XC118" s="83"/>
      <c r="XD118" s="83"/>
      <c r="XE118" s="83"/>
      <c r="XF118" s="83"/>
      <c r="XG118" s="83"/>
      <c r="XH118" s="83"/>
      <c r="XI118" s="83"/>
      <c r="XJ118" s="83"/>
      <c r="XK118" s="83"/>
      <c r="XL118" s="83"/>
      <c r="XM118" s="83"/>
      <c r="XN118" s="83"/>
      <c r="XO118" s="83"/>
      <c r="XP118" s="83"/>
      <c r="XQ118" s="83"/>
      <c r="XR118" s="83"/>
      <c r="XS118" s="83"/>
      <c r="XT118" s="83"/>
      <c r="XU118" s="83"/>
      <c r="XV118" s="83"/>
      <c r="XW118" s="83"/>
      <c r="XX118" s="83"/>
      <c r="XY118" s="83"/>
      <c r="XZ118" s="83"/>
      <c r="YA118" s="83"/>
      <c r="YB118" s="83"/>
      <c r="YC118" s="83"/>
      <c r="YD118" s="83"/>
      <c r="YE118" s="83"/>
      <c r="YF118" s="83"/>
      <c r="YG118" s="83"/>
      <c r="YH118" s="83"/>
      <c r="YI118" s="83"/>
      <c r="YJ118" s="83"/>
      <c r="YK118" s="83"/>
      <c r="YL118" s="83"/>
      <c r="YM118" s="83"/>
      <c r="YN118" s="83"/>
      <c r="YO118" s="83"/>
      <c r="YP118" s="83"/>
      <c r="YQ118" s="83"/>
      <c r="YR118" s="83"/>
      <c r="YS118" s="83"/>
      <c r="YT118" s="83"/>
      <c r="YU118" s="83"/>
      <c r="YV118" s="83"/>
      <c r="YW118" s="83"/>
      <c r="YX118" s="83"/>
      <c r="YY118" s="83"/>
      <c r="YZ118" s="83"/>
      <c r="ZA118" s="83"/>
      <c r="ZB118" s="83"/>
      <c r="ZC118" s="83"/>
      <c r="ZD118" s="83"/>
      <c r="ZE118" s="83"/>
      <c r="ZF118" s="83"/>
      <c r="ZG118" s="83"/>
      <c r="ZH118" s="83"/>
      <c r="ZI118" s="83"/>
      <c r="ZJ118" s="83"/>
      <c r="ZK118" s="83"/>
      <c r="ZL118" s="83"/>
      <c r="ZM118" s="83"/>
      <c r="ZN118" s="83"/>
      <c r="ZO118" s="83"/>
      <c r="ZP118" s="83"/>
      <c r="ZQ118" s="83"/>
      <c r="ZR118" s="83"/>
      <c r="ZS118" s="83"/>
      <c r="ZT118" s="83"/>
      <c r="ZU118" s="83"/>
      <c r="ZV118" s="83"/>
      <c r="ZW118" s="83"/>
      <c r="ZX118" s="83"/>
      <c r="ZY118" s="83"/>
      <c r="ZZ118" s="83"/>
      <c r="AAA118" s="83"/>
      <c r="AAB118" s="83"/>
      <c r="AAC118" s="83"/>
      <c r="AAD118" s="83"/>
      <c r="AAE118" s="83"/>
      <c r="AAF118" s="83"/>
      <c r="AAG118" s="83"/>
      <c r="AAH118" s="83"/>
      <c r="AAI118" s="83"/>
      <c r="AAJ118" s="83"/>
      <c r="AAK118" s="83"/>
      <c r="AAL118" s="83"/>
      <c r="AAM118" s="83"/>
      <c r="AAN118" s="83"/>
      <c r="AAO118" s="83"/>
      <c r="AAP118" s="83"/>
      <c r="AAQ118" s="83"/>
      <c r="AAR118" s="83"/>
      <c r="AAS118" s="83"/>
      <c r="AAT118" s="83"/>
      <c r="AAU118" s="83"/>
      <c r="AAV118" s="83"/>
      <c r="AAW118" s="83"/>
      <c r="AAX118" s="83"/>
      <c r="AAY118" s="83"/>
      <c r="AAZ118" s="83"/>
      <c r="ABA118" s="83"/>
      <c r="ABB118" s="83"/>
      <c r="ABC118" s="83"/>
      <c r="ABD118" s="83"/>
      <c r="ABE118" s="83"/>
      <c r="ABF118" s="83"/>
      <c r="ABG118" s="83"/>
      <c r="ABH118" s="83"/>
      <c r="ABI118" s="83"/>
      <c r="ABJ118" s="83"/>
      <c r="ABK118" s="83"/>
      <c r="ABL118" s="83"/>
      <c r="ABM118" s="83"/>
      <c r="ABN118" s="83"/>
      <c r="ABO118" s="83"/>
      <c r="ABP118" s="83"/>
      <c r="ABQ118" s="83"/>
      <c r="ABR118" s="83"/>
      <c r="ABS118" s="83"/>
      <c r="ABT118" s="83"/>
      <c r="ABU118" s="83"/>
      <c r="ABV118" s="83"/>
      <c r="ABW118" s="83"/>
      <c r="ABX118" s="83"/>
      <c r="ABY118" s="83"/>
      <c r="ABZ118" s="83"/>
      <c r="ACA118" s="83"/>
      <c r="ACB118" s="83"/>
      <c r="ACC118" s="83"/>
      <c r="ACD118" s="83"/>
      <c r="ACE118" s="83"/>
      <c r="ACF118" s="83"/>
      <c r="ACG118" s="83"/>
      <c r="ACH118" s="83"/>
      <c r="ACI118" s="83"/>
      <c r="ACJ118" s="83"/>
      <c r="ACK118" s="83"/>
      <c r="ACL118" s="83"/>
      <c r="ACM118" s="83"/>
      <c r="ACN118" s="83"/>
      <c r="ACO118" s="83"/>
      <c r="ACP118" s="83"/>
      <c r="ACQ118" s="83"/>
      <c r="ACR118" s="83"/>
      <c r="ACS118" s="83"/>
      <c r="ACT118" s="83"/>
      <c r="ACU118" s="83"/>
      <c r="ACV118" s="83"/>
      <c r="ACW118" s="83"/>
      <c r="ACX118" s="83"/>
      <c r="ACY118" s="83"/>
      <c r="ACZ118" s="83"/>
      <c r="ADA118" s="83"/>
      <c r="ADB118" s="83"/>
      <c r="ADC118" s="83"/>
      <c r="ADD118" s="83"/>
      <c r="ADE118" s="83"/>
      <c r="ADF118" s="83"/>
      <c r="ADG118" s="83"/>
      <c r="ADH118" s="83"/>
      <c r="ADI118" s="83"/>
      <c r="ADJ118" s="83"/>
      <c r="ADK118" s="83"/>
      <c r="ADL118" s="83"/>
      <c r="ADM118" s="83"/>
      <c r="ADN118" s="83"/>
      <c r="ADO118" s="83"/>
      <c r="ADP118" s="83"/>
      <c r="ADQ118" s="83"/>
      <c r="ADR118" s="83"/>
      <c r="ADS118" s="83"/>
      <c r="ADT118" s="83"/>
      <c r="ADU118" s="83"/>
      <c r="ADV118" s="83"/>
      <c r="ADW118" s="83"/>
      <c r="ADX118" s="83"/>
      <c r="ADY118" s="83"/>
      <c r="ADZ118" s="83"/>
      <c r="AEA118" s="83"/>
      <c r="AEB118" s="83"/>
      <c r="AEC118" s="83"/>
      <c r="AED118" s="83"/>
      <c r="AEE118" s="83"/>
      <c r="AEF118" s="83"/>
      <c r="AEG118" s="83"/>
      <c r="AEH118" s="83"/>
      <c r="AEI118" s="83"/>
      <c r="AEJ118" s="83"/>
      <c r="AEK118" s="83"/>
      <c r="AEL118" s="83"/>
      <c r="AEM118" s="83"/>
      <c r="AEN118" s="83"/>
      <c r="AEO118" s="83"/>
      <c r="AEP118" s="83"/>
      <c r="AEQ118" s="83"/>
      <c r="AER118" s="83"/>
      <c r="AES118" s="83"/>
      <c r="AET118" s="83"/>
      <c r="AEU118" s="83"/>
      <c r="AEV118" s="83"/>
      <c r="AEW118" s="83"/>
      <c r="AEX118" s="83"/>
      <c r="AEY118" s="83"/>
      <c r="AEZ118" s="83"/>
      <c r="AFA118" s="83"/>
      <c r="AFB118" s="83"/>
      <c r="AFC118" s="83"/>
      <c r="AFD118" s="83"/>
      <c r="AFE118" s="83"/>
      <c r="AFF118" s="83"/>
      <c r="AFG118" s="83"/>
      <c r="AFH118" s="83"/>
      <c r="AFI118" s="83"/>
      <c r="AFJ118" s="83"/>
      <c r="AFK118" s="83"/>
      <c r="AFL118" s="83"/>
      <c r="AFM118" s="83"/>
      <c r="AFN118" s="83"/>
      <c r="AFO118" s="83"/>
      <c r="AFP118" s="83"/>
      <c r="AFQ118" s="83"/>
      <c r="AFR118" s="83"/>
      <c r="AFS118" s="83"/>
      <c r="AFT118" s="83"/>
      <c r="AFU118" s="83"/>
      <c r="AFV118" s="83"/>
      <c r="AFW118" s="83"/>
      <c r="AFX118" s="83"/>
      <c r="AFY118" s="83"/>
      <c r="AFZ118" s="83"/>
      <c r="AGA118" s="83"/>
      <c r="AGB118" s="83"/>
      <c r="AGC118" s="83"/>
      <c r="AGD118" s="83"/>
      <c r="AGE118" s="83"/>
      <c r="AGF118" s="83"/>
      <c r="AGG118" s="83"/>
      <c r="AGH118" s="83"/>
      <c r="AGI118" s="83"/>
      <c r="AGJ118" s="83"/>
      <c r="AGK118" s="83"/>
      <c r="AGL118" s="83"/>
      <c r="AGM118" s="83"/>
      <c r="AGN118" s="83"/>
      <c r="AGO118" s="83"/>
      <c r="AGP118" s="83"/>
      <c r="AGQ118" s="83"/>
      <c r="AGR118" s="83"/>
      <c r="AGS118" s="83"/>
      <c r="AGT118" s="83"/>
      <c r="AGU118" s="83"/>
      <c r="AGV118" s="83"/>
      <c r="AGW118" s="83"/>
      <c r="AGX118" s="83"/>
      <c r="AGY118" s="83"/>
      <c r="AGZ118" s="83"/>
      <c r="AHA118" s="83"/>
      <c r="AHB118" s="83"/>
      <c r="AHC118" s="83"/>
      <c r="AHD118" s="83"/>
      <c r="AHE118" s="83"/>
      <c r="AHF118" s="83"/>
      <c r="AHG118" s="83"/>
      <c r="AHH118" s="83"/>
      <c r="AHI118" s="83"/>
      <c r="AHJ118" s="83"/>
      <c r="AHK118" s="83"/>
      <c r="AHL118" s="83"/>
      <c r="AHM118" s="83"/>
      <c r="AHN118" s="83"/>
      <c r="AHO118" s="83"/>
      <c r="AHP118" s="83"/>
      <c r="AHQ118" s="83"/>
      <c r="AHR118" s="83"/>
      <c r="AHS118" s="83"/>
      <c r="AHT118" s="83"/>
      <c r="AHU118" s="83"/>
      <c r="AHV118" s="83"/>
      <c r="AHW118" s="83"/>
      <c r="AHX118" s="83"/>
      <c r="AHY118" s="83"/>
      <c r="AHZ118" s="83"/>
      <c r="AIA118" s="83"/>
      <c r="AIB118" s="83"/>
      <c r="AIC118" s="83"/>
      <c r="AID118" s="83"/>
      <c r="AIE118" s="83"/>
      <c r="AIF118" s="83"/>
      <c r="AIG118" s="83"/>
      <c r="AIH118" s="83"/>
      <c r="AII118" s="83"/>
      <c r="AIJ118" s="83"/>
      <c r="AIK118" s="83"/>
      <c r="AIL118" s="83"/>
      <c r="AIM118" s="83"/>
      <c r="AIN118" s="83"/>
      <c r="AIO118" s="83"/>
      <c r="AIP118" s="83"/>
      <c r="AIQ118" s="83"/>
      <c r="AIR118" s="83"/>
      <c r="AIS118" s="83"/>
      <c r="AIT118" s="83"/>
      <c r="AIU118" s="83"/>
      <c r="AIV118" s="83"/>
      <c r="AIW118" s="83"/>
      <c r="AIX118" s="83"/>
      <c r="AIY118" s="83"/>
      <c r="AIZ118" s="83"/>
      <c r="AJA118" s="83"/>
      <c r="AJB118" s="83"/>
      <c r="AJC118" s="83"/>
      <c r="AJD118" s="83"/>
      <c r="AJE118" s="83"/>
      <c r="AJF118" s="83"/>
      <c r="AJG118" s="83"/>
      <c r="AJH118" s="83"/>
      <c r="AJI118" s="83"/>
      <c r="AJJ118" s="83"/>
      <c r="AJK118" s="83"/>
      <c r="AJL118" s="83"/>
      <c r="AJM118" s="83"/>
      <c r="AJN118" s="83"/>
      <c r="AJO118" s="83"/>
      <c r="AJP118" s="83"/>
      <c r="AJQ118" s="83"/>
      <c r="AJR118" s="83"/>
      <c r="AJS118" s="83"/>
      <c r="AJT118" s="83"/>
      <c r="AJU118" s="83"/>
    </row>
    <row r="119" spans="1:957" s="29" customFormat="1" ht="30" x14ac:dyDescent="0.2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36" t="s">
        <v>184</v>
      </c>
      <c r="AC119" s="28" t="s">
        <v>58</v>
      </c>
      <c r="AD119" s="12" t="s">
        <v>55</v>
      </c>
      <c r="AE119" s="12">
        <v>100</v>
      </c>
      <c r="AF119" s="12">
        <v>100</v>
      </c>
      <c r="AG119" s="12">
        <v>100</v>
      </c>
      <c r="AH119" s="12">
        <v>100</v>
      </c>
      <c r="AI119" s="12">
        <v>100</v>
      </c>
      <c r="AJ119" s="12">
        <v>100</v>
      </c>
      <c r="AK119" s="12">
        <v>100</v>
      </c>
      <c r="AL119" s="15"/>
      <c r="AM119" s="27"/>
      <c r="AN119" s="27"/>
      <c r="AO119" s="27"/>
      <c r="AP119" s="17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17"/>
      <c r="IZ119" s="17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  <c r="JQ119" s="17"/>
      <c r="JR119" s="17"/>
      <c r="JS119" s="17"/>
      <c r="JT119" s="17"/>
      <c r="JU119" s="17"/>
      <c r="JV119" s="17"/>
      <c r="JW119" s="17"/>
      <c r="JX119" s="17"/>
      <c r="JY119" s="17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  <c r="NB119" s="17"/>
      <c r="NC119" s="17"/>
      <c r="ND119" s="17"/>
      <c r="NE119" s="17"/>
      <c r="NF119" s="17"/>
      <c r="NG119" s="17"/>
      <c r="NH119" s="17"/>
      <c r="NI119" s="17"/>
      <c r="NJ119" s="17"/>
      <c r="NK119" s="17"/>
      <c r="NL119" s="17"/>
      <c r="NM119" s="17"/>
      <c r="NN119" s="17"/>
      <c r="NO119" s="17"/>
      <c r="NP119" s="17"/>
      <c r="NQ119" s="17"/>
      <c r="NR119" s="17"/>
      <c r="NS119" s="17"/>
      <c r="NT119" s="17"/>
      <c r="NU119" s="17"/>
      <c r="NV119" s="17"/>
      <c r="NW119" s="17"/>
      <c r="NX119" s="17"/>
      <c r="NY119" s="17"/>
      <c r="NZ119" s="17"/>
      <c r="OA119" s="17"/>
      <c r="OB119" s="17"/>
      <c r="OC119" s="17"/>
      <c r="OD119" s="17"/>
      <c r="OE119" s="17"/>
      <c r="OF119" s="17"/>
      <c r="OG119" s="17"/>
      <c r="OH119" s="17"/>
      <c r="OI119" s="17"/>
      <c r="OJ119" s="17"/>
      <c r="OK119" s="17"/>
      <c r="OL119" s="17"/>
      <c r="OM119" s="17"/>
      <c r="ON119" s="17"/>
      <c r="OO119" s="17"/>
      <c r="OP119" s="17"/>
      <c r="OQ119" s="17"/>
      <c r="OR119" s="17"/>
      <c r="OS119" s="17"/>
      <c r="OT119" s="17"/>
      <c r="OU119" s="17"/>
      <c r="OV119" s="17"/>
      <c r="OW119" s="17"/>
      <c r="OX119" s="17"/>
      <c r="OY119" s="17"/>
      <c r="OZ119" s="17"/>
      <c r="PA119" s="17"/>
      <c r="PB119" s="17"/>
      <c r="PC119" s="17"/>
      <c r="PD119" s="17"/>
      <c r="PE119" s="17"/>
      <c r="PF119" s="17"/>
      <c r="PG119" s="17"/>
      <c r="PH119" s="17"/>
      <c r="PI119" s="17"/>
      <c r="PJ119" s="17"/>
      <c r="PK119" s="17"/>
      <c r="PL119" s="17"/>
      <c r="PM119" s="17"/>
      <c r="PN119" s="17"/>
      <c r="PO119" s="17"/>
      <c r="PP119" s="17"/>
      <c r="PQ119" s="17"/>
      <c r="PR119" s="17"/>
      <c r="PS119" s="17"/>
      <c r="PT119" s="17"/>
      <c r="PU119" s="17"/>
      <c r="PV119" s="17"/>
      <c r="PW119" s="17"/>
      <c r="PX119" s="17"/>
      <c r="PY119" s="17"/>
      <c r="PZ119" s="17"/>
      <c r="QA119" s="17"/>
      <c r="QB119" s="17"/>
      <c r="QC119" s="17"/>
      <c r="QD119" s="17"/>
      <c r="QE119" s="17"/>
      <c r="QF119" s="17"/>
      <c r="QG119" s="17"/>
      <c r="QH119" s="17"/>
      <c r="QI119" s="17"/>
      <c r="QJ119" s="17"/>
      <c r="QK119" s="17"/>
      <c r="QL119" s="17"/>
      <c r="QM119" s="17"/>
      <c r="QN119" s="17"/>
      <c r="QO119" s="17"/>
      <c r="QP119" s="17"/>
      <c r="QQ119" s="17"/>
      <c r="QR119" s="17"/>
      <c r="QS119" s="17"/>
      <c r="QT119" s="17"/>
      <c r="QU119" s="17"/>
      <c r="QV119" s="17"/>
      <c r="QW119" s="17"/>
      <c r="QX119" s="17"/>
      <c r="QY119" s="17"/>
      <c r="QZ119" s="17"/>
      <c r="RA119" s="17"/>
      <c r="RB119" s="17"/>
      <c r="RC119" s="17"/>
      <c r="RD119" s="17"/>
      <c r="RE119" s="17"/>
      <c r="RF119" s="17"/>
      <c r="RG119" s="17"/>
      <c r="RH119" s="17"/>
      <c r="RI119" s="17"/>
      <c r="RJ119" s="17"/>
      <c r="RK119" s="17"/>
      <c r="RL119" s="17"/>
      <c r="RM119" s="17"/>
      <c r="RN119" s="17"/>
      <c r="RO119" s="17"/>
      <c r="RP119" s="17"/>
      <c r="RQ119" s="17"/>
      <c r="RR119" s="17"/>
      <c r="RS119" s="17"/>
      <c r="RT119" s="17"/>
      <c r="RU119" s="17"/>
      <c r="RV119" s="17"/>
      <c r="RW119" s="17"/>
      <c r="RX119" s="17"/>
      <c r="RY119" s="17"/>
      <c r="RZ119" s="17"/>
      <c r="SA119" s="17"/>
      <c r="SB119" s="17"/>
      <c r="SC119" s="17"/>
      <c r="SD119" s="17"/>
      <c r="SE119" s="17"/>
      <c r="SF119" s="17"/>
      <c r="SG119" s="17"/>
      <c r="SH119" s="17"/>
      <c r="SI119" s="17"/>
      <c r="SJ119" s="17"/>
      <c r="SK119" s="17"/>
      <c r="SL119" s="17"/>
      <c r="SM119" s="17"/>
      <c r="SN119" s="17"/>
      <c r="SO119" s="17"/>
      <c r="SP119" s="17"/>
      <c r="SQ119" s="17"/>
      <c r="SR119" s="17"/>
      <c r="SS119" s="17"/>
      <c r="ST119" s="17"/>
      <c r="SU119" s="17"/>
      <c r="SV119" s="17"/>
      <c r="SW119" s="17"/>
      <c r="SX119" s="17"/>
      <c r="SY119" s="17"/>
      <c r="SZ119" s="17"/>
      <c r="TA119" s="17"/>
      <c r="TB119" s="17"/>
      <c r="TC119" s="17"/>
      <c r="TD119" s="17"/>
      <c r="TE119" s="17"/>
      <c r="TF119" s="17"/>
      <c r="TG119" s="17"/>
      <c r="TH119" s="17"/>
      <c r="TI119" s="17"/>
      <c r="TJ119" s="17"/>
      <c r="TK119" s="17"/>
      <c r="TL119" s="17"/>
      <c r="TM119" s="17"/>
      <c r="TN119" s="17"/>
      <c r="TO119" s="17"/>
      <c r="TP119" s="17"/>
      <c r="TQ119" s="17"/>
      <c r="TR119" s="17"/>
      <c r="TS119" s="17"/>
      <c r="TT119" s="17"/>
      <c r="TU119" s="17"/>
      <c r="TV119" s="17"/>
      <c r="TW119" s="17"/>
      <c r="TX119" s="17"/>
      <c r="TY119" s="17"/>
      <c r="TZ119" s="17"/>
      <c r="UA119" s="17"/>
      <c r="UB119" s="17"/>
      <c r="UC119" s="17"/>
      <c r="UD119" s="17"/>
      <c r="UE119" s="17"/>
      <c r="UF119" s="17"/>
      <c r="UG119" s="17"/>
      <c r="UH119" s="17"/>
      <c r="UI119" s="17"/>
      <c r="UJ119" s="17"/>
      <c r="UK119" s="17"/>
      <c r="UL119" s="17"/>
      <c r="UM119" s="17"/>
      <c r="UN119" s="17"/>
      <c r="UO119" s="17"/>
      <c r="UP119" s="17"/>
      <c r="UQ119" s="17"/>
      <c r="UR119" s="17"/>
      <c r="US119" s="17"/>
      <c r="UT119" s="17"/>
      <c r="UU119" s="17"/>
      <c r="UV119" s="17"/>
      <c r="UW119" s="17"/>
      <c r="UX119" s="17"/>
      <c r="UY119" s="17"/>
      <c r="UZ119" s="17"/>
      <c r="VA119" s="17"/>
      <c r="VB119" s="17"/>
      <c r="VC119" s="17"/>
      <c r="VD119" s="17"/>
      <c r="VE119" s="17"/>
      <c r="VF119" s="17"/>
      <c r="VG119" s="17"/>
      <c r="VH119" s="17"/>
      <c r="VI119" s="17"/>
      <c r="VJ119" s="17"/>
      <c r="VK119" s="17"/>
      <c r="VL119" s="17"/>
      <c r="VM119" s="17"/>
      <c r="VN119" s="17"/>
      <c r="VO119" s="17"/>
      <c r="VP119" s="17"/>
      <c r="VQ119" s="17"/>
      <c r="VR119" s="17"/>
      <c r="VS119" s="17"/>
      <c r="VT119" s="17"/>
      <c r="VU119" s="17"/>
      <c r="VV119" s="17"/>
      <c r="VW119" s="17"/>
      <c r="VX119" s="17"/>
      <c r="VY119" s="17"/>
      <c r="VZ119" s="17"/>
      <c r="WA119" s="17"/>
      <c r="WB119" s="17"/>
      <c r="WC119" s="17"/>
      <c r="WD119" s="17"/>
      <c r="WE119" s="17"/>
      <c r="WF119" s="17"/>
      <c r="WG119" s="17"/>
      <c r="WH119" s="17"/>
      <c r="WI119" s="17"/>
      <c r="WJ119" s="17"/>
      <c r="WK119" s="17"/>
      <c r="WL119" s="17"/>
      <c r="WM119" s="17"/>
      <c r="WN119" s="17"/>
      <c r="WO119" s="17"/>
      <c r="WP119" s="17"/>
      <c r="WQ119" s="17"/>
      <c r="WR119" s="17"/>
      <c r="WS119" s="17"/>
      <c r="WT119" s="17"/>
      <c r="WU119" s="17"/>
      <c r="WV119" s="17"/>
      <c r="WW119" s="17"/>
      <c r="WX119" s="17"/>
      <c r="WY119" s="17"/>
      <c r="WZ119" s="17"/>
      <c r="XA119" s="17"/>
      <c r="XB119" s="17"/>
      <c r="XC119" s="17"/>
      <c r="XD119" s="17"/>
      <c r="XE119" s="17"/>
      <c r="XF119" s="17"/>
      <c r="XG119" s="17"/>
      <c r="XH119" s="17"/>
      <c r="XI119" s="17"/>
      <c r="XJ119" s="17"/>
      <c r="XK119" s="17"/>
      <c r="XL119" s="17"/>
      <c r="XM119" s="17"/>
      <c r="XN119" s="17"/>
      <c r="XO119" s="17"/>
      <c r="XP119" s="17"/>
      <c r="XQ119" s="17"/>
      <c r="XR119" s="17"/>
      <c r="XS119" s="17"/>
      <c r="XT119" s="17"/>
      <c r="XU119" s="17"/>
      <c r="XV119" s="17"/>
      <c r="XW119" s="17"/>
      <c r="XX119" s="17"/>
      <c r="XY119" s="17"/>
      <c r="XZ119" s="17"/>
      <c r="YA119" s="17"/>
      <c r="YB119" s="17"/>
      <c r="YC119" s="17"/>
      <c r="YD119" s="17"/>
      <c r="YE119" s="17"/>
      <c r="YF119" s="17"/>
      <c r="YG119" s="17"/>
      <c r="YH119" s="17"/>
      <c r="YI119" s="17"/>
      <c r="YJ119" s="17"/>
      <c r="YK119" s="17"/>
      <c r="YL119" s="17"/>
      <c r="YM119" s="17"/>
      <c r="YN119" s="17"/>
      <c r="YO119" s="17"/>
      <c r="YP119" s="17"/>
      <c r="YQ119" s="17"/>
      <c r="YR119" s="17"/>
      <c r="YS119" s="17"/>
      <c r="YT119" s="17"/>
      <c r="YU119" s="17"/>
      <c r="YV119" s="17"/>
      <c r="YW119" s="17"/>
      <c r="YX119" s="17"/>
      <c r="YY119" s="17"/>
      <c r="YZ119" s="17"/>
      <c r="ZA119" s="17"/>
      <c r="ZB119" s="17"/>
      <c r="ZC119" s="17"/>
      <c r="ZD119" s="17"/>
      <c r="ZE119" s="17"/>
      <c r="ZF119" s="17"/>
      <c r="ZG119" s="17"/>
      <c r="ZH119" s="17"/>
      <c r="ZI119" s="17"/>
      <c r="ZJ119" s="17"/>
      <c r="ZK119" s="17"/>
      <c r="ZL119" s="17"/>
      <c r="ZM119" s="17"/>
      <c r="ZN119" s="17"/>
      <c r="ZO119" s="17"/>
      <c r="ZP119" s="17"/>
      <c r="ZQ119" s="17"/>
      <c r="ZR119" s="17"/>
      <c r="ZS119" s="17"/>
      <c r="ZT119" s="17"/>
      <c r="ZU119" s="17"/>
      <c r="ZV119" s="17"/>
      <c r="ZW119" s="17"/>
      <c r="ZX119" s="17"/>
      <c r="ZY119" s="17"/>
      <c r="ZZ119" s="17"/>
      <c r="AAA119" s="17"/>
      <c r="AAB119" s="17"/>
      <c r="AAC119" s="17"/>
      <c r="AAD119" s="17"/>
      <c r="AAE119" s="17"/>
      <c r="AAF119" s="17"/>
      <c r="AAG119" s="17"/>
      <c r="AAH119" s="17"/>
      <c r="AAI119" s="17"/>
      <c r="AAJ119" s="17"/>
      <c r="AAK119" s="17"/>
      <c r="AAL119" s="17"/>
      <c r="AAM119" s="17"/>
      <c r="AAN119" s="17"/>
      <c r="AAO119" s="17"/>
      <c r="AAP119" s="17"/>
      <c r="AAQ119" s="17"/>
      <c r="AAR119" s="17"/>
      <c r="AAS119" s="17"/>
      <c r="AAT119" s="17"/>
      <c r="AAU119" s="17"/>
      <c r="AAV119" s="17"/>
      <c r="AAW119" s="17"/>
      <c r="AAX119" s="17"/>
      <c r="AAY119" s="17"/>
      <c r="AAZ119" s="17"/>
      <c r="ABA119" s="17"/>
      <c r="ABB119" s="17"/>
      <c r="ABC119" s="17"/>
      <c r="ABD119" s="17"/>
      <c r="ABE119" s="17"/>
      <c r="ABF119" s="17"/>
      <c r="ABG119" s="17"/>
      <c r="ABH119" s="17"/>
      <c r="ABI119" s="17"/>
      <c r="ABJ119" s="17"/>
      <c r="ABK119" s="17"/>
      <c r="ABL119" s="17"/>
      <c r="ABM119" s="17"/>
      <c r="ABN119" s="17"/>
      <c r="ABO119" s="17"/>
      <c r="ABP119" s="17"/>
      <c r="ABQ119" s="17"/>
      <c r="ABR119" s="17"/>
      <c r="ABS119" s="17"/>
      <c r="ABT119" s="17"/>
      <c r="ABU119" s="17"/>
      <c r="ABV119" s="17"/>
      <c r="ABW119" s="17"/>
      <c r="ABX119" s="17"/>
      <c r="ABY119" s="17"/>
      <c r="ABZ119" s="17"/>
      <c r="ACA119" s="17"/>
      <c r="ACB119" s="17"/>
      <c r="ACC119" s="17"/>
      <c r="ACD119" s="17"/>
      <c r="ACE119" s="17"/>
      <c r="ACF119" s="17"/>
      <c r="ACG119" s="17"/>
      <c r="ACH119" s="17"/>
      <c r="ACI119" s="17"/>
      <c r="ACJ119" s="17"/>
      <c r="ACK119" s="17"/>
      <c r="ACL119" s="17"/>
      <c r="ACM119" s="17"/>
      <c r="ACN119" s="17"/>
      <c r="ACO119" s="17"/>
      <c r="ACP119" s="17"/>
      <c r="ACQ119" s="17"/>
      <c r="ACR119" s="17"/>
      <c r="ACS119" s="17"/>
      <c r="ACT119" s="17"/>
      <c r="ACU119" s="17"/>
      <c r="ACV119" s="17"/>
      <c r="ACW119" s="17"/>
      <c r="ACX119" s="17"/>
      <c r="ACY119" s="17"/>
      <c r="ACZ119" s="17"/>
      <c r="ADA119" s="17"/>
      <c r="ADB119" s="17"/>
      <c r="ADC119" s="17"/>
      <c r="ADD119" s="17"/>
      <c r="ADE119" s="17"/>
      <c r="ADF119" s="17"/>
      <c r="ADG119" s="17"/>
      <c r="ADH119" s="17"/>
      <c r="ADI119" s="17"/>
      <c r="ADJ119" s="17"/>
      <c r="ADK119" s="17"/>
      <c r="ADL119" s="17"/>
      <c r="ADM119" s="17"/>
      <c r="ADN119" s="17"/>
      <c r="ADO119" s="17"/>
      <c r="ADP119" s="17"/>
      <c r="ADQ119" s="17"/>
      <c r="ADR119" s="17"/>
      <c r="ADS119" s="17"/>
      <c r="ADT119" s="17"/>
      <c r="ADU119" s="17"/>
      <c r="ADV119" s="17"/>
      <c r="ADW119" s="17"/>
      <c r="ADX119" s="17"/>
      <c r="ADY119" s="17"/>
      <c r="ADZ119" s="17"/>
      <c r="AEA119" s="17"/>
      <c r="AEB119" s="17"/>
      <c r="AEC119" s="17"/>
      <c r="AED119" s="17"/>
      <c r="AEE119" s="17"/>
      <c r="AEF119" s="17"/>
      <c r="AEG119" s="17"/>
      <c r="AEH119" s="17"/>
      <c r="AEI119" s="17"/>
      <c r="AEJ119" s="17"/>
      <c r="AEK119" s="17"/>
      <c r="AEL119" s="17"/>
      <c r="AEM119" s="17"/>
      <c r="AEN119" s="17"/>
      <c r="AEO119" s="17"/>
      <c r="AEP119" s="17"/>
      <c r="AEQ119" s="17"/>
      <c r="AER119" s="17"/>
      <c r="AES119" s="17"/>
      <c r="AET119" s="17"/>
      <c r="AEU119" s="17"/>
      <c r="AEV119" s="17"/>
      <c r="AEW119" s="17"/>
      <c r="AEX119" s="17"/>
      <c r="AEY119" s="17"/>
      <c r="AEZ119" s="17"/>
      <c r="AFA119" s="17"/>
      <c r="AFB119" s="17"/>
      <c r="AFC119" s="17"/>
      <c r="AFD119" s="17"/>
      <c r="AFE119" s="17"/>
      <c r="AFF119" s="17"/>
      <c r="AFG119" s="17"/>
      <c r="AFH119" s="17"/>
      <c r="AFI119" s="17"/>
      <c r="AFJ119" s="17"/>
      <c r="AFK119" s="17"/>
      <c r="AFL119" s="17"/>
      <c r="AFM119" s="17"/>
      <c r="AFN119" s="17"/>
      <c r="AFO119" s="17"/>
      <c r="AFP119" s="17"/>
      <c r="AFQ119" s="17"/>
      <c r="AFR119" s="17"/>
      <c r="AFS119" s="17"/>
      <c r="AFT119" s="17"/>
      <c r="AFU119" s="17"/>
      <c r="AFV119" s="17"/>
      <c r="AFW119" s="17"/>
      <c r="AFX119" s="17"/>
      <c r="AFY119" s="17"/>
      <c r="AFZ119" s="17"/>
      <c r="AGA119" s="17"/>
      <c r="AGB119" s="17"/>
      <c r="AGC119" s="17"/>
      <c r="AGD119" s="17"/>
      <c r="AGE119" s="17"/>
      <c r="AGF119" s="17"/>
      <c r="AGG119" s="17"/>
      <c r="AGH119" s="17"/>
      <c r="AGI119" s="17"/>
      <c r="AGJ119" s="17"/>
      <c r="AGK119" s="17"/>
      <c r="AGL119" s="17"/>
      <c r="AGM119" s="17"/>
      <c r="AGN119" s="17"/>
      <c r="AGO119" s="17"/>
      <c r="AGP119" s="17"/>
      <c r="AGQ119" s="17"/>
      <c r="AGR119" s="17"/>
      <c r="AGS119" s="17"/>
      <c r="AGT119" s="17"/>
      <c r="AGU119" s="17"/>
      <c r="AGV119" s="17"/>
      <c r="AGW119" s="17"/>
      <c r="AGX119" s="17"/>
      <c r="AGY119" s="17"/>
      <c r="AGZ119" s="17"/>
      <c r="AHA119" s="17"/>
      <c r="AHB119" s="17"/>
      <c r="AHC119" s="17"/>
      <c r="AHD119" s="17"/>
      <c r="AHE119" s="17"/>
      <c r="AHF119" s="17"/>
      <c r="AHG119" s="17"/>
      <c r="AHH119" s="17"/>
      <c r="AHI119" s="17"/>
      <c r="AHJ119" s="17"/>
      <c r="AHK119" s="17"/>
      <c r="AHL119" s="17"/>
      <c r="AHM119" s="17"/>
      <c r="AHN119" s="17"/>
      <c r="AHO119" s="17"/>
      <c r="AHP119" s="17"/>
      <c r="AHQ119" s="17"/>
      <c r="AHR119" s="17"/>
      <c r="AHS119" s="17"/>
      <c r="AHT119" s="17"/>
      <c r="AHU119" s="17"/>
      <c r="AHV119" s="17"/>
      <c r="AHW119" s="17"/>
      <c r="AHX119" s="17"/>
      <c r="AHY119" s="17"/>
      <c r="AHZ119" s="17"/>
      <c r="AIA119" s="17"/>
      <c r="AIB119" s="17"/>
      <c r="AIC119" s="17"/>
      <c r="AID119" s="17"/>
      <c r="AIE119" s="17"/>
      <c r="AIF119" s="17"/>
      <c r="AIG119" s="17"/>
      <c r="AIH119" s="17"/>
      <c r="AII119" s="17"/>
      <c r="AIJ119" s="17"/>
      <c r="AIK119" s="17"/>
      <c r="AIL119" s="17"/>
      <c r="AIM119" s="17"/>
      <c r="AIN119" s="17"/>
      <c r="AIO119" s="17"/>
      <c r="AIP119" s="17"/>
      <c r="AIQ119" s="17"/>
      <c r="AIR119" s="17"/>
      <c r="AIS119" s="17"/>
      <c r="AIT119" s="17"/>
      <c r="AIU119" s="17"/>
      <c r="AIV119" s="17"/>
      <c r="AIW119" s="17"/>
      <c r="AIX119" s="17"/>
      <c r="AIY119" s="17"/>
      <c r="AIZ119" s="17"/>
      <c r="AJA119" s="17"/>
      <c r="AJB119" s="17"/>
      <c r="AJC119" s="17"/>
      <c r="AJD119" s="17"/>
      <c r="AJE119" s="17"/>
      <c r="AJF119" s="17"/>
      <c r="AJG119" s="17"/>
      <c r="AJH119" s="17"/>
      <c r="AJI119" s="17"/>
      <c r="AJJ119" s="17"/>
      <c r="AJK119" s="17"/>
      <c r="AJL119" s="17"/>
      <c r="AJM119" s="17"/>
      <c r="AJN119" s="17"/>
      <c r="AJO119" s="17"/>
      <c r="AJP119" s="17"/>
      <c r="AJQ119" s="17"/>
      <c r="AJR119" s="17"/>
      <c r="AJS119" s="17"/>
      <c r="AJT119" s="17"/>
      <c r="AJU119" s="17"/>
    </row>
    <row r="120" spans="1:957" s="29" customFormat="1" ht="60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36" t="s">
        <v>158</v>
      </c>
      <c r="AC120" s="28" t="s">
        <v>56</v>
      </c>
      <c r="AD120" s="12" t="s">
        <v>55</v>
      </c>
      <c r="AE120" s="12">
        <v>100</v>
      </c>
      <c r="AF120" s="12">
        <v>100</v>
      </c>
      <c r="AG120" s="12">
        <v>100</v>
      </c>
      <c r="AH120" s="12">
        <v>100</v>
      </c>
      <c r="AI120" s="12">
        <v>100</v>
      </c>
      <c r="AJ120" s="12">
        <v>100</v>
      </c>
      <c r="AK120" s="2" t="s">
        <v>55</v>
      </c>
      <c r="AL120" s="15"/>
      <c r="AM120" s="27"/>
      <c r="AN120" s="27"/>
      <c r="AO120" s="27"/>
      <c r="AP120" s="17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17"/>
      <c r="IZ120" s="17"/>
      <c r="JA120" s="17"/>
      <c r="JB120" s="17"/>
      <c r="JC120" s="17"/>
      <c r="JD120" s="17"/>
      <c r="JE120" s="17"/>
      <c r="JF120" s="17"/>
      <c r="JG120" s="17"/>
      <c r="JH120" s="17"/>
      <c r="JI120" s="17"/>
      <c r="JJ120" s="17"/>
      <c r="JK120" s="17"/>
      <c r="JL120" s="17"/>
      <c r="JM120" s="17"/>
      <c r="JN120" s="17"/>
      <c r="JO120" s="17"/>
      <c r="JP120" s="17"/>
      <c r="JQ120" s="17"/>
      <c r="JR120" s="17"/>
      <c r="JS120" s="17"/>
      <c r="JT120" s="17"/>
      <c r="JU120" s="17"/>
      <c r="JV120" s="17"/>
      <c r="JW120" s="17"/>
      <c r="JX120" s="17"/>
      <c r="JY120" s="17"/>
      <c r="JZ120" s="17"/>
      <c r="KA120" s="17"/>
      <c r="KB120" s="17"/>
      <c r="KC120" s="17"/>
      <c r="KD120" s="17"/>
      <c r="KE120" s="17"/>
      <c r="KF120" s="17"/>
      <c r="KG120" s="17"/>
      <c r="KH120" s="17"/>
      <c r="KI120" s="17"/>
      <c r="KJ120" s="17"/>
      <c r="KK120" s="17"/>
      <c r="KL120" s="17"/>
      <c r="KM120" s="17"/>
      <c r="KN120" s="17"/>
      <c r="KO120" s="17"/>
      <c r="KP120" s="17"/>
      <c r="KQ120" s="17"/>
      <c r="KR120" s="17"/>
      <c r="KS120" s="17"/>
      <c r="KT120" s="17"/>
      <c r="KU120" s="17"/>
      <c r="KV120" s="17"/>
      <c r="KW120" s="17"/>
      <c r="KX120" s="17"/>
      <c r="KY120" s="17"/>
      <c r="KZ120" s="17"/>
      <c r="LA120" s="17"/>
      <c r="LB120" s="17"/>
      <c r="LC120" s="17"/>
      <c r="LD120" s="17"/>
      <c r="LE120" s="17"/>
      <c r="LF120" s="17"/>
      <c r="LG120" s="17"/>
      <c r="LH120" s="17"/>
      <c r="LI120" s="17"/>
      <c r="LJ120" s="17"/>
      <c r="LK120" s="17"/>
      <c r="LL120" s="17"/>
      <c r="LM120" s="17"/>
      <c r="LN120" s="17"/>
      <c r="LO120" s="17"/>
      <c r="LP120" s="17"/>
      <c r="LQ120" s="17"/>
      <c r="LR120" s="17"/>
      <c r="LS120" s="17"/>
      <c r="LT120" s="17"/>
      <c r="LU120" s="17"/>
      <c r="LV120" s="17"/>
      <c r="LW120" s="17"/>
      <c r="LX120" s="17"/>
      <c r="LY120" s="17"/>
      <c r="LZ120" s="17"/>
      <c r="MA120" s="17"/>
      <c r="MB120" s="17"/>
      <c r="MC120" s="17"/>
      <c r="MD120" s="17"/>
      <c r="ME120" s="17"/>
      <c r="MF120" s="17"/>
      <c r="MG120" s="17"/>
      <c r="MH120" s="17"/>
      <c r="MI120" s="17"/>
      <c r="MJ120" s="17"/>
      <c r="MK120" s="17"/>
      <c r="ML120" s="17"/>
      <c r="MM120" s="17"/>
      <c r="MN120" s="17"/>
      <c r="MO120" s="17"/>
      <c r="MP120" s="17"/>
      <c r="MQ120" s="17"/>
      <c r="MR120" s="17"/>
      <c r="MS120" s="17"/>
      <c r="MT120" s="17"/>
      <c r="MU120" s="17"/>
      <c r="MV120" s="17"/>
      <c r="MW120" s="17"/>
      <c r="MX120" s="17"/>
      <c r="MY120" s="17"/>
      <c r="MZ120" s="17"/>
      <c r="NA120" s="17"/>
      <c r="NB120" s="17"/>
      <c r="NC120" s="17"/>
      <c r="ND120" s="17"/>
      <c r="NE120" s="17"/>
      <c r="NF120" s="17"/>
      <c r="NG120" s="17"/>
      <c r="NH120" s="17"/>
      <c r="NI120" s="17"/>
      <c r="NJ120" s="17"/>
      <c r="NK120" s="17"/>
      <c r="NL120" s="17"/>
      <c r="NM120" s="17"/>
      <c r="NN120" s="17"/>
      <c r="NO120" s="17"/>
      <c r="NP120" s="17"/>
      <c r="NQ120" s="17"/>
      <c r="NR120" s="17"/>
      <c r="NS120" s="17"/>
      <c r="NT120" s="17"/>
      <c r="NU120" s="17"/>
      <c r="NV120" s="17"/>
      <c r="NW120" s="17"/>
      <c r="NX120" s="17"/>
      <c r="NY120" s="17"/>
      <c r="NZ120" s="17"/>
      <c r="OA120" s="17"/>
      <c r="OB120" s="17"/>
      <c r="OC120" s="17"/>
      <c r="OD120" s="17"/>
      <c r="OE120" s="17"/>
      <c r="OF120" s="17"/>
      <c r="OG120" s="17"/>
      <c r="OH120" s="17"/>
      <c r="OI120" s="17"/>
      <c r="OJ120" s="17"/>
      <c r="OK120" s="17"/>
      <c r="OL120" s="17"/>
      <c r="OM120" s="17"/>
      <c r="ON120" s="17"/>
      <c r="OO120" s="17"/>
      <c r="OP120" s="17"/>
      <c r="OQ120" s="17"/>
      <c r="OR120" s="17"/>
      <c r="OS120" s="17"/>
      <c r="OT120" s="17"/>
      <c r="OU120" s="17"/>
      <c r="OV120" s="17"/>
      <c r="OW120" s="17"/>
      <c r="OX120" s="17"/>
      <c r="OY120" s="17"/>
      <c r="OZ120" s="17"/>
      <c r="PA120" s="17"/>
      <c r="PB120" s="17"/>
      <c r="PC120" s="17"/>
      <c r="PD120" s="17"/>
      <c r="PE120" s="17"/>
      <c r="PF120" s="17"/>
      <c r="PG120" s="17"/>
      <c r="PH120" s="17"/>
      <c r="PI120" s="17"/>
      <c r="PJ120" s="17"/>
      <c r="PK120" s="17"/>
      <c r="PL120" s="17"/>
      <c r="PM120" s="17"/>
      <c r="PN120" s="17"/>
      <c r="PO120" s="17"/>
      <c r="PP120" s="17"/>
      <c r="PQ120" s="17"/>
      <c r="PR120" s="17"/>
      <c r="PS120" s="17"/>
      <c r="PT120" s="17"/>
      <c r="PU120" s="17"/>
      <c r="PV120" s="17"/>
      <c r="PW120" s="17"/>
      <c r="PX120" s="17"/>
      <c r="PY120" s="17"/>
      <c r="PZ120" s="17"/>
      <c r="QA120" s="17"/>
      <c r="QB120" s="17"/>
      <c r="QC120" s="17"/>
      <c r="QD120" s="17"/>
      <c r="QE120" s="17"/>
      <c r="QF120" s="17"/>
      <c r="QG120" s="17"/>
      <c r="QH120" s="17"/>
      <c r="QI120" s="17"/>
      <c r="QJ120" s="17"/>
      <c r="QK120" s="17"/>
      <c r="QL120" s="17"/>
      <c r="QM120" s="17"/>
      <c r="QN120" s="17"/>
      <c r="QO120" s="17"/>
      <c r="QP120" s="17"/>
      <c r="QQ120" s="17"/>
      <c r="QR120" s="17"/>
      <c r="QS120" s="17"/>
      <c r="QT120" s="17"/>
      <c r="QU120" s="17"/>
      <c r="QV120" s="17"/>
      <c r="QW120" s="17"/>
      <c r="QX120" s="17"/>
      <c r="QY120" s="17"/>
      <c r="QZ120" s="17"/>
      <c r="RA120" s="17"/>
      <c r="RB120" s="17"/>
      <c r="RC120" s="17"/>
      <c r="RD120" s="17"/>
      <c r="RE120" s="17"/>
      <c r="RF120" s="17"/>
      <c r="RG120" s="17"/>
      <c r="RH120" s="17"/>
      <c r="RI120" s="17"/>
      <c r="RJ120" s="17"/>
      <c r="RK120" s="17"/>
      <c r="RL120" s="17"/>
      <c r="RM120" s="17"/>
      <c r="RN120" s="17"/>
      <c r="RO120" s="17"/>
      <c r="RP120" s="17"/>
      <c r="RQ120" s="17"/>
      <c r="RR120" s="17"/>
      <c r="RS120" s="17"/>
      <c r="RT120" s="17"/>
      <c r="RU120" s="17"/>
      <c r="RV120" s="17"/>
      <c r="RW120" s="17"/>
      <c r="RX120" s="17"/>
      <c r="RY120" s="17"/>
      <c r="RZ120" s="17"/>
      <c r="SA120" s="17"/>
      <c r="SB120" s="17"/>
      <c r="SC120" s="17"/>
      <c r="SD120" s="17"/>
      <c r="SE120" s="17"/>
      <c r="SF120" s="17"/>
      <c r="SG120" s="17"/>
      <c r="SH120" s="17"/>
      <c r="SI120" s="17"/>
      <c r="SJ120" s="17"/>
      <c r="SK120" s="17"/>
      <c r="SL120" s="17"/>
      <c r="SM120" s="17"/>
      <c r="SN120" s="17"/>
      <c r="SO120" s="17"/>
      <c r="SP120" s="17"/>
      <c r="SQ120" s="17"/>
      <c r="SR120" s="17"/>
      <c r="SS120" s="17"/>
      <c r="ST120" s="17"/>
      <c r="SU120" s="17"/>
      <c r="SV120" s="17"/>
      <c r="SW120" s="17"/>
      <c r="SX120" s="17"/>
      <c r="SY120" s="17"/>
      <c r="SZ120" s="17"/>
      <c r="TA120" s="17"/>
      <c r="TB120" s="17"/>
      <c r="TC120" s="17"/>
      <c r="TD120" s="17"/>
      <c r="TE120" s="17"/>
      <c r="TF120" s="17"/>
      <c r="TG120" s="17"/>
      <c r="TH120" s="17"/>
      <c r="TI120" s="17"/>
      <c r="TJ120" s="17"/>
      <c r="TK120" s="17"/>
      <c r="TL120" s="17"/>
      <c r="TM120" s="17"/>
      <c r="TN120" s="17"/>
      <c r="TO120" s="17"/>
      <c r="TP120" s="17"/>
      <c r="TQ120" s="17"/>
      <c r="TR120" s="17"/>
      <c r="TS120" s="17"/>
      <c r="TT120" s="17"/>
      <c r="TU120" s="17"/>
      <c r="TV120" s="17"/>
      <c r="TW120" s="17"/>
      <c r="TX120" s="17"/>
      <c r="TY120" s="17"/>
      <c r="TZ120" s="17"/>
      <c r="UA120" s="17"/>
      <c r="UB120" s="17"/>
      <c r="UC120" s="17"/>
      <c r="UD120" s="17"/>
      <c r="UE120" s="17"/>
      <c r="UF120" s="17"/>
      <c r="UG120" s="17"/>
      <c r="UH120" s="17"/>
      <c r="UI120" s="17"/>
      <c r="UJ120" s="17"/>
      <c r="UK120" s="17"/>
      <c r="UL120" s="17"/>
      <c r="UM120" s="17"/>
      <c r="UN120" s="17"/>
      <c r="UO120" s="17"/>
      <c r="UP120" s="17"/>
      <c r="UQ120" s="17"/>
      <c r="UR120" s="17"/>
      <c r="US120" s="17"/>
      <c r="UT120" s="17"/>
      <c r="UU120" s="17"/>
      <c r="UV120" s="17"/>
      <c r="UW120" s="17"/>
      <c r="UX120" s="17"/>
      <c r="UY120" s="17"/>
      <c r="UZ120" s="17"/>
      <c r="VA120" s="17"/>
      <c r="VB120" s="17"/>
      <c r="VC120" s="17"/>
      <c r="VD120" s="17"/>
      <c r="VE120" s="17"/>
      <c r="VF120" s="17"/>
      <c r="VG120" s="17"/>
      <c r="VH120" s="17"/>
      <c r="VI120" s="17"/>
      <c r="VJ120" s="17"/>
      <c r="VK120" s="17"/>
      <c r="VL120" s="17"/>
      <c r="VM120" s="17"/>
      <c r="VN120" s="17"/>
      <c r="VO120" s="17"/>
      <c r="VP120" s="17"/>
      <c r="VQ120" s="17"/>
      <c r="VR120" s="17"/>
      <c r="VS120" s="17"/>
      <c r="VT120" s="17"/>
      <c r="VU120" s="17"/>
      <c r="VV120" s="17"/>
      <c r="VW120" s="17"/>
      <c r="VX120" s="17"/>
      <c r="VY120" s="17"/>
      <c r="VZ120" s="17"/>
      <c r="WA120" s="17"/>
      <c r="WB120" s="17"/>
      <c r="WC120" s="17"/>
      <c r="WD120" s="17"/>
      <c r="WE120" s="17"/>
      <c r="WF120" s="17"/>
      <c r="WG120" s="17"/>
      <c r="WH120" s="17"/>
      <c r="WI120" s="17"/>
      <c r="WJ120" s="17"/>
      <c r="WK120" s="17"/>
      <c r="WL120" s="17"/>
      <c r="WM120" s="17"/>
      <c r="WN120" s="17"/>
      <c r="WO120" s="17"/>
      <c r="WP120" s="17"/>
      <c r="WQ120" s="17"/>
      <c r="WR120" s="17"/>
      <c r="WS120" s="17"/>
      <c r="WT120" s="17"/>
      <c r="WU120" s="17"/>
      <c r="WV120" s="17"/>
      <c r="WW120" s="17"/>
      <c r="WX120" s="17"/>
      <c r="WY120" s="17"/>
      <c r="WZ120" s="17"/>
      <c r="XA120" s="17"/>
      <c r="XB120" s="17"/>
      <c r="XC120" s="17"/>
      <c r="XD120" s="17"/>
      <c r="XE120" s="17"/>
      <c r="XF120" s="17"/>
      <c r="XG120" s="17"/>
      <c r="XH120" s="17"/>
      <c r="XI120" s="17"/>
      <c r="XJ120" s="17"/>
      <c r="XK120" s="17"/>
      <c r="XL120" s="17"/>
      <c r="XM120" s="17"/>
      <c r="XN120" s="17"/>
      <c r="XO120" s="17"/>
      <c r="XP120" s="17"/>
      <c r="XQ120" s="17"/>
      <c r="XR120" s="17"/>
      <c r="XS120" s="17"/>
      <c r="XT120" s="17"/>
      <c r="XU120" s="17"/>
      <c r="XV120" s="17"/>
      <c r="XW120" s="17"/>
      <c r="XX120" s="17"/>
      <c r="XY120" s="17"/>
      <c r="XZ120" s="17"/>
      <c r="YA120" s="17"/>
      <c r="YB120" s="17"/>
      <c r="YC120" s="17"/>
      <c r="YD120" s="17"/>
      <c r="YE120" s="17"/>
      <c r="YF120" s="17"/>
      <c r="YG120" s="17"/>
      <c r="YH120" s="17"/>
      <c r="YI120" s="17"/>
      <c r="YJ120" s="17"/>
      <c r="YK120" s="17"/>
      <c r="YL120" s="17"/>
      <c r="YM120" s="17"/>
      <c r="YN120" s="17"/>
      <c r="YO120" s="17"/>
      <c r="YP120" s="17"/>
      <c r="YQ120" s="17"/>
      <c r="YR120" s="17"/>
      <c r="YS120" s="17"/>
      <c r="YT120" s="17"/>
      <c r="YU120" s="17"/>
      <c r="YV120" s="17"/>
      <c r="YW120" s="17"/>
      <c r="YX120" s="17"/>
      <c r="YY120" s="17"/>
      <c r="YZ120" s="17"/>
      <c r="ZA120" s="17"/>
      <c r="ZB120" s="17"/>
      <c r="ZC120" s="17"/>
      <c r="ZD120" s="17"/>
      <c r="ZE120" s="17"/>
      <c r="ZF120" s="17"/>
      <c r="ZG120" s="17"/>
      <c r="ZH120" s="17"/>
      <c r="ZI120" s="17"/>
      <c r="ZJ120" s="17"/>
      <c r="ZK120" s="17"/>
      <c r="ZL120" s="17"/>
      <c r="ZM120" s="17"/>
      <c r="ZN120" s="17"/>
      <c r="ZO120" s="17"/>
      <c r="ZP120" s="17"/>
      <c r="ZQ120" s="17"/>
      <c r="ZR120" s="17"/>
      <c r="ZS120" s="17"/>
      <c r="ZT120" s="17"/>
      <c r="ZU120" s="17"/>
      <c r="ZV120" s="17"/>
      <c r="ZW120" s="17"/>
      <c r="ZX120" s="17"/>
      <c r="ZY120" s="17"/>
      <c r="ZZ120" s="17"/>
      <c r="AAA120" s="17"/>
      <c r="AAB120" s="17"/>
      <c r="AAC120" s="17"/>
      <c r="AAD120" s="17"/>
      <c r="AAE120" s="17"/>
      <c r="AAF120" s="17"/>
      <c r="AAG120" s="17"/>
      <c r="AAH120" s="17"/>
      <c r="AAI120" s="17"/>
      <c r="AAJ120" s="17"/>
      <c r="AAK120" s="17"/>
      <c r="AAL120" s="17"/>
      <c r="AAM120" s="17"/>
      <c r="AAN120" s="17"/>
      <c r="AAO120" s="17"/>
      <c r="AAP120" s="17"/>
      <c r="AAQ120" s="17"/>
      <c r="AAR120" s="17"/>
      <c r="AAS120" s="17"/>
      <c r="AAT120" s="17"/>
      <c r="AAU120" s="17"/>
      <c r="AAV120" s="17"/>
      <c r="AAW120" s="17"/>
      <c r="AAX120" s="17"/>
      <c r="AAY120" s="17"/>
      <c r="AAZ120" s="17"/>
      <c r="ABA120" s="17"/>
      <c r="ABB120" s="17"/>
      <c r="ABC120" s="17"/>
      <c r="ABD120" s="17"/>
      <c r="ABE120" s="17"/>
      <c r="ABF120" s="17"/>
      <c r="ABG120" s="17"/>
      <c r="ABH120" s="17"/>
      <c r="ABI120" s="17"/>
      <c r="ABJ120" s="17"/>
      <c r="ABK120" s="17"/>
      <c r="ABL120" s="17"/>
      <c r="ABM120" s="17"/>
      <c r="ABN120" s="17"/>
      <c r="ABO120" s="17"/>
      <c r="ABP120" s="17"/>
      <c r="ABQ120" s="17"/>
      <c r="ABR120" s="17"/>
      <c r="ABS120" s="17"/>
      <c r="ABT120" s="17"/>
      <c r="ABU120" s="17"/>
      <c r="ABV120" s="17"/>
      <c r="ABW120" s="17"/>
      <c r="ABX120" s="17"/>
      <c r="ABY120" s="17"/>
      <c r="ABZ120" s="17"/>
      <c r="ACA120" s="17"/>
      <c r="ACB120" s="17"/>
      <c r="ACC120" s="17"/>
      <c r="ACD120" s="17"/>
      <c r="ACE120" s="17"/>
      <c r="ACF120" s="17"/>
      <c r="ACG120" s="17"/>
      <c r="ACH120" s="17"/>
      <c r="ACI120" s="17"/>
      <c r="ACJ120" s="17"/>
      <c r="ACK120" s="17"/>
      <c r="ACL120" s="17"/>
      <c r="ACM120" s="17"/>
      <c r="ACN120" s="17"/>
      <c r="ACO120" s="17"/>
      <c r="ACP120" s="17"/>
      <c r="ACQ120" s="17"/>
      <c r="ACR120" s="17"/>
      <c r="ACS120" s="17"/>
      <c r="ACT120" s="17"/>
      <c r="ACU120" s="17"/>
      <c r="ACV120" s="17"/>
      <c r="ACW120" s="17"/>
      <c r="ACX120" s="17"/>
      <c r="ACY120" s="17"/>
      <c r="ACZ120" s="17"/>
      <c r="ADA120" s="17"/>
      <c r="ADB120" s="17"/>
      <c r="ADC120" s="17"/>
      <c r="ADD120" s="17"/>
      <c r="ADE120" s="17"/>
      <c r="ADF120" s="17"/>
      <c r="ADG120" s="17"/>
      <c r="ADH120" s="17"/>
      <c r="ADI120" s="17"/>
      <c r="ADJ120" s="17"/>
      <c r="ADK120" s="17"/>
      <c r="ADL120" s="17"/>
      <c r="ADM120" s="17"/>
      <c r="ADN120" s="17"/>
      <c r="ADO120" s="17"/>
      <c r="ADP120" s="17"/>
      <c r="ADQ120" s="17"/>
      <c r="ADR120" s="17"/>
      <c r="ADS120" s="17"/>
      <c r="ADT120" s="17"/>
      <c r="ADU120" s="17"/>
      <c r="ADV120" s="17"/>
      <c r="ADW120" s="17"/>
      <c r="ADX120" s="17"/>
      <c r="ADY120" s="17"/>
      <c r="ADZ120" s="17"/>
      <c r="AEA120" s="17"/>
      <c r="AEB120" s="17"/>
      <c r="AEC120" s="17"/>
      <c r="AED120" s="17"/>
      <c r="AEE120" s="17"/>
      <c r="AEF120" s="17"/>
      <c r="AEG120" s="17"/>
      <c r="AEH120" s="17"/>
      <c r="AEI120" s="17"/>
      <c r="AEJ120" s="17"/>
      <c r="AEK120" s="17"/>
      <c r="AEL120" s="17"/>
      <c r="AEM120" s="17"/>
      <c r="AEN120" s="17"/>
      <c r="AEO120" s="17"/>
      <c r="AEP120" s="17"/>
      <c r="AEQ120" s="17"/>
      <c r="AER120" s="17"/>
      <c r="AES120" s="17"/>
      <c r="AET120" s="17"/>
      <c r="AEU120" s="17"/>
      <c r="AEV120" s="17"/>
      <c r="AEW120" s="17"/>
      <c r="AEX120" s="17"/>
      <c r="AEY120" s="17"/>
      <c r="AEZ120" s="17"/>
      <c r="AFA120" s="17"/>
      <c r="AFB120" s="17"/>
      <c r="AFC120" s="17"/>
      <c r="AFD120" s="17"/>
      <c r="AFE120" s="17"/>
      <c r="AFF120" s="17"/>
      <c r="AFG120" s="17"/>
      <c r="AFH120" s="17"/>
      <c r="AFI120" s="17"/>
      <c r="AFJ120" s="17"/>
      <c r="AFK120" s="17"/>
      <c r="AFL120" s="17"/>
      <c r="AFM120" s="17"/>
      <c r="AFN120" s="17"/>
      <c r="AFO120" s="17"/>
      <c r="AFP120" s="17"/>
      <c r="AFQ120" s="17"/>
      <c r="AFR120" s="17"/>
      <c r="AFS120" s="17"/>
      <c r="AFT120" s="17"/>
      <c r="AFU120" s="17"/>
      <c r="AFV120" s="17"/>
      <c r="AFW120" s="17"/>
      <c r="AFX120" s="17"/>
      <c r="AFY120" s="17"/>
      <c r="AFZ120" s="17"/>
      <c r="AGA120" s="17"/>
      <c r="AGB120" s="17"/>
      <c r="AGC120" s="17"/>
      <c r="AGD120" s="17"/>
      <c r="AGE120" s="17"/>
      <c r="AGF120" s="17"/>
      <c r="AGG120" s="17"/>
      <c r="AGH120" s="17"/>
      <c r="AGI120" s="17"/>
      <c r="AGJ120" s="17"/>
      <c r="AGK120" s="17"/>
      <c r="AGL120" s="17"/>
      <c r="AGM120" s="17"/>
      <c r="AGN120" s="17"/>
      <c r="AGO120" s="17"/>
      <c r="AGP120" s="17"/>
      <c r="AGQ120" s="17"/>
      <c r="AGR120" s="17"/>
      <c r="AGS120" s="17"/>
      <c r="AGT120" s="17"/>
      <c r="AGU120" s="17"/>
      <c r="AGV120" s="17"/>
      <c r="AGW120" s="17"/>
      <c r="AGX120" s="17"/>
      <c r="AGY120" s="17"/>
      <c r="AGZ120" s="17"/>
      <c r="AHA120" s="17"/>
      <c r="AHB120" s="17"/>
      <c r="AHC120" s="17"/>
      <c r="AHD120" s="17"/>
      <c r="AHE120" s="17"/>
      <c r="AHF120" s="17"/>
      <c r="AHG120" s="17"/>
      <c r="AHH120" s="17"/>
      <c r="AHI120" s="17"/>
      <c r="AHJ120" s="17"/>
      <c r="AHK120" s="17"/>
      <c r="AHL120" s="17"/>
      <c r="AHM120" s="17"/>
      <c r="AHN120" s="17"/>
      <c r="AHO120" s="17"/>
      <c r="AHP120" s="17"/>
      <c r="AHQ120" s="17"/>
      <c r="AHR120" s="17"/>
      <c r="AHS120" s="17"/>
      <c r="AHT120" s="17"/>
      <c r="AHU120" s="17"/>
      <c r="AHV120" s="17"/>
      <c r="AHW120" s="17"/>
      <c r="AHX120" s="17"/>
      <c r="AHY120" s="17"/>
      <c r="AHZ120" s="17"/>
      <c r="AIA120" s="17"/>
      <c r="AIB120" s="17"/>
      <c r="AIC120" s="17"/>
      <c r="AID120" s="17"/>
      <c r="AIE120" s="17"/>
      <c r="AIF120" s="17"/>
      <c r="AIG120" s="17"/>
      <c r="AIH120" s="17"/>
      <c r="AII120" s="17"/>
      <c r="AIJ120" s="17"/>
      <c r="AIK120" s="17"/>
      <c r="AIL120" s="17"/>
      <c r="AIM120" s="17"/>
      <c r="AIN120" s="17"/>
      <c r="AIO120" s="17"/>
      <c r="AIP120" s="17"/>
      <c r="AIQ120" s="17"/>
      <c r="AIR120" s="17"/>
      <c r="AIS120" s="17"/>
      <c r="AIT120" s="17"/>
      <c r="AIU120" s="17"/>
      <c r="AIV120" s="17"/>
      <c r="AIW120" s="17"/>
      <c r="AIX120" s="17"/>
      <c r="AIY120" s="17"/>
      <c r="AIZ120" s="17"/>
      <c r="AJA120" s="17"/>
      <c r="AJB120" s="17"/>
      <c r="AJC120" s="17"/>
      <c r="AJD120" s="17"/>
      <c r="AJE120" s="17"/>
      <c r="AJF120" s="17"/>
      <c r="AJG120" s="17"/>
      <c r="AJH120" s="17"/>
      <c r="AJI120" s="17"/>
      <c r="AJJ120" s="17"/>
      <c r="AJK120" s="17"/>
      <c r="AJL120" s="17"/>
      <c r="AJM120" s="17"/>
      <c r="AJN120" s="17"/>
      <c r="AJO120" s="17"/>
      <c r="AJP120" s="17"/>
      <c r="AJQ120" s="17"/>
      <c r="AJR120" s="17"/>
      <c r="AJS120" s="17"/>
      <c r="AJT120" s="17"/>
      <c r="AJU120" s="17"/>
    </row>
    <row r="121" spans="1:957" s="29" customFormat="1" ht="45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36" t="s">
        <v>162</v>
      </c>
      <c r="AC121" s="28" t="s">
        <v>58</v>
      </c>
      <c r="AD121" s="12" t="s">
        <v>55</v>
      </c>
      <c r="AE121" s="12">
        <v>100</v>
      </c>
      <c r="AF121" s="12">
        <v>100</v>
      </c>
      <c r="AG121" s="12">
        <v>100</v>
      </c>
      <c r="AH121" s="12">
        <v>100</v>
      </c>
      <c r="AI121" s="12">
        <v>100</v>
      </c>
      <c r="AJ121" s="12">
        <v>100</v>
      </c>
      <c r="AK121" s="12">
        <v>100</v>
      </c>
      <c r="AL121" s="15"/>
      <c r="AM121" s="27"/>
      <c r="AN121" s="27"/>
      <c r="AO121" s="27"/>
      <c r="AP121" s="17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  <c r="JQ121" s="17"/>
      <c r="JR121" s="17"/>
      <c r="JS121" s="17"/>
      <c r="JT121" s="17"/>
      <c r="JU121" s="17"/>
      <c r="JV121" s="17"/>
      <c r="JW121" s="17"/>
      <c r="JX121" s="17"/>
      <c r="JY121" s="17"/>
      <c r="JZ121" s="17"/>
      <c r="KA121" s="17"/>
      <c r="KB121" s="17"/>
      <c r="KC121" s="17"/>
      <c r="KD121" s="17"/>
      <c r="KE121" s="17"/>
      <c r="KF121" s="17"/>
      <c r="KG121" s="17"/>
      <c r="KH121" s="17"/>
      <c r="KI121" s="17"/>
      <c r="KJ121" s="17"/>
      <c r="KK121" s="17"/>
      <c r="KL121" s="17"/>
      <c r="KM121" s="17"/>
      <c r="KN121" s="17"/>
      <c r="KO121" s="17"/>
      <c r="KP121" s="17"/>
      <c r="KQ121" s="17"/>
      <c r="KR121" s="17"/>
      <c r="KS121" s="17"/>
      <c r="KT121" s="17"/>
      <c r="KU121" s="17"/>
      <c r="KV121" s="17"/>
      <c r="KW121" s="17"/>
      <c r="KX121" s="17"/>
      <c r="KY121" s="17"/>
      <c r="KZ121" s="17"/>
      <c r="LA121" s="17"/>
      <c r="LB121" s="17"/>
      <c r="LC121" s="17"/>
      <c r="LD121" s="17"/>
      <c r="LE121" s="17"/>
      <c r="LF121" s="17"/>
      <c r="LG121" s="17"/>
      <c r="LH121" s="17"/>
      <c r="LI121" s="17"/>
      <c r="LJ121" s="17"/>
      <c r="LK121" s="17"/>
      <c r="LL121" s="17"/>
      <c r="LM121" s="17"/>
      <c r="LN121" s="17"/>
      <c r="LO121" s="17"/>
      <c r="LP121" s="17"/>
      <c r="LQ121" s="17"/>
      <c r="LR121" s="17"/>
      <c r="LS121" s="17"/>
      <c r="LT121" s="17"/>
      <c r="LU121" s="17"/>
      <c r="LV121" s="17"/>
      <c r="LW121" s="17"/>
      <c r="LX121" s="17"/>
      <c r="LY121" s="17"/>
      <c r="LZ121" s="17"/>
      <c r="MA121" s="17"/>
      <c r="MB121" s="17"/>
      <c r="MC121" s="17"/>
      <c r="MD121" s="17"/>
      <c r="ME121" s="17"/>
      <c r="MF121" s="17"/>
      <c r="MG121" s="17"/>
      <c r="MH121" s="17"/>
      <c r="MI121" s="17"/>
      <c r="MJ121" s="17"/>
      <c r="MK121" s="17"/>
      <c r="ML121" s="17"/>
      <c r="MM121" s="17"/>
      <c r="MN121" s="17"/>
      <c r="MO121" s="17"/>
      <c r="MP121" s="17"/>
      <c r="MQ121" s="17"/>
      <c r="MR121" s="17"/>
      <c r="MS121" s="17"/>
      <c r="MT121" s="17"/>
      <c r="MU121" s="17"/>
      <c r="MV121" s="17"/>
      <c r="MW121" s="17"/>
      <c r="MX121" s="17"/>
      <c r="MY121" s="17"/>
      <c r="MZ121" s="17"/>
      <c r="NA121" s="17"/>
      <c r="NB121" s="17"/>
      <c r="NC121" s="17"/>
      <c r="ND121" s="17"/>
      <c r="NE121" s="17"/>
      <c r="NF121" s="17"/>
      <c r="NG121" s="17"/>
      <c r="NH121" s="17"/>
      <c r="NI121" s="17"/>
      <c r="NJ121" s="17"/>
      <c r="NK121" s="17"/>
      <c r="NL121" s="17"/>
      <c r="NM121" s="17"/>
      <c r="NN121" s="17"/>
      <c r="NO121" s="17"/>
      <c r="NP121" s="17"/>
      <c r="NQ121" s="17"/>
      <c r="NR121" s="17"/>
      <c r="NS121" s="17"/>
      <c r="NT121" s="17"/>
      <c r="NU121" s="17"/>
      <c r="NV121" s="17"/>
      <c r="NW121" s="17"/>
      <c r="NX121" s="17"/>
      <c r="NY121" s="17"/>
      <c r="NZ121" s="17"/>
      <c r="OA121" s="17"/>
      <c r="OB121" s="17"/>
      <c r="OC121" s="17"/>
      <c r="OD121" s="17"/>
      <c r="OE121" s="17"/>
      <c r="OF121" s="17"/>
      <c r="OG121" s="17"/>
      <c r="OH121" s="17"/>
      <c r="OI121" s="17"/>
      <c r="OJ121" s="17"/>
      <c r="OK121" s="17"/>
      <c r="OL121" s="17"/>
      <c r="OM121" s="17"/>
      <c r="ON121" s="17"/>
      <c r="OO121" s="17"/>
      <c r="OP121" s="17"/>
      <c r="OQ121" s="17"/>
      <c r="OR121" s="17"/>
      <c r="OS121" s="17"/>
      <c r="OT121" s="17"/>
      <c r="OU121" s="17"/>
      <c r="OV121" s="17"/>
      <c r="OW121" s="17"/>
      <c r="OX121" s="17"/>
      <c r="OY121" s="17"/>
      <c r="OZ121" s="17"/>
      <c r="PA121" s="17"/>
      <c r="PB121" s="17"/>
      <c r="PC121" s="17"/>
      <c r="PD121" s="17"/>
      <c r="PE121" s="17"/>
      <c r="PF121" s="17"/>
      <c r="PG121" s="17"/>
      <c r="PH121" s="17"/>
      <c r="PI121" s="17"/>
      <c r="PJ121" s="17"/>
      <c r="PK121" s="17"/>
      <c r="PL121" s="17"/>
      <c r="PM121" s="17"/>
      <c r="PN121" s="17"/>
      <c r="PO121" s="17"/>
      <c r="PP121" s="17"/>
      <c r="PQ121" s="17"/>
      <c r="PR121" s="17"/>
      <c r="PS121" s="17"/>
      <c r="PT121" s="17"/>
      <c r="PU121" s="17"/>
      <c r="PV121" s="17"/>
      <c r="PW121" s="17"/>
      <c r="PX121" s="17"/>
      <c r="PY121" s="17"/>
      <c r="PZ121" s="17"/>
      <c r="QA121" s="17"/>
      <c r="QB121" s="17"/>
      <c r="QC121" s="17"/>
      <c r="QD121" s="17"/>
      <c r="QE121" s="17"/>
      <c r="QF121" s="17"/>
      <c r="QG121" s="17"/>
      <c r="QH121" s="17"/>
      <c r="QI121" s="17"/>
      <c r="QJ121" s="17"/>
      <c r="QK121" s="17"/>
      <c r="QL121" s="17"/>
      <c r="QM121" s="17"/>
      <c r="QN121" s="17"/>
      <c r="QO121" s="17"/>
      <c r="QP121" s="17"/>
      <c r="QQ121" s="17"/>
      <c r="QR121" s="17"/>
      <c r="QS121" s="17"/>
      <c r="QT121" s="17"/>
      <c r="QU121" s="17"/>
      <c r="QV121" s="17"/>
      <c r="QW121" s="17"/>
      <c r="QX121" s="17"/>
      <c r="QY121" s="17"/>
      <c r="QZ121" s="17"/>
      <c r="RA121" s="17"/>
      <c r="RB121" s="17"/>
      <c r="RC121" s="17"/>
      <c r="RD121" s="17"/>
      <c r="RE121" s="17"/>
      <c r="RF121" s="17"/>
      <c r="RG121" s="17"/>
      <c r="RH121" s="17"/>
      <c r="RI121" s="17"/>
      <c r="RJ121" s="17"/>
      <c r="RK121" s="17"/>
      <c r="RL121" s="17"/>
      <c r="RM121" s="17"/>
      <c r="RN121" s="17"/>
      <c r="RO121" s="17"/>
      <c r="RP121" s="17"/>
      <c r="RQ121" s="17"/>
      <c r="RR121" s="17"/>
      <c r="RS121" s="17"/>
      <c r="RT121" s="17"/>
      <c r="RU121" s="17"/>
      <c r="RV121" s="17"/>
      <c r="RW121" s="17"/>
      <c r="RX121" s="17"/>
      <c r="RY121" s="17"/>
      <c r="RZ121" s="17"/>
      <c r="SA121" s="17"/>
      <c r="SB121" s="17"/>
      <c r="SC121" s="17"/>
      <c r="SD121" s="17"/>
      <c r="SE121" s="17"/>
      <c r="SF121" s="17"/>
      <c r="SG121" s="17"/>
      <c r="SH121" s="17"/>
      <c r="SI121" s="17"/>
      <c r="SJ121" s="17"/>
      <c r="SK121" s="17"/>
      <c r="SL121" s="17"/>
      <c r="SM121" s="17"/>
      <c r="SN121" s="17"/>
      <c r="SO121" s="17"/>
      <c r="SP121" s="17"/>
      <c r="SQ121" s="17"/>
      <c r="SR121" s="17"/>
      <c r="SS121" s="17"/>
      <c r="ST121" s="17"/>
      <c r="SU121" s="17"/>
      <c r="SV121" s="17"/>
      <c r="SW121" s="17"/>
      <c r="SX121" s="17"/>
      <c r="SY121" s="17"/>
      <c r="SZ121" s="17"/>
      <c r="TA121" s="17"/>
      <c r="TB121" s="17"/>
      <c r="TC121" s="17"/>
      <c r="TD121" s="17"/>
      <c r="TE121" s="17"/>
      <c r="TF121" s="17"/>
      <c r="TG121" s="17"/>
      <c r="TH121" s="17"/>
      <c r="TI121" s="17"/>
      <c r="TJ121" s="17"/>
      <c r="TK121" s="17"/>
      <c r="TL121" s="17"/>
      <c r="TM121" s="17"/>
      <c r="TN121" s="17"/>
      <c r="TO121" s="17"/>
      <c r="TP121" s="17"/>
      <c r="TQ121" s="17"/>
      <c r="TR121" s="17"/>
      <c r="TS121" s="17"/>
      <c r="TT121" s="17"/>
      <c r="TU121" s="17"/>
      <c r="TV121" s="17"/>
      <c r="TW121" s="17"/>
      <c r="TX121" s="17"/>
      <c r="TY121" s="17"/>
      <c r="TZ121" s="17"/>
      <c r="UA121" s="17"/>
      <c r="UB121" s="17"/>
      <c r="UC121" s="17"/>
      <c r="UD121" s="17"/>
      <c r="UE121" s="17"/>
      <c r="UF121" s="17"/>
      <c r="UG121" s="17"/>
      <c r="UH121" s="17"/>
      <c r="UI121" s="17"/>
      <c r="UJ121" s="17"/>
      <c r="UK121" s="17"/>
      <c r="UL121" s="17"/>
      <c r="UM121" s="17"/>
      <c r="UN121" s="17"/>
      <c r="UO121" s="17"/>
      <c r="UP121" s="17"/>
      <c r="UQ121" s="17"/>
      <c r="UR121" s="17"/>
      <c r="US121" s="17"/>
      <c r="UT121" s="17"/>
      <c r="UU121" s="17"/>
      <c r="UV121" s="17"/>
      <c r="UW121" s="17"/>
      <c r="UX121" s="17"/>
      <c r="UY121" s="17"/>
      <c r="UZ121" s="17"/>
      <c r="VA121" s="17"/>
      <c r="VB121" s="17"/>
      <c r="VC121" s="17"/>
      <c r="VD121" s="17"/>
      <c r="VE121" s="17"/>
      <c r="VF121" s="17"/>
      <c r="VG121" s="17"/>
      <c r="VH121" s="17"/>
      <c r="VI121" s="17"/>
      <c r="VJ121" s="17"/>
      <c r="VK121" s="17"/>
      <c r="VL121" s="17"/>
      <c r="VM121" s="17"/>
      <c r="VN121" s="17"/>
      <c r="VO121" s="17"/>
      <c r="VP121" s="17"/>
      <c r="VQ121" s="17"/>
      <c r="VR121" s="17"/>
      <c r="VS121" s="17"/>
      <c r="VT121" s="17"/>
      <c r="VU121" s="17"/>
      <c r="VV121" s="17"/>
      <c r="VW121" s="17"/>
      <c r="VX121" s="17"/>
      <c r="VY121" s="17"/>
      <c r="VZ121" s="17"/>
      <c r="WA121" s="17"/>
      <c r="WB121" s="17"/>
      <c r="WC121" s="17"/>
      <c r="WD121" s="17"/>
      <c r="WE121" s="17"/>
      <c r="WF121" s="17"/>
      <c r="WG121" s="17"/>
      <c r="WH121" s="17"/>
      <c r="WI121" s="17"/>
      <c r="WJ121" s="17"/>
      <c r="WK121" s="17"/>
      <c r="WL121" s="17"/>
      <c r="WM121" s="17"/>
      <c r="WN121" s="17"/>
      <c r="WO121" s="17"/>
      <c r="WP121" s="17"/>
      <c r="WQ121" s="17"/>
      <c r="WR121" s="17"/>
      <c r="WS121" s="17"/>
      <c r="WT121" s="17"/>
      <c r="WU121" s="17"/>
      <c r="WV121" s="17"/>
      <c r="WW121" s="17"/>
      <c r="WX121" s="17"/>
      <c r="WY121" s="17"/>
      <c r="WZ121" s="17"/>
      <c r="XA121" s="17"/>
      <c r="XB121" s="17"/>
      <c r="XC121" s="17"/>
      <c r="XD121" s="17"/>
      <c r="XE121" s="17"/>
      <c r="XF121" s="17"/>
      <c r="XG121" s="17"/>
      <c r="XH121" s="17"/>
      <c r="XI121" s="17"/>
      <c r="XJ121" s="17"/>
      <c r="XK121" s="17"/>
      <c r="XL121" s="17"/>
      <c r="XM121" s="17"/>
      <c r="XN121" s="17"/>
      <c r="XO121" s="17"/>
      <c r="XP121" s="17"/>
      <c r="XQ121" s="17"/>
      <c r="XR121" s="17"/>
      <c r="XS121" s="17"/>
      <c r="XT121" s="17"/>
      <c r="XU121" s="17"/>
      <c r="XV121" s="17"/>
      <c r="XW121" s="17"/>
      <c r="XX121" s="17"/>
      <c r="XY121" s="17"/>
      <c r="XZ121" s="17"/>
      <c r="YA121" s="17"/>
      <c r="YB121" s="17"/>
      <c r="YC121" s="17"/>
      <c r="YD121" s="17"/>
      <c r="YE121" s="17"/>
      <c r="YF121" s="17"/>
      <c r="YG121" s="17"/>
      <c r="YH121" s="17"/>
      <c r="YI121" s="17"/>
      <c r="YJ121" s="17"/>
      <c r="YK121" s="17"/>
      <c r="YL121" s="17"/>
      <c r="YM121" s="17"/>
      <c r="YN121" s="17"/>
      <c r="YO121" s="17"/>
      <c r="YP121" s="17"/>
      <c r="YQ121" s="17"/>
      <c r="YR121" s="17"/>
      <c r="YS121" s="17"/>
      <c r="YT121" s="17"/>
      <c r="YU121" s="17"/>
      <c r="YV121" s="17"/>
      <c r="YW121" s="17"/>
      <c r="YX121" s="17"/>
      <c r="YY121" s="17"/>
      <c r="YZ121" s="17"/>
      <c r="ZA121" s="17"/>
      <c r="ZB121" s="17"/>
      <c r="ZC121" s="17"/>
      <c r="ZD121" s="17"/>
      <c r="ZE121" s="17"/>
      <c r="ZF121" s="17"/>
      <c r="ZG121" s="17"/>
      <c r="ZH121" s="17"/>
      <c r="ZI121" s="17"/>
      <c r="ZJ121" s="17"/>
      <c r="ZK121" s="17"/>
      <c r="ZL121" s="17"/>
      <c r="ZM121" s="17"/>
      <c r="ZN121" s="17"/>
      <c r="ZO121" s="17"/>
      <c r="ZP121" s="17"/>
      <c r="ZQ121" s="17"/>
      <c r="ZR121" s="17"/>
      <c r="ZS121" s="17"/>
      <c r="ZT121" s="17"/>
      <c r="ZU121" s="17"/>
      <c r="ZV121" s="17"/>
      <c r="ZW121" s="17"/>
      <c r="ZX121" s="17"/>
      <c r="ZY121" s="17"/>
      <c r="ZZ121" s="17"/>
      <c r="AAA121" s="17"/>
      <c r="AAB121" s="17"/>
      <c r="AAC121" s="17"/>
      <c r="AAD121" s="17"/>
      <c r="AAE121" s="17"/>
      <c r="AAF121" s="17"/>
      <c r="AAG121" s="17"/>
      <c r="AAH121" s="17"/>
      <c r="AAI121" s="17"/>
      <c r="AAJ121" s="17"/>
      <c r="AAK121" s="17"/>
      <c r="AAL121" s="17"/>
      <c r="AAM121" s="17"/>
      <c r="AAN121" s="17"/>
      <c r="AAO121" s="17"/>
      <c r="AAP121" s="17"/>
      <c r="AAQ121" s="17"/>
      <c r="AAR121" s="17"/>
      <c r="AAS121" s="17"/>
      <c r="AAT121" s="17"/>
      <c r="AAU121" s="17"/>
      <c r="AAV121" s="17"/>
      <c r="AAW121" s="17"/>
      <c r="AAX121" s="17"/>
      <c r="AAY121" s="17"/>
      <c r="AAZ121" s="17"/>
      <c r="ABA121" s="17"/>
      <c r="ABB121" s="17"/>
      <c r="ABC121" s="17"/>
      <c r="ABD121" s="17"/>
      <c r="ABE121" s="17"/>
      <c r="ABF121" s="17"/>
      <c r="ABG121" s="17"/>
      <c r="ABH121" s="17"/>
      <c r="ABI121" s="17"/>
      <c r="ABJ121" s="17"/>
      <c r="ABK121" s="17"/>
      <c r="ABL121" s="17"/>
      <c r="ABM121" s="17"/>
      <c r="ABN121" s="17"/>
      <c r="ABO121" s="17"/>
      <c r="ABP121" s="17"/>
      <c r="ABQ121" s="17"/>
      <c r="ABR121" s="17"/>
      <c r="ABS121" s="17"/>
      <c r="ABT121" s="17"/>
      <c r="ABU121" s="17"/>
      <c r="ABV121" s="17"/>
      <c r="ABW121" s="17"/>
      <c r="ABX121" s="17"/>
      <c r="ABY121" s="17"/>
      <c r="ABZ121" s="17"/>
      <c r="ACA121" s="17"/>
      <c r="ACB121" s="17"/>
      <c r="ACC121" s="17"/>
      <c r="ACD121" s="17"/>
      <c r="ACE121" s="17"/>
      <c r="ACF121" s="17"/>
      <c r="ACG121" s="17"/>
      <c r="ACH121" s="17"/>
      <c r="ACI121" s="17"/>
      <c r="ACJ121" s="17"/>
      <c r="ACK121" s="17"/>
      <c r="ACL121" s="17"/>
      <c r="ACM121" s="17"/>
      <c r="ACN121" s="17"/>
      <c r="ACO121" s="17"/>
      <c r="ACP121" s="17"/>
      <c r="ACQ121" s="17"/>
      <c r="ACR121" s="17"/>
      <c r="ACS121" s="17"/>
      <c r="ACT121" s="17"/>
      <c r="ACU121" s="17"/>
      <c r="ACV121" s="17"/>
      <c r="ACW121" s="17"/>
      <c r="ACX121" s="17"/>
      <c r="ACY121" s="17"/>
      <c r="ACZ121" s="17"/>
      <c r="ADA121" s="17"/>
      <c r="ADB121" s="17"/>
      <c r="ADC121" s="17"/>
      <c r="ADD121" s="17"/>
      <c r="ADE121" s="17"/>
      <c r="ADF121" s="17"/>
      <c r="ADG121" s="17"/>
      <c r="ADH121" s="17"/>
      <c r="ADI121" s="17"/>
      <c r="ADJ121" s="17"/>
      <c r="ADK121" s="17"/>
      <c r="ADL121" s="17"/>
      <c r="ADM121" s="17"/>
      <c r="ADN121" s="17"/>
      <c r="ADO121" s="17"/>
      <c r="ADP121" s="17"/>
      <c r="ADQ121" s="17"/>
      <c r="ADR121" s="17"/>
      <c r="ADS121" s="17"/>
      <c r="ADT121" s="17"/>
      <c r="ADU121" s="17"/>
      <c r="ADV121" s="17"/>
      <c r="ADW121" s="17"/>
      <c r="ADX121" s="17"/>
      <c r="ADY121" s="17"/>
      <c r="ADZ121" s="17"/>
      <c r="AEA121" s="17"/>
      <c r="AEB121" s="17"/>
      <c r="AEC121" s="17"/>
      <c r="AED121" s="17"/>
      <c r="AEE121" s="17"/>
      <c r="AEF121" s="17"/>
      <c r="AEG121" s="17"/>
      <c r="AEH121" s="17"/>
      <c r="AEI121" s="17"/>
      <c r="AEJ121" s="17"/>
      <c r="AEK121" s="17"/>
      <c r="AEL121" s="17"/>
      <c r="AEM121" s="17"/>
      <c r="AEN121" s="17"/>
      <c r="AEO121" s="17"/>
      <c r="AEP121" s="17"/>
      <c r="AEQ121" s="17"/>
      <c r="AER121" s="17"/>
      <c r="AES121" s="17"/>
      <c r="AET121" s="17"/>
      <c r="AEU121" s="17"/>
      <c r="AEV121" s="17"/>
      <c r="AEW121" s="17"/>
      <c r="AEX121" s="17"/>
      <c r="AEY121" s="17"/>
      <c r="AEZ121" s="17"/>
      <c r="AFA121" s="17"/>
      <c r="AFB121" s="17"/>
      <c r="AFC121" s="17"/>
      <c r="AFD121" s="17"/>
      <c r="AFE121" s="17"/>
      <c r="AFF121" s="17"/>
      <c r="AFG121" s="17"/>
      <c r="AFH121" s="17"/>
      <c r="AFI121" s="17"/>
      <c r="AFJ121" s="17"/>
      <c r="AFK121" s="17"/>
      <c r="AFL121" s="17"/>
      <c r="AFM121" s="17"/>
      <c r="AFN121" s="17"/>
      <c r="AFO121" s="17"/>
      <c r="AFP121" s="17"/>
      <c r="AFQ121" s="17"/>
      <c r="AFR121" s="17"/>
      <c r="AFS121" s="17"/>
      <c r="AFT121" s="17"/>
      <c r="AFU121" s="17"/>
      <c r="AFV121" s="17"/>
      <c r="AFW121" s="17"/>
      <c r="AFX121" s="17"/>
      <c r="AFY121" s="17"/>
      <c r="AFZ121" s="17"/>
      <c r="AGA121" s="17"/>
      <c r="AGB121" s="17"/>
      <c r="AGC121" s="17"/>
      <c r="AGD121" s="17"/>
      <c r="AGE121" s="17"/>
      <c r="AGF121" s="17"/>
      <c r="AGG121" s="17"/>
      <c r="AGH121" s="17"/>
      <c r="AGI121" s="17"/>
      <c r="AGJ121" s="17"/>
      <c r="AGK121" s="17"/>
      <c r="AGL121" s="17"/>
      <c r="AGM121" s="17"/>
      <c r="AGN121" s="17"/>
      <c r="AGO121" s="17"/>
      <c r="AGP121" s="17"/>
      <c r="AGQ121" s="17"/>
      <c r="AGR121" s="17"/>
      <c r="AGS121" s="17"/>
      <c r="AGT121" s="17"/>
      <c r="AGU121" s="17"/>
      <c r="AGV121" s="17"/>
      <c r="AGW121" s="17"/>
      <c r="AGX121" s="17"/>
      <c r="AGY121" s="17"/>
      <c r="AGZ121" s="17"/>
      <c r="AHA121" s="17"/>
      <c r="AHB121" s="17"/>
      <c r="AHC121" s="17"/>
      <c r="AHD121" s="17"/>
      <c r="AHE121" s="17"/>
      <c r="AHF121" s="17"/>
      <c r="AHG121" s="17"/>
      <c r="AHH121" s="17"/>
      <c r="AHI121" s="17"/>
      <c r="AHJ121" s="17"/>
      <c r="AHK121" s="17"/>
      <c r="AHL121" s="17"/>
      <c r="AHM121" s="17"/>
      <c r="AHN121" s="17"/>
      <c r="AHO121" s="17"/>
      <c r="AHP121" s="17"/>
      <c r="AHQ121" s="17"/>
      <c r="AHR121" s="17"/>
      <c r="AHS121" s="17"/>
      <c r="AHT121" s="17"/>
      <c r="AHU121" s="17"/>
      <c r="AHV121" s="17"/>
      <c r="AHW121" s="17"/>
      <c r="AHX121" s="17"/>
      <c r="AHY121" s="17"/>
      <c r="AHZ121" s="17"/>
      <c r="AIA121" s="17"/>
      <c r="AIB121" s="17"/>
      <c r="AIC121" s="17"/>
      <c r="AID121" s="17"/>
      <c r="AIE121" s="17"/>
      <c r="AIF121" s="17"/>
      <c r="AIG121" s="17"/>
      <c r="AIH121" s="17"/>
      <c r="AII121" s="17"/>
      <c r="AIJ121" s="17"/>
      <c r="AIK121" s="17"/>
      <c r="AIL121" s="17"/>
      <c r="AIM121" s="17"/>
      <c r="AIN121" s="17"/>
      <c r="AIO121" s="17"/>
      <c r="AIP121" s="17"/>
      <c r="AIQ121" s="17"/>
      <c r="AIR121" s="17"/>
      <c r="AIS121" s="17"/>
      <c r="AIT121" s="17"/>
      <c r="AIU121" s="17"/>
      <c r="AIV121" s="17"/>
      <c r="AIW121" s="17"/>
      <c r="AIX121" s="17"/>
      <c r="AIY121" s="17"/>
      <c r="AIZ121" s="17"/>
      <c r="AJA121" s="17"/>
      <c r="AJB121" s="17"/>
      <c r="AJC121" s="17"/>
      <c r="AJD121" s="17"/>
      <c r="AJE121" s="17"/>
      <c r="AJF121" s="17"/>
      <c r="AJG121" s="17"/>
      <c r="AJH121" s="17"/>
      <c r="AJI121" s="17"/>
      <c r="AJJ121" s="17"/>
      <c r="AJK121" s="17"/>
      <c r="AJL121" s="17"/>
      <c r="AJM121" s="17"/>
      <c r="AJN121" s="17"/>
      <c r="AJO121" s="17"/>
      <c r="AJP121" s="17"/>
      <c r="AJQ121" s="17"/>
      <c r="AJR121" s="17"/>
      <c r="AJS121" s="17"/>
      <c r="AJT121" s="17"/>
      <c r="AJU121" s="17"/>
    </row>
    <row r="122" spans="1:957" s="29" customFormat="1" ht="135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36" t="s">
        <v>157</v>
      </c>
      <c r="AC122" s="28" t="s">
        <v>59</v>
      </c>
      <c r="AD122" s="12" t="s">
        <v>55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15"/>
      <c r="AM122" s="27"/>
      <c r="AN122" s="27"/>
      <c r="AO122" s="27"/>
      <c r="AP122" s="17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  <c r="JQ122" s="17"/>
      <c r="JR122" s="17"/>
      <c r="JS122" s="17"/>
      <c r="JT122" s="17"/>
      <c r="JU122" s="17"/>
      <c r="JV122" s="17"/>
      <c r="JW122" s="17"/>
      <c r="JX122" s="17"/>
      <c r="JY122" s="17"/>
      <c r="JZ122" s="17"/>
      <c r="KA122" s="17"/>
      <c r="KB122" s="17"/>
      <c r="KC122" s="17"/>
      <c r="KD122" s="17"/>
      <c r="KE122" s="17"/>
      <c r="KF122" s="17"/>
      <c r="KG122" s="17"/>
      <c r="KH122" s="17"/>
      <c r="KI122" s="17"/>
      <c r="KJ122" s="17"/>
      <c r="KK122" s="17"/>
      <c r="KL122" s="17"/>
      <c r="KM122" s="17"/>
      <c r="KN122" s="17"/>
      <c r="KO122" s="17"/>
      <c r="KP122" s="17"/>
      <c r="KQ122" s="17"/>
      <c r="KR122" s="17"/>
      <c r="KS122" s="17"/>
      <c r="KT122" s="17"/>
      <c r="KU122" s="17"/>
      <c r="KV122" s="17"/>
      <c r="KW122" s="17"/>
      <c r="KX122" s="17"/>
      <c r="KY122" s="17"/>
      <c r="KZ122" s="17"/>
      <c r="LA122" s="17"/>
      <c r="LB122" s="17"/>
      <c r="LC122" s="17"/>
      <c r="LD122" s="17"/>
      <c r="LE122" s="17"/>
      <c r="LF122" s="17"/>
      <c r="LG122" s="17"/>
      <c r="LH122" s="17"/>
      <c r="LI122" s="17"/>
      <c r="LJ122" s="17"/>
      <c r="LK122" s="17"/>
      <c r="LL122" s="17"/>
      <c r="LM122" s="17"/>
      <c r="LN122" s="17"/>
      <c r="LO122" s="17"/>
      <c r="LP122" s="17"/>
      <c r="LQ122" s="17"/>
      <c r="LR122" s="17"/>
      <c r="LS122" s="17"/>
      <c r="LT122" s="17"/>
      <c r="LU122" s="17"/>
      <c r="LV122" s="17"/>
      <c r="LW122" s="17"/>
      <c r="LX122" s="17"/>
      <c r="LY122" s="17"/>
      <c r="LZ122" s="17"/>
      <c r="MA122" s="17"/>
      <c r="MB122" s="17"/>
      <c r="MC122" s="17"/>
      <c r="MD122" s="17"/>
      <c r="ME122" s="17"/>
      <c r="MF122" s="17"/>
      <c r="MG122" s="17"/>
      <c r="MH122" s="17"/>
      <c r="MI122" s="17"/>
      <c r="MJ122" s="17"/>
      <c r="MK122" s="17"/>
      <c r="ML122" s="17"/>
      <c r="MM122" s="17"/>
      <c r="MN122" s="17"/>
      <c r="MO122" s="17"/>
      <c r="MP122" s="17"/>
      <c r="MQ122" s="17"/>
      <c r="MR122" s="17"/>
      <c r="MS122" s="17"/>
      <c r="MT122" s="17"/>
      <c r="MU122" s="17"/>
      <c r="MV122" s="17"/>
      <c r="MW122" s="17"/>
      <c r="MX122" s="17"/>
      <c r="MY122" s="17"/>
      <c r="MZ122" s="17"/>
      <c r="NA122" s="17"/>
      <c r="NB122" s="17"/>
      <c r="NC122" s="17"/>
      <c r="ND122" s="17"/>
      <c r="NE122" s="17"/>
      <c r="NF122" s="17"/>
      <c r="NG122" s="17"/>
      <c r="NH122" s="17"/>
      <c r="NI122" s="17"/>
      <c r="NJ122" s="17"/>
      <c r="NK122" s="17"/>
      <c r="NL122" s="17"/>
      <c r="NM122" s="17"/>
      <c r="NN122" s="17"/>
      <c r="NO122" s="17"/>
      <c r="NP122" s="17"/>
      <c r="NQ122" s="17"/>
      <c r="NR122" s="17"/>
      <c r="NS122" s="17"/>
      <c r="NT122" s="17"/>
      <c r="NU122" s="17"/>
      <c r="NV122" s="17"/>
      <c r="NW122" s="17"/>
      <c r="NX122" s="17"/>
      <c r="NY122" s="17"/>
      <c r="NZ122" s="17"/>
      <c r="OA122" s="17"/>
      <c r="OB122" s="17"/>
      <c r="OC122" s="17"/>
      <c r="OD122" s="17"/>
      <c r="OE122" s="17"/>
      <c r="OF122" s="17"/>
      <c r="OG122" s="17"/>
      <c r="OH122" s="17"/>
      <c r="OI122" s="17"/>
      <c r="OJ122" s="17"/>
      <c r="OK122" s="17"/>
      <c r="OL122" s="17"/>
      <c r="OM122" s="17"/>
      <c r="ON122" s="17"/>
      <c r="OO122" s="17"/>
      <c r="OP122" s="17"/>
      <c r="OQ122" s="17"/>
      <c r="OR122" s="17"/>
      <c r="OS122" s="17"/>
      <c r="OT122" s="17"/>
      <c r="OU122" s="17"/>
      <c r="OV122" s="17"/>
      <c r="OW122" s="17"/>
      <c r="OX122" s="17"/>
      <c r="OY122" s="17"/>
      <c r="OZ122" s="17"/>
      <c r="PA122" s="17"/>
      <c r="PB122" s="17"/>
      <c r="PC122" s="17"/>
      <c r="PD122" s="17"/>
      <c r="PE122" s="17"/>
      <c r="PF122" s="17"/>
      <c r="PG122" s="17"/>
      <c r="PH122" s="17"/>
      <c r="PI122" s="17"/>
      <c r="PJ122" s="17"/>
      <c r="PK122" s="17"/>
      <c r="PL122" s="17"/>
      <c r="PM122" s="17"/>
      <c r="PN122" s="17"/>
      <c r="PO122" s="17"/>
      <c r="PP122" s="17"/>
      <c r="PQ122" s="17"/>
      <c r="PR122" s="17"/>
      <c r="PS122" s="17"/>
      <c r="PT122" s="17"/>
      <c r="PU122" s="17"/>
      <c r="PV122" s="17"/>
      <c r="PW122" s="17"/>
      <c r="PX122" s="17"/>
      <c r="PY122" s="17"/>
      <c r="PZ122" s="17"/>
      <c r="QA122" s="17"/>
      <c r="QB122" s="17"/>
      <c r="QC122" s="17"/>
      <c r="QD122" s="17"/>
      <c r="QE122" s="17"/>
      <c r="QF122" s="17"/>
      <c r="QG122" s="17"/>
      <c r="QH122" s="17"/>
      <c r="QI122" s="17"/>
      <c r="QJ122" s="17"/>
      <c r="QK122" s="17"/>
      <c r="QL122" s="17"/>
      <c r="QM122" s="17"/>
      <c r="QN122" s="17"/>
      <c r="QO122" s="17"/>
      <c r="QP122" s="17"/>
      <c r="QQ122" s="17"/>
      <c r="QR122" s="17"/>
      <c r="QS122" s="17"/>
      <c r="QT122" s="17"/>
      <c r="QU122" s="17"/>
      <c r="QV122" s="17"/>
      <c r="QW122" s="17"/>
      <c r="QX122" s="17"/>
      <c r="QY122" s="17"/>
      <c r="QZ122" s="17"/>
      <c r="RA122" s="17"/>
      <c r="RB122" s="17"/>
      <c r="RC122" s="17"/>
      <c r="RD122" s="17"/>
      <c r="RE122" s="17"/>
      <c r="RF122" s="17"/>
      <c r="RG122" s="17"/>
      <c r="RH122" s="17"/>
      <c r="RI122" s="17"/>
      <c r="RJ122" s="17"/>
      <c r="RK122" s="17"/>
      <c r="RL122" s="17"/>
      <c r="RM122" s="17"/>
      <c r="RN122" s="17"/>
      <c r="RO122" s="17"/>
      <c r="RP122" s="17"/>
      <c r="RQ122" s="17"/>
      <c r="RR122" s="17"/>
      <c r="RS122" s="17"/>
      <c r="RT122" s="17"/>
      <c r="RU122" s="17"/>
      <c r="RV122" s="17"/>
      <c r="RW122" s="17"/>
      <c r="RX122" s="17"/>
      <c r="RY122" s="17"/>
      <c r="RZ122" s="17"/>
      <c r="SA122" s="17"/>
      <c r="SB122" s="17"/>
      <c r="SC122" s="17"/>
      <c r="SD122" s="17"/>
      <c r="SE122" s="17"/>
      <c r="SF122" s="17"/>
      <c r="SG122" s="17"/>
      <c r="SH122" s="17"/>
      <c r="SI122" s="17"/>
      <c r="SJ122" s="17"/>
      <c r="SK122" s="17"/>
      <c r="SL122" s="17"/>
      <c r="SM122" s="17"/>
      <c r="SN122" s="17"/>
      <c r="SO122" s="17"/>
      <c r="SP122" s="17"/>
      <c r="SQ122" s="17"/>
      <c r="SR122" s="17"/>
      <c r="SS122" s="17"/>
      <c r="ST122" s="17"/>
      <c r="SU122" s="17"/>
      <c r="SV122" s="17"/>
      <c r="SW122" s="17"/>
      <c r="SX122" s="17"/>
      <c r="SY122" s="17"/>
      <c r="SZ122" s="17"/>
      <c r="TA122" s="17"/>
      <c r="TB122" s="17"/>
      <c r="TC122" s="17"/>
      <c r="TD122" s="17"/>
      <c r="TE122" s="17"/>
      <c r="TF122" s="17"/>
      <c r="TG122" s="17"/>
      <c r="TH122" s="17"/>
      <c r="TI122" s="17"/>
      <c r="TJ122" s="17"/>
      <c r="TK122" s="17"/>
      <c r="TL122" s="17"/>
      <c r="TM122" s="17"/>
      <c r="TN122" s="17"/>
      <c r="TO122" s="17"/>
      <c r="TP122" s="17"/>
      <c r="TQ122" s="17"/>
      <c r="TR122" s="17"/>
      <c r="TS122" s="17"/>
      <c r="TT122" s="17"/>
      <c r="TU122" s="17"/>
      <c r="TV122" s="17"/>
      <c r="TW122" s="17"/>
      <c r="TX122" s="17"/>
      <c r="TY122" s="17"/>
      <c r="TZ122" s="17"/>
      <c r="UA122" s="17"/>
      <c r="UB122" s="17"/>
      <c r="UC122" s="17"/>
      <c r="UD122" s="17"/>
      <c r="UE122" s="17"/>
      <c r="UF122" s="17"/>
      <c r="UG122" s="17"/>
      <c r="UH122" s="17"/>
      <c r="UI122" s="17"/>
      <c r="UJ122" s="17"/>
      <c r="UK122" s="17"/>
      <c r="UL122" s="17"/>
      <c r="UM122" s="17"/>
      <c r="UN122" s="17"/>
      <c r="UO122" s="17"/>
      <c r="UP122" s="17"/>
      <c r="UQ122" s="17"/>
      <c r="UR122" s="17"/>
      <c r="US122" s="17"/>
      <c r="UT122" s="17"/>
      <c r="UU122" s="17"/>
      <c r="UV122" s="17"/>
      <c r="UW122" s="17"/>
      <c r="UX122" s="17"/>
      <c r="UY122" s="17"/>
      <c r="UZ122" s="17"/>
      <c r="VA122" s="17"/>
      <c r="VB122" s="17"/>
      <c r="VC122" s="17"/>
      <c r="VD122" s="17"/>
      <c r="VE122" s="17"/>
      <c r="VF122" s="17"/>
      <c r="VG122" s="17"/>
      <c r="VH122" s="17"/>
      <c r="VI122" s="17"/>
      <c r="VJ122" s="17"/>
      <c r="VK122" s="17"/>
      <c r="VL122" s="17"/>
      <c r="VM122" s="17"/>
      <c r="VN122" s="17"/>
      <c r="VO122" s="17"/>
      <c r="VP122" s="17"/>
      <c r="VQ122" s="17"/>
      <c r="VR122" s="17"/>
      <c r="VS122" s="17"/>
      <c r="VT122" s="17"/>
      <c r="VU122" s="17"/>
      <c r="VV122" s="17"/>
      <c r="VW122" s="17"/>
      <c r="VX122" s="17"/>
      <c r="VY122" s="17"/>
      <c r="VZ122" s="17"/>
      <c r="WA122" s="17"/>
      <c r="WB122" s="17"/>
      <c r="WC122" s="17"/>
      <c r="WD122" s="17"/>
      <c r="WE122" s="17"/>
      <c r="WF122" s="17"/>
      <c r="WG122" s="17"/>
      <c r="WH122" s="17"/>
      <c r="WI122" s="17"/>
      <c r="WJ122" s="17"/>
      <c r="WK122" s="17"/>
      <c r="WL122" s="17"/>
      <c r="WM122" s="17"/>
      <c r="WN122" s="17"/>
      <c r="WO122" s="17"/>
      <c r="WP122" s="17"/>
      <c r="WQ122" s="17"/>
      <c r="WR122" s="17"/>
      <c r="WS122" s="17"/>
      <c r="WT122" s="17"/>
      <c r="WU122" s="17"/>
      <c r="WV122" s="17"/>
      <c r="WW122" s="17"/>
      <c r="WX122" s="17"/>
      <c r="WY122" s="17"/>
      <c r="WZ122" s="17"/>
      <c r="XA122" s="17"/>
      <c r="XB122" s="17"/>
      <c r="XC122" s="17"/>
      <c r="XD122" s="17"/>
      <c r="XE122" s="17"/>
      <c r="XF122" s="17"/>
      <c r="XG122" s="17"/>
      <c r="XH122" s="17"/>
      <c r="XI122" s="17"/>
      <c r="XJ122" s="17"/>
      <c r="XK122" s="17"/>
      <c r="XL122" s="17"/>
      <c r="XM122" s="17"/>
      <c r="XN122" s="17"/>
      <c r="XO122" s="17"/>
      <c r="XP122" s="17"/>
      <c r="XQ122" s="17"/>
      <c r="XR122" s="17"/>
      <c r="XS122" s="17"/>
      <c r="XT122" s="17"/>
      <c r="XU122" s="17"/>
      <c r="XV122" s="17"/>
      <c r="XW122" s="17"/>
      <c r="XX122" s="17"/>
      <c r="XY122" s="17"/>
      <c r="XZ122" s="17"/>
      <c r="YA122" s="17"/>
      <c r="YB122" s="17"/>
      <c r="YC122" s="17"/>
      <c r="YD122" s="17"/>
      <c r="YE122" s="17"/>
      <c r="YF122" s="17"/>
      <c r="YG122" s="17"/>
      <c r="YH122" s="17"/>
      <c r="YI122" s="17"/>
      <c r="YJ122" s="17"/>
      <c r="YK122" s="17"/>
      <c r="YL122" s="17"/>
      <c r="YM122" s="17"/>
      <c r="YN122" s="17"/>
      <c r="YO122" s="17"/>
      <c r="YP122" s="17"/>
      <c r="YQ122" s="17"/>
      <c r="YR122" s="17"/>
      <c r="YS122" s="17"/>
      <c r="YT122" s="17"/>
      <c r="YU122" s="17"/>
      <c r="YV122" s="17"/>
      <c r="YW122" s="17"/>
      <c r="YX122" s="17"/>
      <c r="YY122" s="17"/>
      <c r="YZ122" s="17"/>
      <c r="ZA122" s="17"/>
      <c r="ZB122" s="17"/>
      <c r="ZC122" s="17"/>
      <c r="ZD122" s="17"/>
      <c r="ZE122" s="17"/>
      <c r="ZF122" s="17"/>
      <c r="ZG122" s="17"/>
      <c r="ZH122" s="17"/>
      <c r="ZI122" s="17"/>
      <c r="ZJ122" s="17"/>
      <c r="ZK122" s="17"/>
      <c r="ZL122" s="17"/>
      <c r="ZM122" s="17"/>
      <c r="ZN122" s="17"/>
      <c r="ZO122" s="17"/>
      <c r="ZP122" s="17"/>
      <c r="ZQ122" s="17"/>
      <c r="ZR122" s="17"/>
      <c r="ZS122" s="17"/>
      <c r="ZT122" s="17"/>
      <c r="ZU122" s="17"/>
      <c r="ZV122" s="17"/>
      <c r="ZW122" s="17"/>
      <c r="ZX122" s="17"/>
      <c r="ZY122" s="17"/>
      <c r="ZZ122" s="17"/>
      <c r="AAA122" s="17"/>
      <c r="AAB122" s="17"/>
      <c r="AAC122" s="17"/>
      <c r="AAD122" s="17"/>
      <c r="AAE122" s="17"/>
      <c r="AAF122" s="17"/>
      <c r="AAG122" s="17"/>
      <c r="AAH122" s="17"/>
      <c r="AAI122" s="17"/>
      <c r="AAJ122" s="17"/>
      <c r="AAK122" s="17"/>
      <c r="AAL122" s="17"/>
      <c r="AAM122" s="17"/>
      <c r="AAN122" s="17"/>
      <c r="AAO122" s="17"/>
      <c r="AAP122" s="17"/>
      <c r="AAQ122" s="17"/>
      <c r="AAR122" s="17"/>
      <c r="AAS122" s="17"/>
      <c r="AAT122" s="17"/>
      <c r="AAU122" s="17"/>
      <c r="AAV122" s="17"/>
      <c r="AAW122" s="17"/>
      <c r="AAX122" s="17"/>
      <c r="AAY122" s="17"/>
      <c r="AAZ122" s="17"/>
      <c r="ABA122" s="17"/>
      <c r="ABB122" s="17"/>
      <c r="ABC122" s="17"/>
      <c r="ABD122" s="17"/>
      <c r="ABE122" s="17"/>
      <c r="ABF122" s="17"/>
      <c r="ABG122" s="17"/>
      <c r="ABH122" s="17"/>
      <c r="ABI122" s="17"/>
      <c r="ABJ122" s="17"/>
      <c r="ABK122" s="17"/>
      <c r="ABL122" s="17"/>
      <c r="ABM122" s="17"/>
      <c r="ABN122" s="17"/>
      <c r="ABO122" s="17"/>
      <c r="ABP122" s="17"/>
      <c r="ABQ122" s="17"/>
      <c r="ABR122" s="17"/>
      <c r="ABS122" s="17"/>
      <c r="ABT122" s="17"/>
      <c r="ABU122" s="17"/>
      <c r="ABV122" s="17"/>
      <c r="ABW122" s="17"/>
      <c r="ABX122" s="17"/>
      <c r="ABY122" s="17"/>
      <c r="ABZ122" s="17"/>
      <c r="ACA122" s="17"/>
      <c r="ACB122" s="17"/>
      <c r="ACC122" s="17"/>
      <c r="ACD122" s="17"/>
      <c r="ACE122" s="17"/>
      <c r="ACF122" s="17"/>
      <c r="ACG122" s="17"/>
      <c r="ACH122" s="17"/>
      <c r="ACI122" s="17"/>
      <c r="ACJ122" s="17"/>
      <c r="ACK122" s="17"/>
      <c r="ACL122" s="17"/>
      <c r="ACM122" s="17"/>
      <c r="ACN122" s="17"/>
      <c r="ACO122" s="17"/>
      <c r="ACP122" s="17"/>
      <c r="ACQ122" s="17"/>
      <c r="ACR122" s="17"/>
      <c r="ACS122" s="17"/>
      <c r="ACT122" s="17"/>
      <c r="ACU122" s="17"/>
      <c r="ACV122" s="17"/>
      <c r="ACW122" s="17"/>
      <c r="ACX122" s="17"/>
      <c r="ACY122" s="17"/>
      <c r="ACZ122" s="17"/>
      <c r="ADA122" s="17"/>
      <c r="ADB122" s="17"/>
      <c r="ADC122" s="17"/>
      <c r="ADD122" s="17"/>
      <c r="ADE122" s="17"/>
      <c r="ADF122" s="17"/>
      <c r="ADG122" s="17"/>
      <c r="ADH122" s="17"/>
      <c r="ADI122" s="17"/>
      <c r="ADJ122" s="17"/>
      <c r="ADK122" s="17"/>
      <c r="ADL122" s="17"/>
      <c r="ADM122" s="17"/>
      <c r="ADN122" s="17"/>
      <c r="ADO122" s="17"/>
      <c r="ADP122" s="17"/>
      <c r="ADQ122" s="17"/>
      <c r="ADR122" s="17"/>
      <c r="ADS122" s="17"/>
      <c r="ADT122" s="17"/>
      <c r="ADU122" s="17"/>
      <c r="ADV122" s="17"/>
      <c r="ADW122" s="17"/>
      <c r="ADX122" s="17"/>
      <c r="ADY122" s="17"/>
      <c r="ADZ122" s="17"/>
      <c r="AEA122" s="17"/>
      <c r="AEB122" s="17"/>
      <c r="AEC122" s="17"/>
      <c r="AED122" s="17"/>
      <c r="AEE122" s="17"/>
      <c r="AEF122" s="17"/>
      <c r="AEG122" s="17"/>
      <c r="AEH122" s="17"/>
      <c r="AEI122" s="17"/>
      <c r="AEJ122" s="17"/>
      <c r="AEK122" s="17"/>
      <c r="AEL122" s="17"/>
      <c r="AEM122" s="17"/>
      <c r="AEN122" s="17"/>
      <c r="AEO122" s="17"/>
      <c r="AEP122" s="17"/>
      <c r="AEQ122" s="17"/>
      <c r="AER122" s="17"/>
      <c r="AES122" s="17"/>
      <c r="AET122" s="17"/>
      <c r="AEU122" s="17"/>
      <c r="AEV122" s="17"/>
      <c r="AEW122" s="17"/>
      <c r="AEX122" s="17"/>
      <c r="AEY122" s="17"/>
      <c r="AEZ122" s="17"/>
      <c r="AFA122" s="17"/>
      <c r="AFB122" s="17"/>
      <c r="AFC122" s="17"/>
      <c r="AFD122" s="17"/>
      <c r="AFE122" s="17"/>
      <c r="AFF122" s="17"/>
      <c r="AFG122" s="17"/>
      <c r="AFH122" s="17"/>
      <c r="AFI122" s="17"/>
      <c r="AFJ122" s="17"/>
      <c r="AFK122" s="17"/>
      <c r="AFL122" s="17"/>
      <c r="AFM122" s="17"/>
      <c r="AFN122" s="17"/>
      <c r="AFO122" s="17"/>
      <c r="AFP122" s="17"/>
      <c r="AFQ122" s="17"/>
      <c r="AFR122" s="17"/>
      <c r="AFS122" s="17"/>
      <c r="AFT122" s="17"/>
      <c r="AFU122" s="17"/>
      <c r="AFV122" s="17"/>
      <c r="AFW122" s="17"/>
      <c r="AFX122" s="17"/>
      <c r="AFY122" s="17"/>
      <c r="AFZ122" s="17"/>
      <c r="AGA122" s="17"/>
      <c r="AGB122" s="17"/>
      <c r="AGC122" s="17"/>
      <c r="AGD122" s="17"/>
      <c r="AGE122" s="17"/>
      <c r="AGF122" s="17"/>
      <c r="AGG122" s="17"/>
      <c r="AGH122" s="17"/>
      <c r="AGI122" s="17"/>
      <c r="AGJ122" s="17"/>
      <c r="AGK122" s="17"/>
      <c r="AGL122" s="17"/>
      <c r="AGM122" s="17"/>
      <c r="AGN122" s="17"/>
      <c r="AGO122" s="17"/>
      <c r="AGP122" s="17"/>
      <c r="AGQ122" s="17"/>
      <c r="AGR122" s="17"/>
      <c r="AGS122" s="17"/>
      <c r="AGT122" s="17"/>
      <c r="AGU122" s="17"/>
      <c r="AGV122" s="17"/>
      <c r="AGW122" s="17"/>
      <c r="AGX122" s="17"/>
      <c r="AGY122" s="17"/>
      <c r="AGZ122" s="17"/>
      <c r="AHA122" s="17"/>
      <c r="AHB122" s="17"/>
      <c r="AHC122" s="17"/>
      <c r="AHD122" s="17"/>
      <c r="AHE122" s="17"/>
      <c r="AHF122" s="17"/>
      <c r="AHG122" s="17"/>
      <c r="AHH122" s="17"/>
      <c r="AHI122" s="17"/>
      <c r="AHJ122" s="17"/>
      <c r="AHK122" s="17"/>
      <c r="AHL122" s="17"/>
      <c r="AHM122" s="17"/>
      <c r="AHN122" s="17"/>
      <c r="AHO122" s="17"/>
      <c r="AHP122" s="17"/>
      <c r="AHQ122" s="17"/>
      <c r="AHR122" s="17"/>
      <c r="AHS122" s="17"/>
      <c r="AHT122" s="17"/>
      <c r="AHU122" s="17"/>
      <c r="AHV122" s="17"/>
      <c r="AHW122" s="17"/>
      <c r="AHX122" s="17"/>
      <c r="AHY122" s="17"/>
      <c r="AHZ122" s="17"/>
      <c r="AIA122" s="17"/>
      <c r="AIB122" s="17"/>
      <c r="AIC122" s="17"/>
      <c r="AID122" s="17"/>
      <c r="AIE122" s="17"/>
      <c r="AIF122" s="17"/>
      <c r="AIG122" s="17"/>
      <c r="AIH122" s="17"/>
      <c r="AII122" s="17"/>
      <c r="AIJ122" s="17"/>
      <c r="AIK122" s="17"/>
      <c r="AIL122" s="17"/>
      <c r="AIM122" s="17"/>
      <c r="AIN122" s="17"/>
      <c r="AIO122" s="17"/>
      <c r="AIP122" s="17"/>
      <c r="AIQ122" s="17"/>
      <c r="AIR122" s="17"/>
      <c r="AIS122" s="17"/>
      <c r="AIT122" s="17"/>
      <c r="AIU122" s="17"/>
      <c r="AIV122" s="17"/>
      <c r="AIW122" s="17"/>
      <c r="AIX122" s="17"/>
      <c r="AIY122" s="17"/>
      <c r="AIZ122" s="17"/>
      <c r="AJA122" s="17"/>
      <c r="AJB122" s="17"/>
      <c r="AJC122" s="17"/>
      <c r="AJD122" s="17"/>
      <c r="AJE122" s="17"/>
      <c r="AJF122" s="17"/>
      <c r="AJG122" s="17"/>
      <c r="AJH122" s="17"/>
      <c r="AJI122" s="17"/>
      <c r="AJJ122" s="17"/>
      <c r="AJK122" s="17"/>
      <c r="AJL122" s="17"/>
      <c r="AJM122" s="17"/>
      <c r="AJN122" s="17"/>
      <c r="AJO122" s="17"/>
      <c r="AJP122" s="17"/>
      <c r="AJQ122" s="17"/>
      <c r="AJR122" s="17"/>
      <c r="AJS122" s="17"/>
      <c r="AJT122" s="17"/>
      <c r="AJU122" s="17"/>
    </row>
    <row r="123" spans="1:957" s="29" customFormat="1" ht="30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36" t="s">
        <v>160</v>
      </c>
      <c r="AC123" s="28" t="s">
        <v>58</v>
      </c>
      <c r="AD123" s="12" t="s">
        <v>55</v>
      </c>
      <c r="AE123" s="12">
        <v>100</v>
      </c>
      <c r="AF123" s="12">
        <v>100</v>
      </c>
      <c r="AG123" s="12">
        <v>100</v>
      </c>
      <c r="AH123" s="12">
        <v>100</v>
      </c>
      <c r="AI123" s="12">
        <v>100</v>
      </c>
      <c r="AJ123" s="12">
        <v>100</v>
      </c>
      <c r="AK123" s="12">
        <v>100</v>
      </c>
      <c r="AL123" s="15"/>
      <c r="AM123" s="27"/>
      <c r="AN123" s="27"/>
      <c r="AO123" s="27"/>
      <c r="AP123" s="17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  <c r="JQ123" s="17"/>
      <c r="JR123" s="17"/>
      <c r="JS123" s="17"/>
      <c r="JT123" s="17"/>
      <c r="JU123" s="17"/>
      <c r="JV123" s="17"/>
      <c r="JW123" s="17"/>
      <c r="JX123" s="17"/>
      <c r="JY123" s="17"/>
      <c r="JZ123" s="17"/>
      <c r="KA123" s="17"/>
      <c r="KB123" s="17"/>
      <c r="KC123" s="17"/>
      <c r="KD123" s="17"/>
      <c r="KE123" s="17"/>
      <c r="KF123" s="17"/>
      <c r="KG123" s="17"/>
      <c r="KH123" s="17"/>
      <c r="KI123" s="17"/>
      <c r="KJ123" s="17"/>
      <c r="KK123" s="17"/>
      <c r="KL123" s="17"/>
      <c r="KM123" s="17"/>
      <c r="KN123" s="17"/>
      <c r="KO123" s="17"/>
      <c r="KP123" s="17"/>
      <c r="KQ123" s="17"/>
      <c r="KR123" s="17"/>
      <c r="KS123" s="17"/>
      <c r="KT123" s="17"/>
      <c r="KU123" s="17"/>
      <c r="KV123" s="17"/>
      <c r="KW123" s="17"/>
      <c r="KX123" s="17"/>
      <c r="KY123" s="17"/>
      <c r="KZ123" s="17"/>
      <c r="LA123" s="17"/>
      <c r="LB123" s="17"/>
      <c r="LC123" s="17"/>
      <c r="LD123" s="17"/>
      <c r="LE123" s="17"/>
      <c r="LF123" s="17"/>
      <c r="LG123" s="17"/>
      <c r="LH123" s="17"/>
      <c r="LI123" s="17"/>
      <c r="LJ123" s="17"/>
      <c r="LK123" s="17"/>
      <c r="LL123" s="17"/>
      <c r="LM123" s="17"/>
      <c r="LN123" s="17"/>
      <c r="LO123" s="17"/>
      <c r="LP123" s="17"/>
      <c r="LQ123" s="17"/>
      <c r="LR123" s="17"/>
      <c r="LS123" s="17"/>
      <c r="LT123" s="17"/>
      <c r="LU123" s="17"/>
      <c r="LV123" s="17"/>
      <c r="LW123" s="17"/>
      <c r="LX123" s="17"/>
      <c r="LY123" s="17"/>
      <c r="LZ123" s="17"/>
      <c r="MA123" s="17"/>
      <c r="MB123" s="17"/>
      <c r="MC123" s="17"/>
      <c r="MD123" s="17"/>
      <c r="ME123" s="17"/>
      <c r="MF123" s="17"/>
      <c r="MG123" s="17"/>
      <c r="MH123" s="17"/>
      <c r="MI123" s="17"/>
      <c r="MJ123" s="17"/>
      <c r="MK123" s="17"/>
      <c r="ML123" s="17"/>
      <c r="MM123" s="17"/>
      <c r="MN123" s="17"/>
      <c r="MO123" s="17"/>
      <c r="MP123" s="17"/>
      <c r="MQ123" s="17"/>
      <c r="MR123" s="17"/>
      <c r="MS123" s="17"/>
      <c r="MT123" s="17"/>
      <c r="MU123" s="17"/>
      <c r="MV123" s="17"/>
      <c r="MW123" s="17"/>
      <c r="MX123" s="17"/>
      <c r="MY123" s="17"/>
      <c r="MZ123" s="17"/>
      <c r="NA123" s="17"/>
      <c r="NB123" s="17"/>
      <c r="NC123" s="17"/>
      <c r="ND123" s="17"/>
      <c r="NE123" s="17"/>
      <c r="NF123" s="17"/>
      <c r="NG123" s="17"/>
      <c r="NH123" s="17"/>
      <c r="NI123" s="17"/>
      <c r="NJ123" s="17"/>
      <c r="NK123" s="17"/>
      <c r="NL123" s="17"/>
      <c r="NM123" s="17"/>
      <c r="NN123" s="17"/>
      <c r="NO123" s="17"/>
      <c r="NP123" s="17"/>
      <c r="NQ123" s="17"/>
      <c r="NR123" s="17"/>
      <c r="NS123" s="17"/>
      <c r="NT123" s="17"/>
      <c r="NU123" s="17"/>
      <c r="NV123" s="17"/>
      <c r="NW123" s="17"/>
      <c r="NX123" s="17"/>
      <c r="NY123" s="17"/>
      <c r="NZ123" s="17"/>
      <c r="OA123" s="17"/>
      <c r="OB123" s="17"/>
      <c r="OC123" s="17"/>
      <c r="OD123" s="17"/>
      <c r="OE123" s="17"/>
      <c r="OF123" s="17"/>
      <c r="OG123" s="17"/>
      <c r="OH123" s="17"/>
      <c r="OI123" s="17"/>
      <c r="OJ123" s="17"/>
      <c r="OK123" s="17"/>
      <c r="OL123" s="17"/>
      <c r="OM123" s="17"/>
      <c r="ON123" s="17"/>
      <c r="OO123" s="17"/>
      <c r="OP123" s="17"/>
      <c r="OQ123" s="17"/>
      <c r="OR123" s="17"/>
      <c r="OS123" s="17"/>
      <c r="OT123" s="17"/>
      <c r="OU123" s="17"/>
      <c r="OV123" s="17"/>
      <c r="OW123" s="17"/>
      <c r="OX123" s="17"/>
      <c r="OY123" s="17"/>
      <c r="OZ123" s="17"/>
      <c r="PA123" s="17"/>
      <c r="PB123" s="17"/>
      <c r="PC123" s="17"/>
      <c r="PD123" s="17"/>
      <c r="PE123" s="17"/>
      <c r="PF123" s="17"/>
      <c r="PG123" s="17"/>
      <c r="PH123" s="17"/>
      <c r="PI123" s="17"/>
      <c r="PJ123" s="17"/>
      <c r="PK123" s="17"/>
      <c r="PL123" s="17"/>
      <c r="PM123" s="17"/>
      <c r="PN123" s="17"/>
      <c r="PO123" s="17"/>
      <c r="PP123" s="17"/>
      <c r="PQ123" s="17"/>
      <c r="PR123" s="17"/>
      <c r="PS123" s="17"/>
      <c r="PT123" s="17"/>
      <c r="PU123" s="17"/>
      <c r="PV123" s="17"/>
      <c r="PW123" s="17"/>
      <c r="PX123" s="17"/>
      <c r="PY123" s="17"/>
      <c r="PZ123" s="17"/>
      <c r="QA123" s="17"/>
      <c r="QB123" s="17"/>
      <c r="QC123" s="17"/>
      <c r="QD123" s="17"/>
      <c r="QE123" s="17"/>
      <c r="QF123" s="17"/>
      <c r="QG123" s="17"/>
      <c r="QH123" s="17"/>
      <c r="QI123" s="17"/>
      <c r="QJ123" s="17"/>
      <c r="QK123" s="17"/>
      <c r="QL123" s="17"/>
      <c r="QM123" s="17"/>
      <c r="QN123" s="17"/>
      <c r="QO123" s="17"/>
      <c r="QP123" s="17"/>
      <c r="QQ123" s="17"/>
      <c r="QR123" s="17"/>
      <c r="QS123" s="17"/>
      <c r="QT123" s="17"/>
      <c r="QU123" s="17"/>
      <c r="QV123" s="17"/>
      <c r="QW123" s="17"/>
      <c r="QX123" s="17"/>
      <c r="QY123" s="17"/>
      <c r="QZ123" s="17"/>
      <c r="RA123" s="17"/>
      <c r="RB123" s="17"/>
      <c r="RC123" s="17"/>
      <c r="RD123" s="17"/>
      <c r="RE123" s="17"/>
      <c r="RF123" s="17"/>
      <c r="RG123" s="17"/>
      <c r="RH123" s="17"/>
      <c r="RI123" s="17"/>
      <c r="RJ123" s="17"/>
      <c r="RK123" s="17"/>
      <c r="RL123" s="17"/>
      <c r="RM123" s="17"/>
      <c r="RN123" s="17"/>
      <c r="RO123" s="17"/>
      <c r="RP123" s="17"/>
      <c r="RQ123" s="17"/>
      <c r="RR123" s="17"/>
      <c r="RS123" s="17"/>
      <c r="RT123" s="17"/>
      <c r="RU123" s="17"/>
      <c r="RV123" s="17"/>
      <c r="RW123" s="17"/>
      <c r="RX123" s="17"/>
      <c r="RY123" s="17"/>
      <c r="RZ123" s="17"/>
      <c r="SA123" s="17"/>
      <c r="SB123" s="17"/>
      <c r="SC123" s="17"/>
      <c r="SD123" s="17"/>
      <c r="SE123" s="17"/>
      <c r="SF123" s="17"/>
      <c r="SG123" s="17"/>
      <c r="SH123" s="17"/>
      <c r="SI123" s="17"/>
      <c r="SJ123" s="17"/>
      <c r="SK123" s="17"/>
      <c r="SL123" s="17"/>
      <c r="SM123" s="17"/>
      <c r="SN123" s="17"/>
      <c r="SO123" s="17"/>
      <c r="SP123" s="17"/>
      <c r="SQ123" s="17"/>
      <c r="SR123" s="17"/>
      <c r="SS123" s="17"/>
      <c r="ST123" s="17"/>
      <c r="SU123" s="17"/>
      <c r="SV123" s="17"/>
      <c r="SW123" s="17"/>
      <c r="SX123" s="17"/>
      <c r="SY123" s="17"/>
      <c r="SZ123" s="17"/>
      <c r="TA123" s="17"/>
      <c r="TB123" s="17"/>
      <c r="TC123" s="17"/>
      <c r="TD123" s="17"/>
      <c r="TE123" s="17"/>
      <c r="TF123" s="17"/>
      <c r="TG123" s="17"/>
      <c r="TH123" s="17"/>
      <c r="TI123" s="17"/>
      <c r="TJ123" s="17"/>
      <c r="TK123" s="17"/>
      <c r="TL123" s="17"/>
      <c r="TM123" s="17"/>
      <c r="TN123" s="17"/>
      <c r="TO123" s="17"/>
      <c r="TP123" s="17"/>
      <c r="TQ123" s="17"/>
      <c r="TR123" s="17"/>
      <c r="TS123" s="17"/>
      <c r="TT123" s="17"/>
      <c r="TU123" s="17"/>
      <c r="TV123" s="17"/>
      <c r="TW123" s="17"/>
      <c r="TX123" s="17"/>
      <c r="TY123" s="17"/>
      <c r="TZ123" s="17"/>
      <c r="UA123" s="17"/>
      <c r="UB123" s="17"/>
      <c r="UC123" s="17"/>
      <c r="UD123" s="17"/>
      <c r="UE123" s="17"/>
      <c r="UF123" s="17"/>
      <c r="UG123" s="17"/>
      <c r="UH123" s="17"/>
      <c r="UI123" s="17"/>
      <c r="UJ123" s="17"/>
      <c r="UK123" s="17"/>
      <c r="UL123" s="17"/>
      <c r="UM123" s="17"/>
      <c r="UN123" s="17"/>
      <c r="UO123" s="17"/>
      <c r="UP123" s="17"/>
      <c r="UQ123" s="17"/>
      <c r="UR123" s="17"/>
      <c r="US123" s="17"/>
      <c r="UT123" s="17"/>
      <c r="UU123" s="17"/>
      <c r="UV123" s="17"/>
      <c r="UW123" s="17"/>
      <c r="UX123" s="17"/>
      <c r="UY123" s="17"/>
      <c r="UZ123" s="17"/>
      <c r="VA123" s="17"/>
      <c r="VB123" s="17"/>
      <c r="VC123" s="17"/>
      <c r="VD123" s="17"/>
      <c r="VE123" s="17"/>
      <c r="VF123" s="17"/>
      <c r="VG123" s="17"/>
      <c r="VH123" s="17"/>
      <c r="VI123" s="17"/>
      <c r="VJ123" s="17"/>
      <c r="VK123" s="17"/>
      <c r="VL123" s="17"/>
      <c r="VM123" s="17"/>
      <c r="VN123" s="17"/>
      <c r="VO123" s="17"/>
      <c r="VP123" s="17"/>
      <c r="VQ123" s="17"/>
      <c r="VR123" s="17"/>
      <c r="VS123" s="17"/>
      <c r="VT123" s="17"/>
      <c r="VU123" s="17"/>
      <c r="VV123" s="17"/>
      <c r="VW123" s="17"/>
      <c r="VX123" s="17"/>
      <c r="VY123" s="17"/>
      <c r="VZ123" s="17"/>
      <c r="WA123" s="17"/>
      <c r="WB123" s="17"/>
      <c r="WC123" s="17"/>
      <c r="WD123" s="17"/>
      <c r="WE123" s="17"/>
      <c r="WF123" s="17"/>
      <c r="WG123" s="17"/>
      <c r="WH123" s="17"/>
      <c r="WI123" s="17"/>
      <c r="WJ123" s="17"/>
      <c r="WK123" s="17"/>
      <c r="WL123" s="17"/>
      <c r="WM123" s="17"/>
      <c r="WN123" s="17"/>
      <c r="WO123" s="17"/>
      <c r="WP123" s="17"/>
      <c r="WQ123" s="17"/>
      <c r="WR123" s="17"/>
      <c r="WS123" s="17"/>
      <c r="WT123" s="17"/>
      <c r="WU123" s="17"/>
      <c r="WV123" s="17"/>
      <c r="WW123" s="17"/>
      <c r="WX123" s="17"/>
      <c r="WY123" s="17"/>
      <c r="WZ123" s="17"/>
      <c r="XA123" s="17"/>
      <c r="XB123" s="17"/>
      <c r="XC123" s="17"/>
      <c r="XD123" s="17"/>
      <c r="XE123" s="17"/>
      <c r="XF123" s="17"/>
      <c r="XG123" s="17"/>
      <c r="XH123" s="17"/>
      <c r="XI123" s="17"/>
      <c r="XJ123" s="17"/>
      <c r="XK123" s="17"/>
      <c r="XL123" s="17"/>
      <c r="XM123" s="17"/>
      <c r="XN123" s="17"/>
      <c r="XO123" s="17"/>
      <c r="XP123" s="17"/>
      <c r="XQ123" s="17"/>
      <c r="XR123" s="17"/>
      <c r="XS123" s="17"/>
      <c r="XT123" s="17"/>
      <c r="XU123" s="17"/>
      <c r="XV123" s="17"/>
      <c r="XW123" s="17"/>
      <c r="XX123" s="17"/>
      <c r="XY123" s="17"/>
      <c r="XZ123" s="17"/>
      <c r="YA123" s="17"/>
      <c r="YB123" s="17"/>
      <c r="YC123" s="17"/>
      <c r="YD123" s="17"/>
      <c r="YE123" s="17"/>
      <c r="YF123" s="17"/>
      <c r="YG123" s="17"/>
      <c r="YH123" s="17"/>
      <c r="YI123" s="17"/>
      <c r="YJ123" s="17"/>
      <c r="YK123" s="17"/>
      <c r="YL123" s="17"/>
      <c r="YM123" s="17"/>
      <c r="YN123" s="17"/>
      <c r="YO123" s="17"/>
      <c r="YP123" s="17"/>
      <c r="YQ123" s="17"/>
      <c r="YR123" s="17"/>
      <c r="YS123" s="17"/>
      <c r="YT123" s="17"/>
      <c r="YU123" s="17"/>
      <c r="YV123" s="17"/>
      <c r="YW123" s="17"/>
      <c r="YX123" s="17"/>
      <c r="YY123" s="17"/>
      <c r="YZ123" s="17"/>
      <c r="ZA123" s="17"/>
      <c r="ZB123" s="17"/>
      <c r="ZC123" s="17"/>
      <c r="ZD123" s="17"/>
      <c r="ZE123" s="17"/>
      <c r="ZF123" s="17"/>
      <c r="ZG123" s="17"/>
      <c r="ZH123" s="17"/>
      <c r="ZI123" s="17"/>
      <c r="ZJ123" s="17"/>
      <c r="ZK123" s="17"/>
      <c r="ZL123" s="17"/>
      <c r="ZM123" s="17"/>
      <c r="ZN123" s="17"/>
      <c r="ZO123" s="17"/>
      <c r="ZP123" s="17"/>
      <c r="ZQ123" s="17"/>
      <c r="ZR123" s="17"/>
      <c r="ZS123" s="17"/>
      <c r="ZT123" s="17"/>
      <c r="ZU123" s="17"/>
      <c r="ZV123" s="17"/>
      <c r="ZW123" s="17"/>
      <c r="ZX123" s="17"/>
      <c r="ZY123" s="17"/>
      <c r="ZZ123" s="17"/>
      <c r="AAA123" s="17"/>
      <c r="AAB123" s="17"/>
      <c r="AAC123" s="17"/>
      <c r="AAD123" s="17"/>
      <c r="AAE123" s="17"/>
      <c r="AAF123" s="17"/>
      <c r="AAG123" s="17"/>
      <c r="AAH123" s="17"/>
      <c r="AAI123" s="17"/>
      <c r="AAJ123" s="17"/>
      <c r="AAK123" s="17"/>
      <c r="AAL123" s="17"/>
      <c r="AAM123" s="17"/>
      <c r="AAN123" s="17"/>
      <c r="AAO123" s="17"/>
      <c r="AAP123" s="17"/>
      <c r="AAQ123" s="17"/>
      <c r="AAR123" s="17"/>
      <c r="AAS123" s="17"/>
      <c r="AAT123" s="17"/>
      <c r="AAU123" s="17"/>
      <c r="AAV123" s="17"/>
      <c r="AAW123" s="17"/>
      <c r="AAX123" s="17"/>
      <c r="AAY123" s="17"/>
      <c r="AAZ123" s="17"/>
      <c r="ABA123" s="17"/>
      <c r="ABB123" s="17"/>
      <c r="ABC123" s="17"/>
      <c r="ABD123" s="17"/>
      <c r="ABE123" s="17"/>
      <c r="ABF123" s="17"/>
      <c r="ABG123" s="17"/>
      <c r="ABH123" s="17"/>
      <c r="ABI123" s="17"/>
      <c r="ABJ123" s="17"/>
      <c r="ABK123" s="17"/>
      <c r="ABL123" s="17"/>
      <c r="ABM123" s="17"/>
      <c r="ABN123" s="17"/>
      <c r="ABO123" s="17"/>
      <c r="ABP123" s="17"/>
      <c r="ABQ123" s="17"/>
      <c r="ABR123" s="17"/>
      <c r="ABS123" s="17"/>
      <c r="ABT123" s="17"/>
      <c r="ABU123" s="17"/>
      <c r="ABV123" s="17"/>
      <c r="ABW123" s="17"/>
      <c r="ABX123" s="17"/>
      <c r="ABY123" s="17"/>
      <c r="ABZ123" s="17"/>
      <c r="ACA123" s="17"/>
      <c r="ACB123" s="17"/>
      <c r="ACC123" s="17"/>
      <c r="ACD123" s="17"/>
      <c r="ACE123" s="17"/>
      <c r="ACF123" s="17"/>
      <c r="ACG123" s="17"/>
      <c r="ACH123" s="17"/>
      <c r="ACI123" s="17"/>
      <c r="ACJ123" s="17"/>
      <c r="ACK123" s="17"/>
      <c r="ACL123" s="17"/>
      <c r="ACM123" s="17"/>
      <c r="ACN123" s="17"/>
      <c r="ACO123" s="17"/>
      <c r="ACP123" s="17"/>
      <c r="ACQ123" s="17"/>
      <c r="ACR123" s="17"/>
      <c r="ACS123" s="17"/>
      <c r="ACT123" s="17"/>
      <c r="ACU123" s="17"/>
      <c r="ACV123" s="17"/>
      <c r="ACW123" s="17"/>
      <c r="ACX123" s="17"/>
      <c r="ACY123" s="17"/>
      <c r="ACZ123" s="17"/>
      <c r="ADA123" s="17"/>
      <c r="ADB123" s="17"/>
      <c r="ADC123" s="17"/>
      <c r="ADD123" s="17"/>
      <c r="ADE123" s="17"/>
      <c r="ADF123" s="17"/>
      <c r="ADG123" s="17"/>
      <c r="ADH123" s="17"/>
      <c r="ADI123" s="17"/>
      <c r="ADJ123" s="17"/>
      <c r="ADK123" s="17"/>
      <c r="ADL123" s="17"/>
      <c r="ADM123" s="17"/>
      <c r="ADN123" s="17"/>
      <c r="ADO123" s="17"/>
      <c r="ADP123" s="17"/>
      <c r="ADQ123" s="17"/>
      <c r="ADR123" s="17"/>
      <c r="ADS123" s="17"/>
      <c r="ADT123" s="17"/>
      <c r="ADU123" s="17"/>
      <c r="ADV123" s="17"/>
      <c r="ADW123" s="17"/>
      <c r="ADX123" s="17"/>
      <c r="ADY123" s="17"/>
      <c r="ADZ123" s="17"/>
      <c r="AEA123" s="17"/>
      <c r="AEB123" s="17"/>
      <c r="AEC123" s="17"/>
      <c r="AED123" s="17"/>
      <c r="AEE123" s="17"/>
      <c r="AEF123" s="17"/>
      <c r="AEG123" s="17"/>
      <c r="AEH123" s="17"/>
      <c r="AEI123" s="17"/>
      <c r="AEJ123" s="17"/>
      <c r="AEK123" s="17"/>
      <c r="AEL123" s="17"/>
      <c r="AEM123" s="17"/>
      <c r="AEN123" s="17"/>
      <c r="AEO123" s="17"/>
      <c r="AEP123" s="17"/>
      <c r="AEQ123" s="17"/>
      <c r="AER123" s="17"/>
      <c r="AES123" s="17"/>
      <c r="AET123" s="17"/>
      <c r="AEU123" s="17"/>
      <c r="AEV123" s="17"/>
      <c r="AEW123" s="17"/>
      <c r="AEX123" s="17"/>
      <c r="AEY123" s="17"/>
      <c r="AEZ123" s="17"/>
      <c r="AFA123" s="17"/>
      <c r="AFB123" s="17"/>
      <c r="AFC123" s="17"/>
      <c r="AFD123" s="17"/>
      <c r="AFE123" s="17"/>
      <c r="AFF123" s="17"/>
      <c r="AFG123" s="17"/>
      <c r="AFH123" s="17"/>
      <c r="AFI123" s="17"/>
      <c r="AFJ123" s="17"/>
      <c r="AFK123" s="17"/>
      <c r="AFL123" s="17"/>
      <c r="AFM123" s="17"/>
      <c r="AFN123" s="17"/>
      <c r="AFO123" s="17"/>
      <c r="AFP123" s="17"/>
      <c r="AFQ123" s="17"/>
      <c r="AFR123" s="17"/>
      <c r="AFS123" s="17"/>
      <c r="AFT123" s="17"/>
      <c r="AFU123" s="17"/>
      <c r="AFV123" s="17"/>
      <c r="AFW123" s="17"/>
      <c r="AFX123" s="17"/>
      <c r="AFY123" s="17"/>
      <c r="AFZ123" s="17"/>
      <c r="AGA123" s="17"/>
      <c r="AGB123" s="17"/>
      <c r="AGC123" s="17"/>
      <c r="AGD123" s="17"/>
      <c r="AGE123" s="17"/>
      <c r="AGF123" s="17"/>
      <c r="AGG123" s="17"/>
      <c r="AGH123" s="17"/>
      <c r="AGI123" s="17"/>
      <c r="AGJ123" s="17"/>
      <c r="AGK123" s="17"/>
      <c r="AGL123" s="17"/>
      <c r="AGM123" s="17"/>
      <c r="AGN123" s="17"/>
      <c r="AGO123" s="17"/>
      <c r="AGP123" s="17"/>
      <c r="AGQ123" s="17"/>
      <c r="AGR123" s="17"/>
      <c r="AGS123" s="17"/>
      <c r="AGT123" s="17"/>
      <c r="AGU123" s="17"/>
      <c r="AGV123" s="17"/>
      <c r="AGW123" s="17"/>
      <c r="AGX123" s="17"/>
      <c r="AGY123" s="17"/>
      <c r="AGZ123" s="17"/>
      <c r="AHA123" s="17"/>
      <c r="AHB123" s="17"/>
      <c r="AHC123" s="17"/>
      <c r="AHD123" s="17"/>
      <c r="AHE123" s="17"/>
      <c r="AHF123" s="17"/>
      <c r="AHG123" s="17"/>
      <c r="AHH123" s="17"/>
      <c r="AHI123" s="17"/>
      <c r="AHJ123" s="17"/>
      <c r="AHK123" s="17"/>
      <c r="AHL123" s="17"/>
      <c r="AHM123" s="17"/>
      <c r="AHN123" s="17"/>
      <c r="AHO123" s="17"/>
      <c r="AHP123" s="17"/>
      <c r="AHQ123" s="17"/>
      <c r="AHR123" s="17"/>
      <c r="AHS123" s="17"/>
      <c r="AHT123" s="17"/>
      <c r="AHU123" s="17"/>
      <c r="AHV123" s="17"/>
      <c r="AHW123" s="17"/>
      <c r="AHX123" s="17"/>
      <c r="AHY123" s="17"/>
      <c r="AHZ123" s="17"/>
      <c r="AIA123" s="17"/>
      <c r="AIB123" s="17"/>
      <c r="AIC123" s="17"/>
      <c r="AID123" s="17"/>
      <c r="AIE123" s="17"/>
      <c r="AIF123" s="17"/>
      <c r="AIG123" s="17"/>
      <c r="AIH123" s="17"/>
      <c r="AII123" s="17"/>
      <c r="AIJ123" s="17"/>
      <c r="AIK123" s="17"/>
      <c r="AIL123" s="17"/>
      <c r="AIM123" s="17"/>
      <c r="AIN123" s="17"/>
      <c r="AIO123" s="17"/>
      <c r="AIP123" s="17"/>
      <c r="AIQ123" s="17"/>
      <c r="AIR123" s="17"/>
      <c r="AIS123" s="17"/>
      <c r="AIT123" s="17"/>
      <c r="AIU123" s="17"/>
      <c r="AIV123" s="17"/>
      <c r="AIW123" s="17"/>
      <c r="AIX123" s="17"/>
      <c r="AIY123" s="17"/>
      <c r="AIZ123" s="17"/>
      <c r="AJA123" s="17"/>
      <c r="AJB123" s="17"/>
      <c r="AJC123" s="17"/>
      <c r="AJD123" s="17"/>
      <c r="AJE123" s="17"/>
      <c r="AJF123" s="17"/>
      <c r="AJG123" s="17"/>
      <c r="AJH123" s="17"/>
      <c r="AJI123" s="17"/>
      <c r="AJJ123" s="17"/>
      <c r="AJK123" s="17"/>
      <c r="AJL123" s="17"/>
      <c r="AJM123" s="17"/>
      <c r="AJN123" s="17"/>
      <c r="AJO123" s="17"/>
      <c r="AJP123" s="17"/>
      <c r="AJQ123" s="17"/>
      <c r="AJR123" s="17"/>
      <c r="AJS123" s="17"/>
      <c r="AJT123" s="17"/>
      <c r="AJU123" s="17"/>
    </row>
    <row r="124" spans="1:957" s="29" customFormat="1" ht="81.75" customHeight="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36" t="s">
        <v>156</v>
      </c>
      <c r="AC124" s="28" t="s">
        <v>59</v>
      </c>
      <c r="AD124" s="12" t="s">
        <v>55</v>
      </c>
      <c r="AE124" s="2">
        <v>1</v>
      </c>
      <c r="AF124" s="2">
        <v>1</v>
      </c>
      <c r="AG124" s="2">
        <v>1</v>
      </c>
      <c r="AH124" s="2">
        <v>1</v>
      </c>
      <c r="AI124" s="2">
        <v>1</v>
      </c>
      <c r="AJ124" s="2">
        <v>1</v>
      </c>
      <c r="AK124" s="2">
        <v>1</v>
      </c>
      <c r="AL124" s="15"/>
      <c r="AM124" s="27"/>
      <c r="AN124" s="27"/>
      <c r="AO124" s="27"/>
      <c r="AP124" s="17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17"/>
      <c r="NH124" s="17"/>
      <c r="NI124" s="17"/>
      <c r="NJ124" s="17"/>
      <c r="NK124" s="17"/>
      <c r="NL124" s="17"/>
      <c r="NM124" s="17"/>
      <c r="NN124" s="17"/>
      <c r="NO124" s="17"/>
      <c r="NP124" s="17"/>
      <c r="NQ124" s="17"/>
      <c r="NR124" s="17"/>
      <c r="NS124" s="17"/>
      <c r="NT124" s="17"/>
      <c r="NU124" s="17"/>
      <c r="NV124" s="17"/>
      <c r="NW124" s="17"/>
      <c r="NX124" s="17"/>
      <c r="NY124" s="17"/>
      <c r="NZ124" s="17"/>
      <c r="OA124" s="17"/>
      <c r="OB124" s="17"/>
      <c r="OC124" s="17"/>
      <c r="OD124" s="17"/>
      <c r="OE124" s="17"/>
      <c r="OF124" s="17"/>
      <c r="OG124" s="17"/>
      <c r="OH124" s="17"/>
      <c r="OI124" s="17"/>
      <c r="OJ124" s="17"/>
      <c r="OK124" s="17"/>
      <c r="OL124" s="17"/>
      <c r="OM124" s="17"/>
      <c r="ON124" s="17"/>
      <c r="OO124" s="17"/>
      <c r="OP124" s="17"/>
      <c r="OQ124" s="17"/>
      <c r="OR124" s="17"/>
      <c r="OS124" s="17"/>
      <c r="OT124" s="17"/>
      <c r="OU124" s="17"/>
      <c r="OV124" s="17"/>
      <c r="OW124" s="17"/>
      <c r="OX124" s="17"/>
      <c r="OY124" s="17"/>
      <c r="OZ124" s="17"/>
      <c r="PA124" s="17"/>
      <c r="PB124" s="17"/>
      <c r="PC124" s="17"/>
      <c r="PD124" s="17"/>
      <c r="PE124" s="17"/>
      <c r="PF124" s="17"/>
      <c r="PG124" s="17"/>
      <c r="PH124" s="17"/>
      <c r="PI124" s="17"/>
      <c r="PJ124" s="17"/>
      <c r="PK124" s="17"/>
      <c r="PL124" s="17"/>
      <c r="PM124" s="17"/>
      <c r="PN124" s="17"/>
      <c r="PO124" s="17"/>
      <c r="PP124" s="17"/>
      <c r="PQ124" s="17"/>
      <c r="PR124" s="17"/>
      <c r="PS124" s="17"/>
      <c r="PT124" s="17"/>
      <c r="PU124" s="17"/>
      <c r="PV124" s="17"/>
      <c r="PW124" s="17"/>
      <c r="PX124" s="17"/>
      <c r="PY124" s="17"/>
      <c r="PZ124" s="17"/>
      <c r="QA124" s="17"/>
      <c r="QB124" s="17"/>
      <c r="QC124" s="17"/>
      <c r="QD124" s="17"/>
      <c r="QE124" s="17"/>
      <c r="QF124" s="17"/>
      <c r="QG124" s="17"/>
      <c r="QH124" s="17"/>
      <c r="QI124" s="17"/>
      <c r="QJ124" s="17"/>
      <c r="QK124" s="17"/>
      <c r="QL124" s="17"/>
      <c r="QM124" s="17"/>
      <c r="QN124" s="17"/>
      <c r="QO124" s="17"/>
      <c r="QP124" s="17"/>
      <c r="QQ124" s="17"/>
      <c r="QR124" s="17"/>
      <c r="QS124" s="17"/>
      <c r="QT124" s="17"/>
      <c r="QU124" s="17"/>
      <c r="QV124" s="17"/>
      <c r="QW124" s="17"/>
      <c r="QX124" s="17"/>
      <c r="QY124" s="17"/>
      <c r="QZ124" s="17"/>
      <c r="RA124" s="17"/>
      <c r="RB124" s="17"/>
      <c r="RC124" s="17"/>
      <c r="RD124" s="17"/>
      <c r="RE124" s="17"/>
      <c r="RF124" s="17"/>
      <c r="RG124" s="17"/>
      <c r="RH124" s="17"/>
      <c r="RI124" s="17"/>
      <c r="RJ124" s="17"/>
      <c r="RK124" s="17"/>
      <c r="RL124" s="17"/>
      <c r="RM124" s="17"/>
      <c r="RN124" s="17"/>
      <c r="RO124" s="17"/>
      <c r="RP124" s="17"/>
      <c r="RQ124" s="17"/>
      <c r="RR124" s="17"/>
      <c r="RS124" s="17"/>
      <c r="RT124" s="17"/>
      <c r="RU124" s="17"/>
      <c r="RV124" s="17"/>
      <c r="RW124" s="17"/>
      <c r="RX124" s="17"/>
      <c r="RY124" s="17"/>
      <c r="RZ124" s="17"/>
      <c r="SA124" s="17"/>
      <c r="SB124" s="17"/>
      <c r="SC124" s="17"/>
      <c r="SD124" s="17"/>
      <c r="SE124" s="17"/>
      <c r="SF124" s="17"/>
      <c r="SG124" s="17"/>
      <c r="SH124" s="17"/>
      <c r="SI124" s="17"/>
      <c r="SJ124" s="17"/>
      <c r="SK124" s="17"/>
      <c r="SL124" s="17"/>
      <c r="SM124" s="17"/>
      <c r="SN124" s="17"/>
      <c r="SO124" s="17"/>
      <c r="SP124" s="17"/>
      <c r="SQ124" s="17"/>
      <c r="SR124" s="17"/>
      <c r="SS124" s="17"/>
      <c r="ST124" s="17"/>
      <c r="SU124" s="17"/>
      <c r="SV124" s="17"/>
      <c r="SW124" s="17"/>
      <c r="SX124" s="17"/>
      <c r="SY124" s="17"/>
      <c r="SZ124" s="17"/>
      <c r="TA124" s="17"/>
      <c r="TB124" s="17"/>
      <c r="TC124" s="17"/>
      <c r="TD124" s="17"/>
      <c r="TE124" s="17"/>
      <c r="TF124" s="17"/>
      <c r="TG124" s="17"/>
      <c r="TH124" s="17"/>
      <c r="TI124" s="17"/>
      <c r="TJ124" s="17"/>
      <c r="TK124" s="17"/>
      <c r="TL124" s="17"/>
      <c r="TM124" s="17"/>
      <c r="TN124" s="17"/>
      <c r="TO124" s="17"/>
      <c r="TP124" s="17"/>
      <c r="TQ124" s="17"/>
      <c r="TR124" s="17"/>
      <c r="TS124" s="17"/>
      <c r="TT124" s="17"/>
      <c r="TU124" s="17"/>
      <c r="TV124" s="17"/>
      <c r="TW124" s="17"/>
      <c r="TX124" s="17"/>
      <c r="TY124" s="17"/>
      <c r="TZ124" s="17"/>
      <c r="UA124" s="17"/>
      <c r="UB124" s="17"/>
      <c r="UC124" s="17"/>
      <c r="UD124" s="17"/>
      <c r="UE124" s="17"/>
      <c r="UF124" s="17"/>
      <c r="UG124" s="17"/>
      <c r="UH124" s="17"/>
      <c r="UI124" s="17"/>
      <c r="UJ124" s="17"/>
      <c r="UK124" s="17"/>
      <c r="UL124" s="17"/>
      <c r="UM124" s="17"/>
      <c r="UN124" s="17"/>
      <c r="UO124" s="17"/>
      <c r="UP124" s="17"/>
      <c r="UQ124" s="17"/>
      <c r="UR124" s="17"/>
      <c r="US124" s="17"/>
      <c r="UT124" s="17"/>
      <c r="UU124" s="17"/>
      <c r="UV124" s="17"/>
      <c r="UW124" s="17"/>
      <c r="UX124" s="17"/>
      <c r="UY124" s="17"/>
      <c r="UZ124" s="17"/>
      <c r="VA124" s="17"/>
      <c r="VB124" s="17"/>
      <c r="VC124" s="17"/>
      <c r="VD124" s="17"/>
      <c r="VE124" s="17"/>
      <c r="VF124" s="17"/>
      <c r="VG124" s="17"/>
      <c r="VH124" s="17"/>
      <c r="VI124" s="17"/>
      <c r="VJ124" s="17"/>
      <c r="VK124" s="17"/>
      <c r="VL124" s="17"/>
      <c r="VM124" s="17"/>
      <c r="VN124" s="17"/>
      <c r="VO124" s="17"/>
      <c r="VP124" s="17"/>
      <c r="VQ124" s="17"/>
      <c r="VR124" s="17"/>
      <c r="VS124" s="17"/>
      <c r="VT124" s="17"/>
      <c r="VU124" s="17"/>
      <c r="VV124" s="17"/>
      <c r="VW124" s="17"/>
      <c r="VX124" s="17"/>
      <c r="VY124" s="17"/>
      <c r="VZ124" s="17"/>
      <c r="WA124" s="17"/>
      <c r="WB124" s="17"/>
      <c r="WC124" s="17"/>
      <c r="WD124" s="17"/>
      <c r="WE124" s="17"/>
      <c r="WF124" s="17"/>
      <c r="WG124" s="17"/>
      <c r="WH124" s="17"/>
      <c r="WI124" s="17"/>
      <c r="WJ124" s="17"/>
      <c r="WK124" s="17"/>
      <c r="WL124" s="17"/>
      <c r="WM124" s="17"/>
      <c r="WN124" s="17"/>
      <c r="WO124" s="17"/>
      <c r="WP124" s="17"/>
      <c r="WQ124" s="17"/>
      <c r="WR124" s="17"/>
      <c r="WS124" s="17"/>
      <c r="WT124" s="17"/>
      <c r="WU124" s="17"/>
      <c r="WV124" s="17"/>
      <c r="WW124" s="17"/>
      <c r="WX124" s="17"/>
      <c r="WY124" s="17"/>
      <c r="WZ124" s="17"/>
      <c r="XA124" s="17"/>
      <c r="XB124" s="17"/>
      <c r="XC124" s="17"/>
      <c r="XD124" s="17"/>
      <c r="XE124" s="17"/>
      <c r="XF124" s="17"/>
      <c r="XG124" s="17"/>
      <c r="XH124" s="17"/>
      <c r="XI124" s="17"/>
      <c r="XJ124" s="17"/>
      <c r="XK124" s="17"/>
      <c r="XL124" s="17"/>
      <c r="XM124" s="17"/>
      <c r="XN124" s="17"/>
      <c r="XO124" s="17"/>
      <c r="XP124" s="17"/>
      <c r="XQ124" s="17"/>
      <c r="XR124" s="17"/>
      <c r="XS124" s="17"/>
      <c r="XT124" s="17"/>
      <c r="XU124" s="17"/>
      <c r="XV124" s="17"/>
      <c r="XW124" s="17"/>
      <c r="XX124" s="17"/>
      <c r="XY124" s="17"/>
      <c r="XZ124" s="17"/>
      <c r="YA124" s="17"/>
      <c r="YB124" s="17"/>
      <c r="YC124" s="17"/>
      <c r="YD124" s="17"/>
      <c r="YE124" s="17"/>
      <c r="YF124" s="17"/>
      <c r="YG124" s="17"/>
      <c r="YH124" s="17"/>
      <c r="YI124" s="17"/>
      <c r="YJ124" s="17"/>
      <c r="YK124" s="17"/>
      <c r="YL124" s="17"/>
      <c r="YM124" s="17"/>
      <c r="YN124" s="17"/>
      <c r="YO124" s="17"/>
      <c r="YP124" s="17"/>
      <c r="YQ124" s="17"/>
      <c r="YR124" s="17"/>
      <c r="YS124" s="17"/>
      <c r="YT124" s="17"/>
      <c r="YU124" s="17"/>
      <c r="YV124" s="17"/>
      <c r="YW124" s="17"/>
      <c r="YX124" s="17"/>
      <c r="YY124" s="17"/>
      <c r="YZ124" s="17"/>
      <c r="ZA124" s="17"/>
      <c r="ZB124" s="17"/>
      <c r="ZC124" s="17"/>
      <c r="ZD124" s="17"/>
      <c r="ZE124" s="17"/>
      <c r="ZF124" s="17"/>
      <c r="ZG124" s="17"/>
      <c r="ZH124" s="17"/>
      <c r="ZI124" s="17"/>
      <c r="ZJ124" s="17"/>
      <c r="ZK124" s="17"/>
      <c r="ZL124" s="17"/>
      <c r="ZM124" s="17"/>
      <c r="ZN124" s="17"/>
      <c r="ZO124" s="17"/>
      <c r="ZP124" s="17"/>
      <c r="ZQ124" s="17"/>
      <c r="ZR124" s="17"/>
      <c r="ZS124" s="17"/>
      <c r="ZT124" s="17"/>
      <c r="ZU124" s="17"/>
      <c r="ZV124" s="17"/>
      <c r="ZW124" s="17"/>
      <c r="ZX124" s="17"/>
      <c r="ZY124" s="17"/>
      <c r="ZZ124" s="17"/>
      <c r="AAA124" s="17"/>
      <c r="AAB124" s="17"/>
      <c r="AAC124" s="17"/>
      <c r="AAD124" s="17"/>
      <c r="AAE124" s="17"/>
      <c r="AAF124" s="17"/>
      <c r="AAG124" s="17"/>
      <c r="AAH124" s="17"/>
      <c r="AAI124" s="17"/>
      <c r="AAJ124" s="17"/>
      <c r="AAK124" s="17"/>
      <c r="AAL124" s="17"/>
      <c r="AAM124" s="17"/>
      <c r="AAN124" s="17"/>
      <c r="AAO124" s="17"/>
      <c r="AAP124" s="17"/>
      <c r="AAQ124" s="17"/>
      <c r="AAR124" s="17"/>
      <c r="AAS124" s="17"/>
      <c r="AAT124" s="17"/>
      <c r="AAU124" s="17"/>
      <c r="AAV124" s="17"/>
      <c r="AAW124" s="17"/>
      <c r="AAX124" s="17"/>
      <c r="AAY124" s="17"/>
      <c r="AAZ124" s="17"/>
      <c r="ABA124" s="17"/>
      <c r="ABB124" s="17"/>
      <c r="ABC124" s="17"/>
      <c r="ABD124" s="17"/>
      <c r="ABE124" s="17"/>
      <c r="ABF124" s="17"/>
      <c r="ABG124" s="17"/>
      <c r="ABH124" s="17"/>
      <c r="ABI124" s="17"/>
      <c r="ABJ124" s="17"/>
      <c r="ABK124" s="17"/>
      <c r="ABL124" s="17"/>
      <c r="ABM124" s="17"/>
      <c r="ABN124" s="17"/>
      <c r="ABO124" s="17"/>
      <c r="ABP124" s="17"/>
      <c r="ABQ124" s="17"/>
      <c r="ABR124" s="17"/>
      <c r="ABS124" s="17"/>
      <c r="ABT124" s="17"/>
      <c r="ABU124" s="17"/>
      <c r="ABV124" s="17"/>
      <c r="ABW124" s="17"/>
      <c r="ABX124" s="17"/>
      <c r="ABY124" s="17"/>
      <c r="ABZ124" s="17"/>
      <c r="ACA124" s="17"/>
      <c r="ACB124" s="17"/>
      <c r="ACC124" s="17"/>
      <c r="ACD124" s="17"/>
      <c r="ACE124" s="17"/>
      <c r="ACF124" s="17"/>
      <c r="ACG124" s="17"/>
      <c r="ACH124" s="17"/>
      <c r="ACI124" s="17"/>
      <c r="ACJ124" s="17"/>
      <c r="ACK124" s="17"/>
      <c r="ACL124" s="17"/>
      <c r="ACM124" s="17"/>
      <c r="ACN124" s="17"/>
      <c r="ACO124" s="17"/>
      <c r="ACP124" s="17"/>
      <c r="ACQ124" s="17"/>
      <c r="ACR124" s="17"/>
      <c r="ACS124" s="17"/>
      <c r="ACT124" s="17"/>
      <c r="ACU124" s="17"/>
      <c r="ACV124" s="17"/>
      <c r="ACW124" s="17"/>
      <c r="ACX124" s="17"/>
      <c r="ACY124" s="17"/>
      <c r="ACZ124" s="17"/>
      <c r="ADA124" s="17"/>
      <c r="ADB124" s="17"/>
      <c r="ADC124" s="17"/>
      <c r="ADD124" s="17"/>
      <c r="ADE124" s="17"/>
      <c r="ADF124" s="17"/>
      <c r="ADG124" s="17"/>
      <c r="ADH124" s="17"/>
      <c r="ADI124" s="17"/>
      <c r="ADJ124" s="17"/>
      <c r="ADK124" s="17"/>
      <c r="ADL124" s="17"/>
      <c r="ADM124" s="17"/>
      <c r="ADN124" s="17"/>
      <c r="ADO124" s="17"/>
      <c r="ADP124" s="17"/>
      <c r="ADQ124" s="17"/>
      <c r="ADR124" s="17"/>
      <c r="ADS124" s="17"/>
      <c r="ADT124" s="17"/>
      <c r="ADU124" s="17"/>
      <c r="ADV124" s="17"/>
      <c r="ADW124" s="17"/>
      <c r="ADX124" s="17"/>
      <c r="ADY124" s="17"/>
      <c r="ADZ124" s="17"/>
      <c r="AEA124" s="17"/>
      <c r="AEB124" s="17"/>
      <c r="AEC124" s="17"/>
      <c r="AED124" s="17"/>
      <c r="AEE124" s="17"/>
      <c r="AEF124" s="17"/>
      <c r="AEG124" s="17"/>
      <c r="AEH124" s="17"/>
      <c r="AEI124" s="17"/>
      <c r="AEJ124" s="17"/>
      <c r="AEK124" s="17"/>
      <c r="AEL124" s="17"/>
      <c r="AEM124" s="17"/>
      <c r="AEN124" s="17"/>
      <c r="AEO124" s="17"/>
      <c r="AEP124" s="17"/>
      <c r="AEQ124" s="17"/>
      <c r="AER124" s="17"/>
      <c r="AES124" s="17"/>
      <c r="AET124" s="17"/>
      <c r="AEU124" s="17"/>
      <c r="AEV124" s="17"/>
      <c r="AEW124" s="17"/>
      <c r="AEX124" s="17"/>
      <c r="AEY124" s="17"/>
      <c r="AEZ124" s="17"/>
      <c r="AFA124" s="17"/>
      <c r="AFB124" s="17"/>
      <c r="AFC124" s="17"/>
      <c r="AFD124" s="17"/>
      <c r="AFE124" s="17"/>
      <c r="AFF124" s="17"/>
      <c r="AFG124" s="17"/>
      <c r="AFH124" s="17"/>
      <c r="AFI124" s="17"/>
      <c r="AFJ124" s="17"/>
      <c r="AFK124" s="17"/>
      <c r="AFL124" s="17"/>
      <c r="AFM124" s="17"/>
      <c r="AFN124" s="17"/>
      <c r="AFO124" s="17"/>
      <c r="AFP124" s="17"/>
      <c r="AFQ124" s="17"/>
      <c r="AFR124" s="17"/>
      <c r="AFS124" s="17"/>
      <c r="AFT124" s="17"/>
      <c r="AFU124" s="17"/>
      <c r="AFV124" s="17"/>
      <c r="AFW124" s="17"/>
      <c r="AFX124" s="17"/>
      <c r="AFY124" s="17"/>
      <c r="AFZ124" s="17"/>
      <c r="AGA124" s="17"/>
      <c r="AGB124" s="17"/>
      <c r="AGC124" s="17"/>
      <c r="AGD124" s="17"/>
      <c r="AGE124" s="17"/>
      <c r="AGF124" s="17"/>
      <c r="AGG124" s="17"/>
      <c r="AGH124" s="17"/>
      <c r="AGI124" s="17"/>
      <c r="AGJ124" s="17"/>
      <c r="AGK124" s="17"/>
      <c r="AGL124" s="17"/>
      <c r="AGM124" s="17"/>
      <c r="AGN124" s="17"/>
      <c r="AGO124" s="17"/>
      <c r="AGP124" s="17"/>
      <c r="AGQ124" s="17"/>
      <c r="AGR124" s="17"/>
      <c r="AGS124" s="17"/>
      <c r="AGT124" s="17"/>
      <c r="AGU124" s="17"/>
      <c r="AGV124" s="17"/>
      <c r="AGW124" s="17"/>
      <c r="AGX124" s="17"/>
      <c r="AGY124" s="17"/>
      <c r="AGZ124" s="17"/>
      <c r="AHA124" s="17"/>
      <c r="AHB124" s="17"/>
      <c r="AHC124" s="17"/>
      <c r="AHD124" s="17"/>
      <c r="AHE124" s="17"/>
      <c r="AHF124" s="17"/>
      <c r="AHG124" s="17"/>
      <c r="AHH124" s="17"/>
      <c r="AHI124" s="17"/>
      <c r="AHJ124" s="17"/>
      <c r="AHK124" s="17"/>
      <c r="AHL124" s="17"/>
      <c r="AHM124" s="17"/>
      <c r="AHN124" s="17"/>
      <c r="AHO124" s="17"/>
      <c r="AHP124" s="17"/>
      <c r="AHQ124" s="17"/>
      <c r="AHR124" s="17"/>
      <c r="AHS124" s="17"/>
      <c r="AHT124" s="17"/>
      <c r="AHU124" s="17"/>
      <c r="AHV124" s="17"/>
      <c r="AHW124" s="17"/>
      <c r="AHX124" s="17"/>
      <c r="AHY124" s="17"/>
      <c r="AHZ124" s="17"/>
      <c r="AIA124" s="17"/>
      <c r="AIB124" s="17"/>
      <c r="AIC124" s="17"/>
      <c r="AID124" s="17"/>
      <c r="AIE124" s="17"/>
      <c r="AIF124" s="17"/>
      <c r="AIG124" s="17"/>
      <c r="AIH124" s="17"/>
      <c r="AII124" s="17"/>
      <c r="AIJ124" s="17"/>
      <c r="AIK124" s="17"/>
      <c r="AIL124" s="17"/>
      <c r="AIM124" s="17"/>
      <c r="AIN124" s="17"/>
      <c r="AIO124" s="17"/>
      <c r="AIP124" s="17"/>
      <c r="AIQ124" s="17"/>
      <c r="AIR124" s="17"/>
      <c r="AIS124" s="17"/>
      <c r="AIT124" s="17"/>
      <c r="AIU124" s="17"/>
      <c r="AIV124" s="17"/>
      <c r="AIW124" s="17"/>
      <c r="AIX124" s="17"/>
      <c r="AIY124" s="17"/>
      <c r="AIZ124" s="17"/>
      <c r="AJA124" s="17"/>
      <c r="AJB124" s="17"/>
      <c r="AJC124" s="17"/>
      <c r="AJD124" s="17"/>
      <c r="AJE124" s="17"/>
      <c r="AJF124" s="17"/>
      <c r="AJG124" s="17"/>
      <c r="AJH124" s="17"/>
      <c r="AJI124" s="17"/>
      <c r="AJJ124" s="17"/>
      <c r="AJK124" s="17"/>
      <c r="AJL124" s="17"/>
      <c r="AJM124" s="17"/>
      <c r="AJN124" s="17"/>
      <c r="AJO124" s="17"/>
      <c r="AJP124" s="17"/>
      <c r="AJQ124" s="17"/>
      <c r="AJR124" s="17"/>
      <c r="AJS124" s="17"/>
      <c r="AJT124" s="17"/>
      <c r="AJU124" s="17"/>
    </row>
    <row r="125" spans="1:957" s="29" customFormat="1" ht="75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36" t="s">
        <v>161</v>
      </c>
      <c r="AC125" s="28" t="s">
        <v>58</v>
      </c>
      <c r="AD125" s="12" t="s">
        <v>55</v>
      </c>
      <c r="AE125" s="12">
        <v>100</v>
      </c>
      <c r="AF125" s="12">
        <v>100</v>
      </c>
      <c r="AG125" s="12">
        <v>100</v>
      </c>
      <c r="AH125" s="12">
        <v>100</v>
      </c>
      <c r="AI125" s="12">
        <v>100</v>
      </c>
      <c r="AJ125" s="12">
        <v>100</v>
      </c>
      <c r="AK125" s="12">
        <v>100</v>
      </c>
      <c r="AL125" s="15"/>
      <c r="AM125" s="27"/>
      <c r="AN125" s="27"/>
      <c r="AO125" s="27"/>
      <c r="AP125" s="17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17"/>
      <c r="IZ125" s="17"/>
      <c r="JA125" s="17"/>
      <c r="JB125" s="17"/>
      <c r="JC125" s="17"/>
      <c r="JD125" s="17"/>
      <c r="JE125" s="17"/>
      <c r="JF125" s="17"/>
      <c r="JG125" s="17"/>
      <c r="JH125" s="17"/>
      <c r="JI125" s="17"/>
      <c r="JJ125" s="17"/>
      <c r="JK125" s="17"/>
      <c r="JL125" s="17"/>
      <c r="JM125" s="17"/>
      <c r="JN125" s="17"/>
      <c r="JO125" s="17"/>
      <c r="JP125" s="17"/>
      <c r="JQ125" s="17"/>
      <c r="JR125" s="17"/>
      <c r="JS125" s="17"/>
      <c r="JT125" s="17"/>
      <c r="JU125" s="17"/>
      <c r="JV125" s="17"/>
      <c r="JW125" s="17"/>
      <c r="JX125" s="17"/>
      <c r="JY125" s="17"/>
      <c r="JZ125" s="17"/>
      <c r="KA125" s="17"/>
      <c r="KB125" s="17"/>
      <c r="KC125" s="17"/>
      <c r="KD125" s="17"/>
      <c r="KE125" s="17"/>
      <c r="KF125" s="17"/>
      <c r="KG125" s="17"/>
      <c r="KH125" s="17"/>
      <c r="KI125" s="17"/>
      <c r="KJ125" s="17"/>
      <c r="KK125" s="17"/>
      <c r="KL125" s="17"/>
      <c r="KM125" s="17"/>
      <c r="KN125" s="17"/>
      <c r="KO125" s="17"/>
      <c r="KP125" s="17"/>
      <c r="KQ125" s="17"/>
      <c r="KR125" s="17"/>
      <c r="KS125" s="17"/>
      <c r="KT125" s="17"/>
      <c r="KU125" s="17"/>
      <c r="KV125" s="17"/>
      <c r="KW125" s="17"/>
      <c r="KX125" s="17"/>
      <c r="KY125" s="17"/>
      <c r="KZ125" s="17"/>
      <c r="LA125" s="17"/>
      <c r="LB125" s="17"/>
      <c r="LC125" s="17"/>
      <c r="LD125" s="17"/>
      <c r="LE125" s="17"/>
      <c r="LF125" s="17"/>
      <c r="LG125" s="17"/>
      <c r="LH125" s="17"/>
      <c r="LI125" s="17"/>
      <c r="LJ125" s="17"/>
      <c r="LK125" s="17"/>
      <c r="LL125" s="17"/>
      <c r="LM125" s="17"/>
      <c r="LN125" s="17"/>
      <c r="LO125" s="17"/>
      <c r="LP125" s="17"/>
      <c r="LQ125" s="17"/>
      <c r="LR125" s="17"/>
      <c r="LS125" s="17"/>
      <c r="LT125" s="17"/>
      <c r="LU125" s="17"/>
      <c r="LV125" s="17"/>
      <c r="LW125" s="17"/>
      <c r="LX125" s="17"/>
      <c r="LY125" s="17"/>
      <c r="LZ125" s="17"/>
      <c r="MA125" s="17"/>
      <c r="MB125" s="17"/>
      <c r="MC125" s="17"/>
      <c r="MD125" s="17"/>
      <c r="ME125" s="17"/>
      <c r="MF125" s="17"/>
      <c r="MG125" s="17"/>
      <c r="MH125" s="17"/>
      <c r="MI125" s="17"/>
      <c r="MJ125" s="17"/>
      <c r="MK125" s="17"/>
      <c r="ML125" s="17"/>
      <c r="MM125" s="17"/>
      <c r="MN125" s="17"/>
      <c r="MO125" s="17"/>
      <c r="MP125" s="17"/>
      <c r="MQ125" s="17"/>
      <c r="MR125" s="17"/>
      <c r="MS125" s="17"/>
      <c r="MT125" s="17"/>
      <c r="MU125" s="17"/>
      <c r="MV125" s="17"/>
      <c r="MW125" s="17"/>
      <c r="MX125" s="17"/>
      <c r="MY125" s="17"/>
      <c r="MZ125" s="17"/>
      <c r="NA125" s="17"/>
      <c r="NB125" s="17"/>
      <c r="NC125" s="17"/>
      <c r="ND125" s="17"/>
      <c r="NE125" s="17"/>
      <c r="NF125" s="17"/>
      <c r="NG125" s="17"/>
      <c r="NH125" s="17"/>
      <c r="NI125" s="17"/>
      <c r="NJ125" s="17"/>
      <c r="NK125" s="17"/>
      <c r="NL125" s="17"/>
      <c r="NM125" s="17"/>
      <c r="NN125" s="17"/>
      <c r="NO125" s="17"/>
      <c r="NP125" s="17"/>
      <c r="NQ125" s="17"/>
      <c r="NR125" s="17"/>
      <c r="NS125" s="17"/>
      <c r="NT125" s="17"/>
      <c r="NU125" s="17"/>
      <c r="NV125" s="17"/>
      <c r="NW125" s="17"/>
      <c r="NX125" s="17"/>
      <c r="NY125" s="17"/>
      <c r="NZ125" s="17"/>
      <c r="OA125" s="17"/>
      <c r="OB125" s="17"/>
      <c r="OC125" s="17"/>
      <c r="OD125" s="17"/>
      <c r="OE125" s="17"/>
      <c r="OF125" s="17"/>
      <c r="OG125" s="17"/>
      <c r="OH125" s="17"/>
      <c r="OI125" s="17"/>
      <c r="OJ125" s="17"/>
      <c r="OK125" s="17"/>
      <c r="OL125" s="17"/>
      <c r="OM125" s="17"/>
      <c r="ON125" s="17"/>
      <c r="OO125" s="17"/>
      <c r="OP125" s="17"/>
      <c r="OQ125" s="17"/>
      <c r="OR125" s="17"/>
      <c r="OS125" s="17"/>
      <c r="OT125" s="17"/>
      <c r="OU125" s="17"/>
      <c r="OV125" s="17"/>
      <c r="OW125" s="17"/>
      <c r="OX125" s="17"/>
      <c r="OY125" s="17"/>
      <c r="OZ125" s="17"/>
      <c r="PA125" s="17"/>
      <c r="PB125" s="17"/>
      <c r="PC125" s="17"/>
      <c r="PD125" s="17"/>
      <c r="PE125" s="17"/>
      <c r="PF125" s="17"/>
      <c r="PG125" s="17"/>
      <c r="PH125" s="17"/>
      <c r="PI125" s="17"/>
      <c r="PJ125" s="17"/>
      <c r="PK125" s="17"/>
      <c r="PL125" s="17"/>
      <c r="PM125" s="17"/>
      <c r="PN125" s="17"/>
      <c r="PO125" s="17"/>
      <c r="PP125" s="17"/>
      <c r="PQ125" s="17"/>
      <c r="PR125" s="17"/>
      <c r="PS125" s="17"/>
      <c r="PT125" s="17"/>
      <c r="PU125" s="17"/>
      <c r="PV125" s="17"/>
      <c r="PW125" s="17"/>
      <c r="PX125" s="17"/>
      <c r="PY125" s="17"/>
      <c r="PZ125" s="17"/>
      <c r="QA125" s="17"/>
      <c r="QB125" s="17"/>
      <c r="QC125" s="17"/>
      <c r="QD125" s="17"/>
      <c r="QE125" s="17"/>
      <c r="QF125" s="17"/>
      <c r="QG125" s="17"/>
      <c r="QH125" s="17"/>
      <c r="QI125" s="17"/>
      <c r="QJ125" s="17"/>
      <c r="QK125" s="17"/>
      <c r="QL125" s="17"/>
      <c r="QM125" s="17"/>
      <c r="QN125" s="17"/>
      <c r="QO125" s="17"/>
      <c r="QP125" s="17"/>
      <c r="QQ125" s="17"/>
      <c r="QR125" s="17"/>
      <c r="QS125" s="17"/>
      <c r="QT125" s="17"/>
      <c r="QU125" s="17"/>
      <c r="QV125" s="17"/>
      <c r="QW125" s="17"/>
      <c r="QX125" s="17"/>
      <c r="QY125" s="17"/>
      <c r="QZ125" s="17"/>
      <c r="RA125" s="17"/>
      <c r="RB125" s="17"/>
      <c r="RC125" s="17"/>
      <c r="RD125" s="17"/>
      <c r="RE125" s="17"/>
      <c r="RF125" s="17"/>
      <c r="RG125" s="17"/>
      <c r="RH125" s="17"/>
      <c r="RI125" s="17"/>
      <c r="RJ125" s="17"/>
      <c r="RK125" s="17"/>
      <c r="RL125" s="17"/>
      <c r="RM125" s="17"/>
      <c r="RN125" s="17"/>
      <c r="RO125" s="17"/>
      <c r="RP125" s="17"/>
      <c r="RQ125" s="17"/>
      <c r="RR125" s="17"/>
      <c r="RS125" s="17"/>
      <c r="RT125" s="17"/>
      <c r="RU125" s="17"/>
      <c r="RV125" s="17"/>
      <c r="RW125" s="17"/>
      <c r="RX125" s="17"/>
      <c r="RY125" s="17"/>
      <c r="RZ125" s="17"/>
      <c r="SA125" s="17"/>
      <c r="SB125" s="17"/>
      <c r="SC125" s="17"/>
      <c r="SD125" s="17"/>
      <c r="SE125" s="17"/>
      <c r="SF125" s="17"/>
      <c r="SG125" s="17"/>
      <c r="SH125" s="17"/>
      <c r="SI125" s="17"/>
      <c r="SJ125" s="17"/>
      <c r="SK125" s="17"/>
      <c r="SL125" s="17"/>
      <c r="SM125" s="17"/>
      <c r="SN125" s="17"/>
      <c r="SO125" s="17"/>
      <c r="SP125" s="17"/>
      <c r="SQ125" s="17"/>
      <c r="SR125" s="17"/>
      <c r="SS125" s="17"/>
      <c r="ST125" s="17"/>
      <c r="SU125" s="17"/>
      <c r="SV125" s="17"/>
      <c r="SW125" s="17"/>
      <c r="SX125" s="17"/>
      <c r="SY125" s="17"/>
      <c r="SZ125" s="17"/>
      <c r="TA125" s="17"/>
      <c r="TB125" s="17"/>
      <c r="TC125" s="17"/>
      <c r="TD125" s="17"/>
      <c r="TE125" s="17"/>
      <c r="TF125" s="17"/>
      <c r="TG125" s="17"/>
      <c r="TH125" s="17"/>
      <c r="TI125" s="17"/>
      <c r="TJ125" s="17"/>
      <c r="TK125" s="17"/>
      <c r="TL125" s="17"/>
      <c r="TM125" s="17"/>
      <c r="TN125" s="17"/>
      <c r="TO125" s="17"/>
      <c r="TP125" s="17"/>
      <c r="TQ125" s="17"/>
      <c r="TR125" s="17"/>
      <c r="TS125" s="17"/>
      <c r="TT125" s="17"/>
      <c r="TU125" s="17"/>
      <c r="TV125" s="17"/>
      <c r="TW125" s="17"/>
      <c r="TX125" s="17"/>
      <c r="TY125" s="17"/>
      <c r="TZ125" s="17"/>
      <c r="UA125" s="17"/>
      <c r="UB125" s="17"/>
      <c r="UC125" s="17"/>
      <c r="UD125" s="17"/>
      <c r="UE125" s="17"/>
      <c r="UF125" s="17"/>
      <c r="UG125" s="17"/>
      <c r="UH125" s="17"/>
      <c r="UI125" s="17"/>
      <c r="UJ125" s="17"/>
      <c r="UK125" s="17"/>
      <c r="UL125" s="17"/>
      <c r="UM125" s="17"/>
      <c r="UN125" s="17"/>
      <c r="UO125" s="17"/>
      <c r="UP125" s="17"/>
      <c r="UQ125" s="17"/>
      <c r="UR125" s="17"/>
      <c r="US125" s="17"/>
      <c r="UT125" s="17"/>
      <c r="UU125" s="17"/>
      <c r="UV125" s="17"/>
      <c r="UW125" s="17"/>
      <c r="UX125" s="17"/>
      <c r="UY125" s="17"/>
      <c r="UZ125" s="17"/>
      <c r="VA125" s="17"/>
      <c r="VB125" s="17"/>
      <c r="VC125" s="17"/>
      <c r="VD125" s="17"/>
      <c r="VE125" s="17"/>
      <c r="VF125" s="17"/>
      <c r="VG125" s="17"/>
      <c r="VH125" s="17"/>
      <c r="VI125" s="17"/>
      <c r="VJ125" s="17"/>
      <c r="VK125" s="17"/>
      <c r="VL125" s="17"/>
      <c r="VM125" s="17"/>
      <c r="VN125" s="17"/>
      <c r="VO125" s="17"/>
      <c r="VP125" s="17"/>
      <c r="VQ125" s="17"/>
      <c r="VR125" s="17"/>
      <c r="VS125" s="17"/>
      <c r="VT125" s="17"/>
      <c r="VU125" s="17"/>
      <c r="VV125" s="17"/>
      <c r="VW125" s="17"/>
      <c r="VX125" s="17"/>
      <c r="VY125" s="17"/>
      <c r="VZ125" s="17"/>
      <c r="WA125" s="17"/>
      <c r="WB125" s="17"/>
      <c r="WC125" s="17"/>
      <c r="WD125" s="17"/>
      <c r="WE125" s="17"/>
      <c r="WF125" s="17"/>
      <c r="WG125" s="17"/>
      <c r="WH125" s="17"/>
      <c r="WI125" s="17"/>
      <c r="WJ125" s="17"/>
      <c r="WK125" s="17"/>
      <c r="WL125" s="17"/>
      <c r="WM125" s="17"/>
      <c r="WN125" s="17"/>
      <c r="WO125" s="17"/>
      <c r="WP125" s="17"/>
      <c r="WQ125" s="17"/>
      <c r="WR125" s="17"/>
      <c r="WS125" s="17"/>
      <c r="WT125" s="17"/>
      <c r="WU125" s="17"/>
      <c r="WV125" s="17"/>
      <c r="WW125" s="17"/>
      <c r="WX125" s="17"/>
      <c r="WY125" s="17"/>
      <c r="WZ125" s="17"/>
      <c r="XA125" s="17"/>
      <c r="XB125" s="17"/>
      <c r="XC125" s="17"/>
      <c r="XD125" s="17"/>
      <c r="XE125" s="17"/>
      <c r="XF125" s="17"/>
      <c r="XG125" s="17"/>
      <c r="XH125" s="17"/>
      <c r="XI125" s="17"/>
      <c r="XJ125" s="17"/>
      <c r="XK125" s="17"/>
      <c r="XL125" s="17"/>
      <c r="XM125" s="17"/>
      <c r="XN125" s="17"/>
      <c r="XO125" s="17"/>
      <c r="XP125" s="17"/>
      <c r="XQ125" s="17"/>
      <c r="XR125" s="17"/>
      <c r="XS125" s="17"/>
      <c r="XT125" s="17"/>
      <c r="XU125" s="17"/>
      <c r="XV125" s="17"/>
      <c r="XW125" s="17"/>
      <c r="XX125" s="17"/>
      <c r="XY125" s="17"/>
      <c r="XZ125" s="17"/>
      <c r="YA125" s="17"/>
      <c r="YB125" s="17"/>
      <c r="YC125" s="17"/>
      <c r="YD125" s="17"/>
      <c r="YE125" s="17"/>
      <c r="YF125" s="17"/>
      <c r="YG125" s="17"/>
      <c r="YH125" s="17"/>
      <c r="YI125" s="17"/>
      <c r="YJ125" s="17"/>
      <c r="YK125" s="17"/>
      <c r="YL125" s="17"/>
      <c r="YM125" s="17"/>
      <c r="YN125" s="17"/>
      <c r="YO125" s="17"/>
      <c r="YP125" s="17"/>
      <c r="YQ125" s="17"/>
      <c r="YR125" s="17"/>
      <c r="YS125" s="17"/>
      <c r="YT125" s="17"/>
      <c r="YU125" s="17"/>
      <c r="YV125" s="17"/>
      <c r="YW125" s="17"/>
      <c r="YX125" s="17"/>
      <c r="YY125" s="17"/>
      <c r="YZ125" s="17"/>
      <c r="ZA125" s="17"/>
      <c r="ZB125" s="17"/>
      <c r="ZC125" s="17"/>
      <c r="ZD125" s="17"/>
      <c r="ZE125" s="17"/>
      <c r="ZF125" s="17"/>
      <c r="ZG125" s="17"/>
      <c r="ZH125" s="17"/>
      <c r="ZI125" s="17"/>
      <c r="ZJ125" s="17"/>
      <c r="ZK125" s="17"/>
      <c r="ZL125" s="17"/>
      <c r="ZM125" s="17"/>
      <c r="ZN125" s="17"/>
      <c r="ZO125" s="17"/>
      <c r="ZP125" s="17"/>
      <c r="ZQ125" s="17"/>
      <c r="ZR125" s="17"/>
      <c r="ZS125" s="17"/>
      <c r="ZT125" s="17"/>
      <c r="ZU125" s="17"/>
      <c r="ZV125" s="17"/>
      <c r="ZW125" s="17"/>
      <c r="ZX125" s="17"/>
      <c r="ZY125" s="17"/>
      <c r="ZZ125" s="17"/>
      <c r="AAA125" s="17"/>
      <c r="AAB125" s="17"/>
      <c r="AAC125" s="17"/>
      <c r="AAD125" s="17"/>
      <c r="AAE125" s="17"/>
      <c r="AAF125" s="17"/>
      <c r="AAG125" s="17"/>
      <c r="AAH125" s="17"/>
      <c r="AAI125" s="17"/>
      <c r="AAJ125" s="17"/>
      <c r="AAK125" s="17"/>
      <c r="AAL125" s="17"/>
      <c r="AAM125" s="17"/>
      <c r="AAN125" s="17"/>
      <c r="AAO125" s="17"/>
      <c r="AAP125" s="17"/>
      <c r="AAQ125" s="17"/>
      <c r="AAR125" s="17"/>
      <c r="AAS125" s="17"/>
      <c r="AAT125" s="17"/>
      <c r="AAU125" s="17"/>
      <c r="AAV125" s="17"/>
      <c r="AAW125" s="17"/>
      <c r="AAX125" s="17"/>
      <c r="AAY125" s="17"/>
      <c r="AAZ125" s="17"/>
      <c r="ABA125" s="17"/>
      <c r="ABB125" s="17"/>
      <c r="ABC125" s="17"/>
      <c r="ABD125" s="17"/>
      <c r="ABE125" s="17"/>
      <c r="ABF125" s="17"/>
      <c r="ABG125" s="17"/>
      <c r="ABH125" s="17"/>
      <c r="ABI125" s="17"/>
      <c r="ABJ125" s="17"/>
      <c r="ABK125" s="17"/>
      <c r="ABL125" s="17"/>
      <c r="ABM125" s="17"/>
      <c r="ABN125" s="17"/>
      <c r="ABO125" s="17"/>
      <c r="ABP125" s="17"/>
      <c r="ABQ125" s="17"/>
      <c r="ABR125" s="17"/>
      <c r="ABS125" s="17"/>
      <c r="ABT125" s="17"/>
      <c r="ABU125" s="17"/>
      <c r="ABV125" s="17"/>
      <c r="ABW125" s="17"/>
      <c r="ABX125" s="17"/>
      <c r="ABY125" s="17"/>
      <c r="ABZ125" s="17"/>
      <c r="ACA125" s="17"/>
      <c r="ACB125" s="17"/>
      <c r="ACC125" s="17"/>
      <c r="ACD125" s="17"/>
      <c r="ACE125" s="17"/>
      <c r="ACF125" s="17"/>
      <c r="ACG125" s="17"/>
      <c r="ACH125" s="17"/>
      <c r="ACI125" s="17"/>
      <c r="ACJ125" s="17"/>
      <c r="ACK125" s="17"/>
      <c r="ACL125" s="17"/>
      <c r="ACM125" s="17"/>
      <c r="ACN125" s="17"/>
      <c r="ACO125" s="17"/>
      <c r="ACP125" s="17"/>
      <c r="ACQ125" s="17"/>
      <c r="ACR125" s="17"/>
      <c r="ACS125" s="17"/>
      <c r="ACT125" s="17"/>
      <c r="ACU125" s="17"/>
      <c r="ACV125" s="17"/>
      <c r="ACW125" s="17"/>
      <c r="ACX125" s="17"/>
      <c r="ACY125" s="17"/>
      <c r="ACZ125" s="17"/>
      <c r="ADA125" s="17"/>
      <c r="ADB125" s="17"/>
      <c r="ADC125" s="17"/>
      <c r="ADD125" s="17"/>
      <c r="ADE125" s="17"/>
      <c r="ADF125" s="17"/>
      <c r="ADG125" s="17"/>
      <c r="ADH125" s="17"/>
      <c r="ADI125" s="17"/>
      <c r="ADJ125" s="17"/>
      <c r="ADK125" s="17"/>
      <c r="ADL125" s="17"/>
      <c r="ADM125" s="17"/>
      <c r="ADN125" s="17"/>
      <c r="ADO125" s="17"/>
      <c r="ADP125" s="17"/>
      <c r="ADQ125" s="17"/>
      <c r="ADR125" s="17"/>
      <c r="ADS125" s="17"/>
      <c r="ADT125" s="17"/>
      <c r="ADU125" s="17"/>
      <c r="ADV125" s="17"/>
      <c r="ADW125" s="17"/>
      <c r="ADX125" s="17"/>
      <c r="ADY125" s="17"/>
      <c r="ADZ125" s="17"/>
      <c r="AEA125" s="17"/>
      <c r="AEB125" s="17"/>
      <c r="AEC125" s="17"/>
      <c r="AED125" s="17"/>
      <c r="AEE125" s="17"/>
      <c r="AEF125" s="17"/>
      <c r="AEG125" s="17"/>
      <c r="AEH125" s="17"/>
      <c r="AEI125" s="17"/>
      <c r="AEJ125" s="17"/>
      <c r="AEK125" s="17"/>
      <c r="AEL125" s="17"/>
      <c r="AEM125" s="17"/>
      <c r="AEN125" s="17"/>
      <c r="AEO125" s="17"/>
      <c r="AEP125" s="17"/>
      <c r="AEQ125" s="17"/>
      <c r="AER125" s="17"/>
      <c r="AES125" s="17"/>
      <c r="AET125" s="17"/>
      <c r="AEU125" s="17"/>
      <c r="AEV125" s="17"/>
      <c r="AEW125" s="17"/>
      <c r="AEX125" s="17"/>
      <c r="AEY125" s="17"/>
      <c r="AEZ125" s="17"/>
      <c r="AFA125" s="17"/>
      <c r="AFB125" s="17"/>
      <c r="AFC125" s="17"/>
      <c r="AFD125" s="17"/>
      <c r="AFE125" s="17"/>
      <c r="AFF125" s="17"/>
      <c r="AFG125" s="17"/>
      <c r="AFH125" s="17"/>
      <c r="AFI125" s="17"/>
      <c r="AFJ125" s="17"/>
      <c r="AFK125" s="17"/>
      <c r="AFL125" s="17"/>
      <c r="AFM125" s="17"/>
      <c r="AFN125" s="17"/>
      <c r="AFO125" s="17"/>
      <c r="AFP125" s="17"/>
      <c r="AFQ125" s="17"/>
      <c r="AFR125" s="17"/>
      <c r="AFS125" s="17"/>
      <c r="AFT125" s="17"/>
      <c r="AFU125" s="17"/>
      <c r="AFV125" s="17"/>
      <c r="AFW125" s="17"/>
      <c r="AFX125" s="17"/>
      <c r="AFY125" s="17"/>
      <c r="AFZ125" s="17"/>
      <c r="AGA125" s="17"/>
      <c r="AGB125" s="17"/>
      <c r="AGC125" s="17"/>
      <c r="AGD125" s="17"/>
      <c r="AGE125" s="17"/>
      <c r="AGF125" s="17"/>
      <c r="AGG125" s="17"/>
      <c r="AGH125" s="17"/>
      <c r="AGI125" s="17"/>
      <c r="AGJ125" s="17"/>
      <c r="AGK125" s="17"/>
      <c r="AGL125" s="17"/>
      <c r="AGM125" s="17"/>
      <c r="AGN125" s="17"/>
      <c r="AGO125" s="17"/>
      <c r="AGP125" s="17"/>
      <c r="AGQ125" s="17"/>
      <c r="AGR125" s="17"/>
      <c r="AGS125" s="17"/>
      <c r="AGT125" s="17"/>
      <c r="AGU125" s="17"/>
      <c r="AGV125" s="17"/>
      <c r="AGW125" s="17"/>
      <c r="AGX125" s="17"/>
      <c r="AGY125" s="17"/>
      <c r="AGZ125" s="17"/>
      <c r="AHA125" s="17"/>
      <c r="AHB125" s="17"/>
      <c r="AHC125" s="17"/>
      <c r="AHD125" s="17"/>
      <c r="AHE125" s="17"/>
      <c r="AHF125" s="17"/>
      <c r="AHG125" s="17"/>
      <c r="AHH125" s="17"/>
      <c r="AHI125" s="17"/>
      <c r="AHJ125" s="17"/>
      <c r="AHK125" s="17"/>
      <c r="AHL125" s="17"/>
      <c r="AHM125" s="17"/>
      <c r="AHN125" s="17"/>
      <c r="AHO125" s="17"/>
      <c r="AHP125" s="17"/>
      <c r="AHQ125" s="17"/>
      <c r="AHR125" s="17"/>
      <c r="AHS125" s="17"/>
      <c r="AHT125" s="17"/>
      <c r="AHU125" s="17"/>
      <c r="AHV125" s="17"/>
      <c r="AHW125" s="17"/>
      <c r="AHX125" s="17"/>
      <c r="AHY125" s="17"/>
      <c r="AHZ125" s="17"/>
      <c r="AIA125" s="17"/>
      <c r="AIB125" s="17"/>
      <c r="AIC125" s="17"/>
      <c r="AID125" s="17"/>
      <c r="AIE125" s="17"/>
      <c r="AIF125" s="17"/>
      <c r="AIG125" s="17"/>
      <c r="AIH125" s="17"/>
      <c r="AII125" s="17"/>
      <c r="AIJ125" s="17"/>
      <c r="AIK125" s="17"/>
      <c r="AIL125" s="17"/>
      <c r="AIM125" s="17"/>
      <c r="AIN125" s="17"/>
      <c r="AIO125" s="17"/>
      <c r="AIP125" s="17"/>
      <c r="AIQ125" s="17"/>
      <c r="AIR125" s="17"/>
      <c r="AIS125" s="17"/>
      <c r="AIT125" s="17"/>
      <c r="AIU125" s="17"/>
      <c r="AIV125" s="17"/>
      <c r="AIW125" s="17"/>
      <c r="AIX125" s="17"/>
      <c r="AIY125" s="17"/>
      <c r="AIZ125" s="17"/>
      <c r="AJA125" s="17"/>
      <c r="AJB125" s="17"/>
      <c r="AJC125" s="17"/>
      <c r="AJD125" s="17"/>
      <c r="AJE125" s="17"/>
      <c r="AJF125" s="17"/>
      <c r="AJG125" s="17"/>
      <c r="AJH125" s="17"/>
      <c r="AJI125" s="17"/>
      <c r="AJJ125" s="17"/>
      <c r="AJK125" s="17"/>
      <c r="AJL125" s="17"/>
      <c r="AJM125" s="17"/>
      <c r="AJN125" s="17"/>
      <c r="AJO125" s="17"/>
      <c r="AJP125" s="17"/>
      <c r="AJQ125" s="17"/>
      <c r="AJR125" s="17"/>
      <c r="AJS125" s="17"/>
      <c r="AJT125" s="17"/>
      <c r="AJU125" s="17"/>
    </row>
    <row r="126" spans="1:957" s="65" customFormat="1" ht="45" x14ac:dyDescent="0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66" t="s">
        <v>191</v>
      </c>
      <c r="AC126" s="67" t="s">
        <v>56</v>
      </c>
      <c r="AD126" s="64" t="s">
        <v>55</v>
      </c>
      <c r="AE126" s="64">
        <f>AE127</f>
        <v>100</v>
      </c>
      <c r="AF126" s="64">
        <f t="shared" ref="AF126:AJ126" si="15">AF127</f>
        <v>100</v>
      </c>
      <c r="AG126" s="64">
        <f t="shared" si="15"/>
        <v>100</v>
      </c>
      <c r="AH126" s="64">
        <f t="shared" si="15"/>
        <v>100</v>
      </c>
      <c r="AI126" s="64">
        <f t="shared" si="15"/>
        <v>100</v>
      </c>
      <c r="AJ126" s="64">
        <f t="shared" si="15"/>
        <v>100</v>
      </c>
      <c r="AK126" s="68" t="s">
        <v>55</v>
      </c>
      <c r="AL126" s="60"/>
      <c r="AM126" s="61"/>
      <c r="AN126" s="61"/>
      <c r="AO126" s="61"/>
      <c r="AP126" s="62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2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62"/>
      <c r="GA126" s="62"/>
      <c r="GB126" s="62"/>
      <c r="GC126" s="62"/>
      <c r="GD126" s="62"/>
      <c r="GE126" s="62"/>
      <c r="GF126" s="62"/>
      <c r="GG126" s="62"/>
      <c r="GH126" s="62"/>
      <c r="GI126" s="62"/>
      <c r="GJ126" s="62"/>
      <c r="GK126" s="62"/>
      <c r="GL126" s="62"/>
      <c r="GM126" s="62"/>
      <c r="GN126" s="62"/>
      <c r="GO126" s="62"/>
      <c r="GP126" s="62"/>
      <c r="GQ126" s="62"/>
      <c r="GR126" s="62"/>
      <c r="GS126" s="62"/>
      <c r="GT126" s="62"/>
      <c r="GU126" s="62"/>
      <c r="GV126" s="62"/>
      <c r="GW126" s="62"/>
      <c r="GX126" s="62"/>
      <c r="GY126" s="62"/>
      <c r="GZ126" s="62"/>
      <c r="HA126" s="62"/>
      <c r="HB126" s="62"/>
      <c r="HC126" s="62"/>
      <c r="HD126" s="62"/>
      <c r="HE126" s="62"/>
      <c r="HF126" s="62"/>
      <c r="HG126" s="62"/>
      <c r="HH126" s="62"/>
      <c r="HI126" s="62"/>
      <c r="HJ126" s="62"/>
      <c r="HK126" s="62"/>
      <c r="HL126" s="62"/>
      <c r="HM126" s="62"/>
      <c r="HN126" s="62"/>
      <c r="HO126" s="62"/>
      <c r="HP126" s="62"/>
      <c r="HQ126" s="62"/>
      <c r="HR126" s="62"/>
      <c r="HS126" s="62"/>
      <c r="HT126" s="62"/>
      <c r="HU126" s="62"/>
      <c r="HV126" s="62"/>
      <c r="HW126" s="62"/>
      <c r="HX126" s="62"/>
      <c r="HY126" s="62"/>
      <c r="HZ126" s="62"/>
      <c r="IA126" s="62"/>
      <c r="IB126" s="62"/>
      <c r="IC126" s="62"/>
      <c r="ID126" s="62"/>
      <c r="IE126" s="62"/>
      <c r="IF126" s="62"/>
      <c r="IG126" s="62"/>
      <c r="IH126" s="62"/>
      <c r="II126" s="62"/>
      <c r="IJ126" s="62"/>
      <c r="IK126" s="62"/>
      <c r="IL126" s="62"/>
      <c r="IM126" s="62"/>
      <c r="IN126" s="62"/>
      <c r="IO126" s="62"/>
      <c r="IP126" s="62"/>
      <c r="IQ126" s="62"/>
      <c r="IR126" s="62"/>
      <c r="IS126" s="62"/>
      <c r="IT126" s="62"/>
      <c r="IU126" s="62"/>
      <c r="IV126" s="62"/>
      <c r="IW126" s="62"/>
      <c r="IX126" s="62"/>
      <c r="IY126" s="62"/>
      <c r="IZ126" s="62"/>
      <c r="JA126" s="62"/>
      <c r="JB126" s="62"/>
      <c r="JC126" s="62"/>
      <c r="JD126" s="62"/>
      <c r="JE126" s="62"/>
      <c r="JF126" s="62"/>
      <c r="JG126" s="62"/>
      <c r="JH126" s="62"/>
      <c r="JI126" s="62"/>
      <c r="JJ126" s="62"/>
      <c r="JK126" s="62"/>
      <c r="JL126" s="62"/>
      <c r="JM126" s="62"/>
      <c r="JN126" s="62"/>
      <c r="JO126" s="62"/>
      <c r="JP126" s="62"/>
      <c r="JQ126" s="62"/>
      <c r="JR126" s="62"/>
      <c r="JS126" s="62"/>
      <c r="JT126" s="62"/>
      <c r="JU126" s="62"/>
      <c r="JV126" s="62"/>
      <c r="JW126" s="62"/>
      <c r="JX126" s="62"/>
      <c r="JY126" s="62"/>
      <c r="JZ126" s="62"/>
      <c r="KA126" s="62"/>
      <c r="KB126" s="62"/>
      <c r="KC126" s="62"/>
      <c r="KD126" s="62"/>
      <c r="KE126" s="62"/>
      <c r="KF126" s="62"/>
      <c r="KG126" s="62"/>
      <c r="KH126" s="62"/>
      <c r="KI126" s="62"/>
      <c r="KJ126" s="62"/>
      <c r="KK126" s="62"/>
      <c r="KL126" s="62"/>
      <c r="KM126" s="62"/>
      <c r="KN126" s="62"/>
      <c r="KO126" s="62"/>
      <c r="KP126" s="62"/>
      <c r="KQ126" s="62"/>
      <c r="KR126" s="62"/>
      <c r="KS126" s="62"/>
      <c r="KT126" s="62"/>
      <c r="KU126" s="62"/>
      <c r="KV126" s="62"/>
      <c r="KW126" s="62"/>
      <c r="KX126" s="62"/>
      <c r="KY126" s="62"/>
      <c r="KZ126" s="62"/>
      <c r="LA126" s="62"/>
      <c r="LB126" s="62"/>
      <c r="LC126" s="62"/>
      <c r="LD126" s="62"/>
      <c r="LE126" s="62"/>
      <c r="LF126" s="62"/>
      <c r="LG126" s="62"/>
      <c r="LH126" s="62"/>
      <c r="LI126" s="62"/>
      <c r="LJ126" s="62"/>
      <c r="LK126" s="62"/>
      <c r="LL126" s="62"/>
      <c r="LM126" s="62"/>
      <c r="LN126" s="62"/>
      <c r="LO126" s="62"/>
      <c r="LP126" s="62"/>
      <c r="LQ126" s="62"/>
      <c r="LR126" s="62"/>
      <c r="LS126" s="62"/>
      <c r="LT126" s="62"/>
      <c r="LU126" s="62"/>
      <c r="LV126" s="62"/>
      <c r="LW126" s="62"/>
      <c r="LX126" s="62"/>
      <c r="LY126" s="62"/>
      <c r="LZ126" s="62"/>
      <c r="MA126" s="62"/>
      <c r="MB126" s="62"/>
      <c r="MC126" s="62"/>
      <c r="MD126" s="62"/>
      <c r="ME126" s="62"/>
      <c r="MF126" s="62"/>
      <c r="MG126" s="62"/>
      <c r="MH126" s="62"/>
      <c r="MI126" s="62"/>
      <c r="MJ126" s="62"/>
      <c r="MK126" s="62"/>
      <c r="ML126" s="62"/>
      <c r="MM126" s="62"/>
      <c r="MN126" s="62"/>
      <c r="MO126" s="62"/>
      <c r="MP126" s="62"/>
      <c r="MQ126" s="62"/>
      <c r="MR126" s="62"/>
      <c r="MS126" s="62"/>
      <c r="MT126" s="62"/>
      <c r="MU126" s="62"/>
      <c r="MV126" s="62"/>
      <c r="MW126" s="62"/>
      <c r="MX126" s="62"/>
      <c r="MY126" s="62"/>
      <c r="MZ126" s="62"/>
      <c r="NA126" s="62"/>
      <c r="NB126" s="62"/>
      <c r="NC126" s="62"/>
      <c r="ND126" s="62"/>
      <c r="NE126" s="62"/>
      <c r="NF126" s="62"/>
      <c r="NG126" s="62"/>
      <c r="NH126" s="62"/>
      <c r="NI126" s="62"/>
      <c r="NJ126" s="62"/>
      <c r="NK126" s="62"/>
      <c r="NL126" s="62"/>
      <c r="NM126" s="62"/>
      <c r="NN126" s="62"/>
      <c r="NO126" s="62"/>
      <c r="NP126" s="62"/>
      <c r="NQ126" s="62"/>
      <c r="NR126" s="62"/>
      <c r="NS126" s="62"/>
      <c r="NT126" s="62"/>
      <c r="NU126" s="62"/>
      <c r="NV126" s="62"/>
      <c r="NW126" s="62"/>
      <c r="NX126" s="62"/>
      <c r="NY126" s="62"/>
      <c r="NZ126" s="62"/>
      <c r="OA126" s="62"/>
      <c r="OB126" s="62"/>
      <c r="OC126" s="62"/>
      <c r="OD126" s="62"/>
      <c r="OE126" s="62"/>
      <c r="OF126" s="62"/>
      <c r="OG126" s="62"/>
      <c r="OH126" s="62"/>
      <c r="OI126" s="62"/>
      <c r="OJ126" s="62"/>
      <c r="OK126" s="62"/>
      <c r="OL126" s="62"/>
      <c r="OM126" s="62"/>
      <c r="ON126" s="62"/>
      <c r="OO126" s="62"/>
      <c r="OP126" s="62"/>
      <c r="OQ126" s="62"/>
      <c r="OR126" s="62"/>
      <c r="OS126" s="62"/>
      <c r="OT126" s="62"/>
      <c r="OU126" s="62"/>
      <c r="OV126" s="62"/>
      <c r="OW126" s="62"/>
      <c r="OX126" s="62"/>
      <c r="OY126" s="62"/>
      <c r="OZ126" s="62"/>
      <c r="PA126" s="62"/>
      <c r="PB126" s="62"/>
      <c r="PC126" s="62"/>
      <c r="PD126" s="62"/>
      <c r="PE126" s="62"/>
      <c r="PF126" s="62"/>
      <c r="PG126" s="62"/>
      <c r="PH126" s="62"/>
      <c r="PI126" s="62"/>
      <c r="PJ126" s="62"/>
      <c r="PK126" s="62"/>
      <c r="PL126" s="62"/>
      <c r="PM126" s="62"/>
      <c r="PN126" s="62"/>
      <c r="PO126" s="62"/>
      <c r="PP126" s="62"/>
      <c r="PQ126" s="62"/>
      <c r="PR126" s="62"/>
      <c r="PS126" s="62"/>
      <c r="PT126" s="62"/>
      <c r="PU126" s="62"/>
      <c r="PV126" s="62"/>
      <c r="PW126" s="62"/>
      <c r="PX126" s="62"/>
      <c r="PY126" s="62"/>
      <c r="PZ126" s="62"/>
      <c r="QA126" s="62"/>
      <c r="QB126" s="62"/>
      <c r="QC126" s="62"/>
      <c r="QD126" s="62"/>
      <c r="QE126" s="62"/>
      <c r="QF126" s="62"/>
      <c r="QG126" s="62"/>
      <c r="QH126" s="62"/>
      <c r="QI126" s="62"/>
      <c r="QJ126" s="62"/>
      <c r="QK126" s="62"/>
      <c r="QL126" s="62"/>
      <c r="QM126" s="62"/>
      <c r="QN126" s="62"/>
      <c r="QO126" s="62"/>
      <c r="QP126" s="62"/>
      <c r="QQ126" s="62"/>
      <c r="QR126" s="62"/>
      <c r="QS126" s="62"/>
      <c r="QT126" s="62"/>
      <c r="QU126" s="62"/>
      <c r="QV126" s="62"/>
      <c r="QW126" s="62"/>
      <c r="QX126" s="62"/>
      <c r="QY126" s="62"/>
      <c r="QZ126" s="62"/>
      <c r="RA126" s="62"/>
      <c r="RB126" s="62"/>
      <c r="RC126" s="62"/>
      <c r="RD126" s="62"/>
      <c r="RE126" s="62"/>
      <c r="RF126" s="62"/>
      <c r="RG126" s="62"/>
      <c r="RH126" s="62"/>
      <c r="RI126" s="62"/>
      <c r="RJ126" s="62"/>
      <c r="RK126" s="62"/>
      <c r="RL126" s="62"/>
      <c r="RM126" s="62"/>
      <c r="RN126" s="62"/>
      <c r="RO126" s="62"/>
      <c r="RP126" s="62"/>
      <c r="RQ126" s="62"/>
      <c r="RR126" s="62"/>
      <c r="RS126" s="62"/>
      <c r="RT126" s="62"/>
      <c r="RU126" s="62"/>
      <c r="RV126" s="62"/>
      <c r="RW126" s="62"/>
      <c r="RX126" s="62"/>
      <c r="RY126" s="62"/>
      <c r="RZ126" s="62"/>
      <c r="SA126" s="62"/>
      <c r="SB126" s="62"/>
      <c r="SC126" s="62"/>
      <c r="SD126" s="62"/>
      <c r="SE126" s="62"/>
      <c r="SF126" s="62"/>
      <c r="SG126" s="62"/>
      <c r="SH126" s="62"/>
      <c r="SI126" s="62"/>
      <c r="SJ126" s="62"/>
      <c r="SK126" s="62"/>
      <c r="SL126" s="62"/>
      <c r="SM126" s="62"/>
      <c r="SN126" s="62"/>
      <c r="SO126" s="62"/>
      <c r="SP126" s="62"/>
      <c r="SQ126" s="62"/>
      <c r="SR126" s="62"/>
      <c r="SS126" s="62"/>
      <c r="ST126" s="62"/>
      <c r="SU126" s="62"/>
      <c r="SV126" s="62"/>
      <c r="SW126" s="62"/>
      <c r="SX126" s="62"/>
      <c r="SY126" s="62"/>
      <c r="SZ126" s="62"/>
      <c r="TA126" s="62"/>
      <c r="TB126" s="62"/>
      <c r="TC126" s="62"/>
      <c r="TD126" s="62"/>
      <c r="TE126" s="62"/>
      <c r="TF126" s="62"/>
      <c r="TG126" s="62"/>
      <c r="TH126" s="62"/>
      <c r="TI126" s="62"/>
      <c r="TJ126" s="62"/>
      <c r="TK126" s="62"/>
      <c r="TL126" s="62"/>
      <c r="TM126" s="62"/>
      <c r="TN126" s="62"/>
      <c r="TO126" s="62"/>
      <c r="TP126" s="62"/>
      <c r="TQ126" s="62"/>
      <c r="TR126" s="62"/>
      <c r="TS126" s="62"/>
      <c r="TT126" s="62"/>
      <c r="TU126" s="62"/>
      <c r="TV126" s="62"/>
      <c r="TW126" s="62"/>
      <c r="TX126" s="62"/>
      <c r="TY126" s="62"/>
      <c r="TZ126" s="62"/>
      <c r="UA126" s="62"/>
      <c r="UB126" s="62"/>
      <c r="UC126" s="62"/>
      <c r="UD126" s="62"/>
      <c r="UE126" s="62"/>
      <c r="UF126" s="62"/>
      <c r="UG126" s="62"/>
      <c r="UH126" s="62"/>
      <c r="UI126" s="62"/>
      <c r="UJ126" s="62"/>
      <c r="UK126" s="62"/>
      <c r="UL126" s="62"/>
      <c r="UM126" s="62"/>
      <c r="UN126" s="62"/>
      <c r="UO126" s="62"/>
      <c r="UP126" s="62"/>
      <c r="UQ126" s="62"/>
      <c r="UR126" s="62"/>
      <c r="US126" s="62"/>
      <c r="UT126" s="62"/>
      <c r="UU126" s="62"/>
      <c r="UV126" s="62"/>
      <c r="UW126" s="62"/>
      <c r="UX126" s="62"/>
      <c r="UY126" s="62"/>
      <c r="UZ126" s="62"/>
      <c r="VA126" s="62"/>
      <c r="VB126" s="62"/>
      <c r="VC126" s="62"/>
      <c r="VD126" s="62"/>
      <c r="VE126" s="62"/>
      <c r="VF126" s="62"/>
      <c r="VG126" s="62"/>
      <c r="VH126" s="62"/>
      <c r="VI126" s="62"/>
      <c r="VJ126" s="62"/>
      <c r="VK126" s="62"/>
      <c r="VL126" s="62"/>
      <c r="VM126" s="62"/>
      <c r="VN126" s="62"/>
      <c r="VO126" s="62"/>
      <c r="VP126" s="62"/>
      <c r="VQ126" s="62"/>
      <c r="VR126" s="62"/>
      <c r="VS126" s="62"/>
      <c r="VT126" s="62"/>
      <c r="VU126" s="62"/>
      <c r="VV126" s="62"/>
      <c r="VW126" s="62"/>
      <c r="VX126" s="62"/>
      <c r="VY126" s="62"/>
      <c r="VZ126" s="62"/>
      <c r="WA126" s="62"/>
      <c r="WB126" s="62"/>
      <c r="WC126" s="62"/>
      <c r="WD126" s="62"/>
      <c r="WE126" s="62"/>
      <c r="WF126" s="62"/>
      <c r="WG126" s="62"/>
      <c r="WH126" s="62"/>
      <c r="WI126" s="62"/>
      <c r="WJ126" s="62"/>
      <c r="WK126" s="62"/>
      <c r="WL126" s="62"/>
      <c r="WM126" s="62"/>
      <c r="WN126" s="62"/>
      <c r="WO126" s="62"/>
      <c r="WP126" s="62"/>
      <c r="WQ126" s="62"/>
      <c r="WR126" s="62"/>
      <c r="WS126" s="62"/>
      <c r="WT126" s="62"/>
      <c r="WU126" s="62"/>
      <c r="WV126" s="62"/>
      <c r="WW126" s="62"/>
      <c r="WX126" s="62"/>
      <c r="WY126" s="62"/>
      <c r="WZ126" s="62"/>
      <c r="XA126" s="62"/>
      <c r="XB126" s="62"/>
      <c r="XC126" s="62"/>
      <c r="XD126" s="62"/>
      <c r="XE126" s="62"/>
      <c r="XF126" s="62"/>
      <c r="XG126" s="62"/>
      <c r="XH126" s="62"/>
      <c r="XI126" s="62"/>
      <c r="XJ126" s="62"/>
      <c r="XK126" s="62"/>
      <c r="XL126" s="62"/>
      <c r="XM126" s="62"/>
      <c r="XN126" s="62"/>
      <c r="XO126" s="62"/>
      <c r="XP126" s="62"/>
      <c r="XQ126" s="62"/>
      <c r="XR126" s="62"/>
      <c r="XS126" s="62"/>
      <c r="XT126" s="62"/>
      <c r="XU126" s="62"/>
      <c r="XV126" s="62"/>
      <c r="XW126" s="62"/>
      <c r="XX126" s="62"/>
      <c r="XY126" s="62"/>
      <c r="XZ126" s="62"/>
      <c r="YA126" s="62"/>
      <c r="YB126" s="62"/>
      <c r="YC126" s="62"/>
      <c r="YD126" s="62"/>
      <c r="YE126" s="62"/>
      <c r="YF126" s="62"/>
      <c r="YG126" s="62"/>
      <c r="YH126" s="62"/>
      <c r="YI126" s="62"/>
      <c r="YJ126" s="62"/>
      <c r="YK126" s="62"/>
      <c r="YL126" s="62"/>
      <c r="YM126" s="62"/>
      <c r="YN126" s="62"/>
      <c r="YO126" s="62"/>
      <c r="YP126" s="62"/>
      <c r="YQ126" s="62"/>
      <c r="YR126" s="62"/>
      <c r="YS126" s="62"/>
      <c r="YT126" s="62"/>
      <c r="YU126" s="62"/>
      <c r="YV126" s="62"/>
      <c r="YW126" s="62"/>
      <c r="YX126" s="62"/>
      <c r="YY126" s="62"/>
      <c r="YZ126" s="62"/>
      <c r="ZA126" s="62"/>
      <c r="ZB126" s="62"/>
      <c r="ZC126" s="62"/>
      <c r="ZD126" s="62"/>
      <c r="ZE126" s="62"/>
      <c r="ZF126" s="62"/>
      <c r="ZG126" s="62"/>
      <c r="ZH126" s="62"/>
      <c r="ZI126" s="62"/>
      <c r="ZJ126" s="62"/>
      <c r="ZK126" s="62"/>
      <c r="ZL126" s="62"/>
      <c r="ZM126" s="62"/>
      <c r="ZN126" s="62"/>
      <c r="ZO126" s="62"/>
      <c r="ZP126" s="62"/>
      <c r="ZQ126" s="62"/>
      <c r="ZR126" s="62"/>
      <c r="ZS126" s="62"/>
      <c r="ZT126" s="62"/>
      <c r="ZU126" s="62"/>
      <c r="ZV126" s="62"/>
      <c r="ZW126" s="62"/>
      <c r="ZX126" s="62"/>
      <c r="ZY126" s="62"/>
      <c r="ZZ126" s="62"/>
      <c r="AAA126" s="62"/>
      <c r="AAB126" s="62"/>
      <c r="AAC126" s="62"/>
      <c r="AAD126" s="62"/>
      <c r="AAE126" s="62"/>
      <c r="AAF126" s="62"/>
      <c r="AAG126" s="62"/>
      <c r="AAH126" s="62"/>
      <c r="AAI126" s="62"/>
      <c r="AAJ126" s="62"/>
      <c r="AAK126" s="62"/>
      <c r="AAL126" s="62"/>
      <c r="AAM126" s="62"/>
      <c r="AAN126" s="62"/>
      <c r="AAO126" s="62"/>
      <c r="AAP126" s="62"/>
      <c r="AAQ126" s="62"/>
      <c r="AAR126" s="62"/>
      <c r="AAS126" s="62"/>
      <c r="AAT126" s="62"/>
      <c r="AAU126" s="62"/>
      <c r="AAV126" s="62"/>
      <c r="AAW126" s="62"/>
      <c r="AAX126" s="62"/>
      <c r="AAY126" s="62"/>
      <c r="AAZ126" s="62"/>
      <c r="ABA126" s="62"/>
      <c r="ABB126" s="62"/>
      <c r="ABC126" s="62"/>
      <c r="ABD126" s="62"/>
      <c r="ABE126" s="62"/>
      <c r="ABF126" s="62"/>
      <c r="ABG126" s="62"/>
      <c r="ABH126" s="62"/>
      <c r="ABI126" s="62"/>
      <c r="ABJ126" s="62"/>
      <c r="ABK126" s="62"/>
      <c r="ABL126" s="62"/>
      <c r="ABM126" s="62"/>
      <c r="ABN126" s="62"/>
      <c r="ABO126" s="62"/>
      <c r="ABP126" s="62"/>
      <c r="ABQ126" s="62"/>
      <c r="ABR126" s="62"/>
      <c r="ABS126" s="62"/>
      <c r="ABT126" s="62"/>
      <c r="ABU126" s="62"/>
      <c r="ABV126" s="62"/>
      <c r="ABW126" s="62"/>
      <c r="ABX126" s="62"/>
      <c r="ABY126" s="62"/>
      <c r="ABZ126" s="62"/>
      <c r="ACA126" s="62"/>
      <c r="ACB126" s="62"/>
      <c r="ACC126" s="62"/>
      <c r="ACD126" s="62"/>
      <c r="ACE126" s="62"/>
      <c r="ACF126" s="62"/>
      <c r="ACG126" s="62"/>
      <c r="ACH126" s="62"/>
      <c r="ACI126" s="62"/>
      <c r="ACJ126" s="62"/>
      <c r="ACK126" s="62"/>
      <c r="ACL126" s="62"/>
      <c r="ACM126" s="62"/>
      <c r="ACN126" s="62"/>
      <c r="ACO126" s="62"/>
      <c r="ACP126" s="62"/>
      <c r="ACQ126" s="62"/>
      <c r="ACR126" s="62"/>
      <c r="ACS126" s="62"/>
      <c r="ACT126" s="62"/>
      <c r="ACU126" s="62"/>
      <c r="ACV126" s="62"/>
      <c r="ACW126" s="62"/>
      <c r="ACX126" s="62"/>
      <c r="ACY126" s="62"/>
      <c r="ACZ126" s="62"/>
      <c r="ADA126" s="62"/>
      <c r="ADB126" s="62"/>
      <c r="ADC126" s="62"/>
      <c r="ADD126" s="62"/>
      <c r="ADE126" s="62"/>
      <c r="ADF126" s="62"/>
      <c r="ADG126" s="62"/>
      <c r="ADH126" s="62"/>
      <c r="ADI126" s="62"/>
      <c r="ADJ126" s="62"/>
      <c r="ADK126" s="62"/>
      <c r="ADL126" s="62"/>
      <c r="ADM126" s="62"/>
      <c r="ADN126" s="62"/>
      <c r="ADO126" s="62"/>
      <c r="ADP126" s="62"/>
      <c r="ADQ126" s="62"/>
      <c r="ADR126" s="62"/>
      <c r="ADS126" s="62"/>
      <c r="ADT126" s="62"/>
      <c r="ADU126" s="62"/>
      <c r="ADV126" s="62"/>
      <c r="ADW126" s="62"/>
      <c r="ADX126" s="62"/>
      <c r="ADY126" s="62"/>
      <c r="ADZ126" s="62"/>
      <c r="AEA126" s="62"/>
      <c r="AEB126" s="62"/>
      <c r="AEC126" s="62"/>
      <c r="AED126" s="62"/>
      <c r="AEE126" s="62"/>
      <c r="AEF126" s="62"/>
      <c r="AEG126" s="62"/>
      <c r="AEH126" s="62"/>
      <c r="AEI126" s="62"/>
      <c r="AEJ126" s="62"/>
      <c r="AEK126" s="62"/>
      <c r="AEL126" s="62"/>
      <c r="AEM126" s="62"/>
      <c r="AEN126" s="62"/>
      <c r="AEO126" s="62"/>
      <c r="AEP126" s="62"/>
      <c r="AEQ126" s="62"/>
      <c r="AER126" s="62"/>
      <c r="AES126" s="62"/>
      <c r="AET126" s="62"/>
      <c r="AEU126" s="62"/>
      <c r="AEV126" s="62"/>
      <c r="AEW126" s="62"/>
      <c r="AEX126" s="62"/>
      <c r="AEY126" s="62"/>
      <c r="AEZ126" s="62"/>
      <c r="AFA126" s="62"/>
      <c r="AFB126" s="62"/>
      <c r="AFC126" s="62"/>
      <c r="AFD126" s="62"/>
      <c r="AFE126" s="62"/>
      <c r="AFF126" s="62"/>
      <c r="AFG126" s="62"/>
      <c r="AFH126" s="62"/>
      <c r="AFI126" s="62"/>
      <c r="AFJ126" s="62"/>
      <c r="AFK126" s="62"/>
      <c r="AFL126" s="62"/>
      <c r="AFM126" s="62"/>
      <c r="AFN126" s="62"/>
      <c r="AFO126" s="62"/>
      <c r="AFP126" s="62"/>
      <c r="AFQ126" s="62"/>
      <c r="AFR126" s="62"/>
      <c r="AFS126" s="62"/>
      <c r="AFT126" s="62"/>
      <c r="AFU126" s="62"/>
      <c r="AFV126" s="62"/>
      <c r="AFW126" s="62"/>
      <c r="AFX126" s="62"/>
      <c r="AFY126" s="62"/>
      <c r="AFZ126" s="62"/>
      <c r="AGA126" s="62"/>
      <c r="AGB126" s="62"/>
      <c r="AGC126" s="62"/>
      <c r="AGD126" s="62"/>
      <c r="AGE126" s="62"/>
      <c r="AGF126" s="62"/>
      <c r="AGG126" s="62"/>
      <c r="AGH126" s="62"/>
      <c r="AGI126" s="62"/>
      <c r="AGJ126" s="62"/>
      <c r="AGK126" s="62"/>
      <c r="AGL126" s="62"/>
      <c r="AGM126" s="62"/>
      <c r="AGN126" s="62"/>
      <c r="AGO126" s="62"/>
      <c r="AGP126" s="62"/>
      <c r="AGQ126" s="62"/>
      <c r="AGR126" s="62"/>
      <c r="AGS126" s="62"/>
      <c r="AGT126" s="62"/>
      <c r="AGU126" s="62"/>
      <c r="AGV126" s="62"/>
      <c r="AGW126" s="62"/>
      <c r="AGX126" s="62"/>
      <c r="AGY126" s="62"/>
      <c r="AGZ126" s="62"/>
      <c r="AHA126" s="62"/>
      <c r="AHB126" s="62"/>
      <c r="AHC126" s="62"/>
      <c r="AHD126" s="62"/>
      <c r="AHE126" s="62"/>
      <c r="AHF126" s="62"/>
      <c r="AHG126" s="62"/>
      <c r="AHH126" s="62"/>
      <c r="AHI126" s="62"/>
      <c r="AHJ126" s="62"/>
      <c r="AHK126" s="62"/>
      <c r="AHL126" s="62"/>
      <c r="AHM126" s="62"/>
      <c r="AHN126" s="62"/>
      <c r="AHO126" s="62"/>
      <c r="AHP126" s="62"/>
      <c r="AHQ126" s="62"/>
      <c r="AHR126" s="62"/>
      <c r="AHS126" s="62"/>
      <c r="AHT126" s="62"/>
      <c r="AHU126" s="62"/>
      <c r="AHV126" s="62"/>
      <c r="AHW126" s="62"/>
      <c r="AHX126" s="62"/>
      <c r="AHY126" s="62"/>
      <c r="AHZ126" s="62"/>
      <c r="AIA126" s="62"/>
      <c r="AIB126" s="62"/>
      <c r="AIC126" s="62"/>
      <c r="AID126" s="62"/>
      <c r="AIE126" s="62"/>
      <c r="AIF126" s="62"/>
      <c r="AIG126" s="62"/>
      <c r="AIH126" s="62"/>
      <c r="AII126" s="62"/>
      <c r="AIJ126" s="62"/>
      <c r="AIK126" s="62"/>
      <c r="AIL126" s="62"/>
      <c r="AIM126" s="62"/>
      <c r="AIN126" s="62"/>
      <c r="AIO126" s="62"/>
      <c r="AIP126" s="62"/>
      <c r="AIQ126" s="62"/>
      <c r="AIR126" s="62"/>
      <c r="AIS126" s="62"/>
      <c r="AIT126" s="62"/>
      <c r="AIU126" s="62"/>
      <c r="AIV126" s="62"/>
      <c r="AIW126" s="62"/>
      <c r="AIX126" s="62"/>
      <c r="AIY126" s="62"/>
      <c r="AIZ126" s="62"/>
      <c r="AJA126" s="62"/>
      <c r="AJB126" s="62"/>
      <c r="AJC126" s="62"/>
      <c r="AJD126" s="62"/>
      <c r="AJE126" s="62"/>
      <c r="AJF126" s="62"/>
      <c r="AJG126" s="62"/>
      <c r="AJH126" s="62"/>
      <c r="AJI126" s="62"/>
      <c r="AJJ126" s="62"/>
      <c r="AJK126" s="62"/>
      <c r="AJL126" s="62"/>
      <c r="AJM126" s="62"/>
      <c r="AJN126" s="62"/>
      <c r="AJO126" s="62"/>
      <c r="AJP126" s="62"/>
      <c r="AJQ126" s="62"/>
      <c r="AJR126" s="62"/>
      <c r="AJS126" s="62"/>
      <c r="AJT126" s="62"/>
      <c r="AJU126" s="62"/>
    </row>
    <row r="127" spans="1:957" s="85" customFormat="1" ht="45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88" t="s">
        <v>168</v>
      </c>
      <c r="AC127" s="71" t="s">
        <v>56</v>
      </c>
      <c r="AD127" s="72" t="s">
        <v>55</v>
      </c>
      <c r="AE127" s="72">
        <f>AE131</f>
        <v>100</v>
      </c>
      <c r="AF127" s="72">
        <f t="shared" ref="AF127:AJ127" si="16">AF131</f>
        <v>100</v>
      </c>
      <c r="AG127" s="72">
        <f t="shared" si="16"/>
        <v>100</v>
      </c>
      <c r="AH127" s="72">
        <f t="shared" si="16"/>
        <v>100</v>
      </c>
      <c r="AI127" s="72">
        <f t="shared" si="16"/>
        <v>100</v>
      </c>
      <c r="AJ127" s="72">
        <f t="shared" si="16"/>
        <v>100</v>
      </c>
      <c r="AK127" s="87" t="s">
        <v>55</v>
      </c>
      <c r="AL127" s="81"/>
      <c r="AM127" s="82"/>
      <c r="AN127" s="82"/>
      <c r="AO127" s="82"/>
      <c r="AP127" s="83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3"/>
      <c r="EU127" s="83"/>
      <c r="EV127" s="83"/>
      <c r="EW127" s="83"/>
      <c r="EX127" s="83"/>
      <c r="EY127" s="83"/>
      <c r="EZ127" s="83"/>
      <c r="FA127" s="83"/>
      <c r="FB127" s="83"/>
      <c r="FC127" s="83"/>
      <c r="FD127" s="83"/>
      <c r="FE127" s="83"/>
      <c r="FF127" s="83"/>
      <c r="FG127" s="83"/>
      <c r="FH127" s="83"/>
      <c r="FI127" s="83"/>
      <c r="FJ127" s="83"/>
      <c r="FK127" s="83"/>
      <c r="FL127" s="83"/>
      <c r="FM127" s="83"/>
      <c r="FN127" s="83"/>
      <c r="FO127" s="83"/>
      <c r="FP127" s="83"/>
      <c r="FQ127" s="83"/>
      <c r="FR127" s="83"/>
      <c r="FS127" s="83"/>
      <c r="FT127" s="83"/>
      <c r="FU127" s="83"/>
      <c r="FV127" s="83"/>
      <c r="FW127" s="83"/>
      <c r="FX127" s="83"/>
      <c r="FY127" s="83"/>
      <c r="FZ127" s="83"/>
      <c r="GA127" s="83"/>
      <c r="GB127" s="83"/>
      <c r="GC127" s="83"/>
      <c r="GD127" s="83"/>
      <c r="GE127" s="83"/>
      <c r="GF127" s="83"/>
      <c r="GG127" s="83"/>
      <c r="GH127" s="83"/>
      <c r="GI127" s="83"/>
      <c r="GJ127" s="83"/>
      <c r="GK127" s="83"/>
      <c r="GL127" s="83"/>
      <c r="GM127" s="83"/>
      <c r="GN127" s="83"/>
      <c r="GO127" s="83"/>
      <c r="GP127" s="83"/>
      <c r="GQ127" s="83"/>
      <c r="GR127" s="83"/>
      <c r="GS127" s="83"/>
      <c r="GT127" s="83"/>
      <c r="GU127" s="83"/>
      <c r="GV127" s="83"/>
      <c r="GW127" s="83"/>
      <c r="GX127" s="83"/>
      <c r="GY127" s="83"/>
      <c r="GZ127" s="83"/>
      <c r="HA127" s="83"/>
      <c r="HB127" s="83"/>
      <c r="HC127" s="83"/>
      <c r="HD127" s="83"/>
      <c r="HE127" s="83"/>
      <c r="HF127" s="83"/>
      <c r="HG127" s="83"/>
      <c r="HH127" s="83"/>
      <c r="HI127" s="83"/>
      <c r="HJ127" s="83"/>
      <c r="HK127" s="83"/>
      <c r="HL127" s="83"/>
      <c r="HM127" s="83"/>
      <c r="HN127" s="83"/>
      <c r="HO127" s="83"/>
      <c r="HP127" s="83"/>
      <c r="HQ127" s="83"/>
      <c r="HR127" s="83"/>
      <c r="HS127" s="83"/>
      <c r="HT127" s="83"/>
      <c r="HU127" s="83"/>
      <c r="HV127" s="83"/>
      <c r="HW127" s="83"/>
      <c r="HX127" s="83"/>
      <c r="HY127" s="83"/>
      <c r="HZ127" s="83"/>
      <c r="IA127" s="83"/>
      <c r="IB127" s="83"/>
      <c r="IC127" s="83"/>
      <c r="ID127" s="83"/>
      <c r="IE127" s="83"/>
      <c r="IF127" s="83"/>
      <c r="IG127" s="83"/>
      <c r="IH127" s="83"/>
      <c r="II127" s="83"/>
      <c r="IJ127" s="83"/>
      <c r="IK127" s="83"/>
      <c r="IL127" s="83"/>
      <c r="IM127" s="83"/>
      <c r="IN127" s="83"/>
      <c r="IO127" s="83"/>
      <c r="IP127" s="83"/>
      <c r="IQ127" s="83"/>
      <c r="IR127" s="83"/>
      <c r="IS127" s="83"/>
      <c r="IT127" s="83"/>
      <c r="IU127" s="83"/>
      <c r="IV127" s="83"/>
      <c r="IW127" s="83"/>
      <c r="IX127" s="83"/>
      <c r="IY127" s="83"/>
      <c r="IZ127" s="83"/>
      <c r="JA127" s="83"/>
      <c r="JB127" s="83"/>
      <c r="JC127" s="83"/>
      <c r="JD127" s="83"/>
      <c r="JE127" s="83"/>
      <c r="JF127" s="83"/>
      <c r="JG127" s="83"/>
      <c r="JH127" s="83"/>
      <c r="JI127" s="83"/>
      <c r="JJ127" s="83"/>
      <c r="JK127" s="83"/>
      <c r="JL127" s="83"/>
      <c r="JM127" s="83"/>
      <c r="JN127" s="83"/>
      <c r="JO127" s="83"/>
      <c r="JP127" s="83"/>
      <c r="JQ127" s="83"/>
      <c r="JR127" s="83"/>
      <c r="JS127" s="83"/>
      <c r="JT127" s="83"/>
      <c r="JU127" s="83"/>
      <c r="JV127" s="83"/>
      <c r="JW127" s="83"/>
      <c r="JX127" s="83"/>
      <c r="JY127" s="83"/>
      <c r="JZ127" s="83"/>
      <c r="KA127" s="83"/>
      <c r="KB127" s="83"/>
      <c r="KC127" s="83"/>
      <c r="KD127" s="83"/>
      <c r="KE127" s="83"/>
      <c r="KF127" s="83"/>
      <c r="KG127" s="83"/>
      <c r="KH127" s="83"/>
      <c r="KI127" s="83"/>
      <c r="KJ127" s="83"/>
      <c r="KK127" s="83"/>
      <c r="KL127" s="83"/>
      <c r="KM127" s="83"/>
      <c r="KN127" s="83"/>
      <c r="KO127" s="83"/>
      <c r="KP127" s="83"/>
      <c r="KQ127" s="83"/>
      <c r="KR127" s="83"/>
      <c r="KS127" s="83"/>
      <c r="KT127" s="83"/>
      <c r="KU127" s="83"/>
      <c r="KV127" s="83"/>
      <c r="KW127" s="83"/>
      <c r="KX127" s="83"/>
      <c r="KY127" s="83"/>
      <c r="KZ127" s="83"/>
      <c r="LA127" s="83"/>
      <c r="LB127" s="83"/>
      <c r="LC127" s="83"/>
      <c r="LD127" s="83"/>
      <c r="LE127" s="83"/>
      <c r="LF127" s="83"/>
      <c r="LG127" s="83"/>
      <c r="LH127" s="83"/>
      <c r="LI127" s="83"/>
      <c r="LJ127" s="83"/>
      <c r="LK127" s="83"/>
      <c r="LL127" s="83"/>
      <c r="LM127" s="83"/>
      <c r="LN127" s="83"/>
      <c r="LO127" s="83"/>
      <c r="LP127" s="83"/>
      <c r="LQ127" s="83"/>
      <c r="LR127" s="83"/>
      <c r="LS127" s="83"/>
      <c r="LT127" s="83"/>
      <c r="LU127" s="83"/>
      <c r="LV127" s="83"/>
      <c r="LW127" s="83"/>
      <c r="LX127" s="83"/>
      <c r="LY127" s="83"/>
      <c r="LZ127" s="83"/>
      <c r="MA127" s="83"/>
      <c r="MB127" s="83"/>
      <c r="MC127" s="83"/>
      <c r="MD127" s="83"/>
      <c r="ME127" s="83"/>
      <c r="MF127" s="83"/>
      <c r="MG127" s="83"/>
      <c r="MH127" s="83"/>
      <c r="MI127" s="83"/>
      <c r="MJ127" s="83"/>
      <c r="MK127" s="83"/>
      <c r="ML127" s="83"/>
      <c r="MM127" s="83"/>
      <c r="MN127" s="83"/>
      <c r="MO127" s="83"/>
      <c r="MP127" s="83"/>
      <c r="MQ127" s="83"/>
      <c r="MR127" s="83"/>
      <c r="MS127" s="83"/>
      <c r="MT127" s="83"/>
      <c r="MU127" s="83"/>
      <c r="MV127" s="83"/>
      <c r="MW127" s="83"/>
      <c r="MX127" s="83"/>
      <c r="MY127" s="83"/>
      <c r="MZ127" s="83"/>
      <c r="NA127" s="83"/>
      <c r="NB127" s="83"/>
      <c r="NC127" s="83"/>
      <c r="ND127" s="83"/>
      <c r="NE127" s="83"/>
      <c r="NF127" s="83"/>
      <c r="NG127" s="83"/>
      <c r="NH127" s="83"/>
      <c r="NI127" s="83"/>
      <c r="NJ127" s="83"/>
      <c r="NK127" s="83"/>
      <c r="NL127" s="83"/>
      <c r="NM127" s="83"/>
      <c r="NN127" s="83"/>
      <c r="NO127" s="83"/>
      <c r="NP127" s="83"/>
      <c r="NQ127" s="83"/>
      <c r="NR127" s="83"/>
      <c r="NS127" s="83"/>
      <c r="NT127" s="83"/>
      <c r="NU127" s="83"/>
      <c r="NV127" s="83"/>
      <c r="NW127" s="83"/>
      <c r="NX127" s="83"/>
      <c r="NY127" s="83"/>
      <c r="NZ127" s="83"/>
      <c r="OA127" s="83"/>
      <c r="OB127" s="83"/>
      <c r="OC127" s="83"/>
      <c r="OD127" s="83"/>
      <c r="OE127" s="83"/>
      <c r="OF127" s="83"/>
      <c r="OG127" s="83"/>
      <c r="OH127" s="83"/>
      <c r="OI127" s="83"/>
      <c r="OJ127" s="83"/>
      <c r="OK127" s="83"/>
      <c r="OL127" s="83"/>
      <c r="OM127" s="83"/>
      <c r="ON127" s="83"/>
      <c r="OO127" s="83"/>
      <c r="OP127" s="83"/>
      <c r="OQ127" s="83"/>
      <c r="OR127" s="83"/>
      <c r="OS127" s="83"/>
      <c r="OT127" s="83"/>
      <c r="OU127" s="83"/>
      <c r="OV127" s="83"/>
      <c r="OW127" s="83"/>
      <c r="OX127" s="83"/>
      <c r="OY127" s="83"/>
      <c r="OZ127" s="83"/>
      <c r="PA127" s="83"/>
      <c r="PB127" s="83"/>
      <c r="PC127" s="83"/>
      <c r="PD127" s="83"/>
      <c r="PE127" s="83"/>
      <c r="PF127" s="83"/>
      <c r="PG127" s="83"/>
      <c r="PH127" s="83"/>
      <c r="PI127" s="83"/>
      <c r="PJ127" s="83"/>
      <c r="PK127" s="83"/>
      <c r="PL127" s="83"/>
      <c r="PM127" s="83"/>
      <c r="PN127" s="83"/>
      <c r="PO127" s="83"/>
      <c r="PP127" s="83"/>
      <c r="PQ127" s="83"/>
      <c r="PR127" s="83"/>
      <c r="PS127" s="83"/>
      <c r="PT127" s="83"/>
      <c r="PU127" s="83"/>
      <c r="PV127" s="83"/>
      <c r="PW127" s="83"/>
      <c r="PX127" s="83"/>
      <c r="PY127" s="83"/>
      <c r="PZ127" s="83"/>
      <c r="QA127" s="83"/>
      <c r="QB127" s="83"/>
      <c r="QC127" s="83"/>
      <c r="QD127" s="83"/>
      <c r="QE127" s="83"/>
      <c r="QF127" s="83"/>
      <c r="QG127" s="83"/>
      <c r="QH127" s="83"/>
      <c r="QI127" s="83"/>
      <c r="QJ127" s="83"/>
      <c r="QK127" s="83"/>
      <c r="QL127" s="83"/>
      <c r="QM127" s="83"/>
      <c r="QN127" s="83"/>
      <c r="QO127" s="83"/>
      <c r="QP127" s="83"/>
      <c r="QQ127" s="83"/>
      <c r="QR127" s="83"/>
      <c r="QS127" s="83"/>
      <c r="QT127" s="83"/>
      <c r="QU127" s="83"/>
      <c r="QV127" s="83"/>
      <c r="QW127" s="83"/>
      <c r="QX127" s="83"/>
      <c r="QY127" s="83"/>
      <c r="QZ127" s="83"/>
      <c r="RA127" s="83"/>
      <c r="RB127" s="83"/>
      <c r="RC127" s="83"/>
      <c r="RD127" s="83"/>
      <c r="RE127" s="83"/>
      <c r="RF127" s="83"/>
      <c r="RG127" s="83"/>
      <c r="RH127" s="83"/>
      <c r="RI127" s="83"/>
      <c r="RJ127" s="83"/>
      <c r="RK127" s="83"/>
      <c r="RL127" s="83"/>
      <c r="RM127" s="83"/>
      <c r="RN127" s="83"/>
      <c r="RO127" s="83"/>
      <c r="RP127" s="83"/>
      <c r="RQ127" s="83"/>
      <c r="RR127" s="83"/>
      <c r="RS127" s="83"/>
      <c r="RT127" s="83"/>
      <c r="RU127" s="83"/>
      <c r="RV127" s="83"/>
      <c r="RW127" s="83"/>
      <c r="RX127" s="83"/>
      <c r="RY127" s="83"/>
      <c r="RZ127" s="83"/>
      <c r="SA127" s="83"/>
      <c r="SB127" s="83"/>
      <c r="SC127" s="83"/>
      <c r="SD127" s="83"/>
      <c r="SE127" s="83"/>
      <c r="SF127" s="83"/>
      <c r="SG127" s="83"/>
      <c r="SH127" s="83"/>
      <c r="SI127" s="83"/>
      <c r="SJ127" s="83"/>
      <c r="SK127" s="83"/>
      <c r="SL127" s="83"/>
      <c r="SM127" s="83"/>
      <c r="SN127" s="83"/>
      <c r="SO127" s="83"/>
      <c r="SP127" s="83"/>
      <c r="SQ127" s="83"/>
      <c r="SR127" s="83"/>
      <c r="SS127" s="83"/>
      <c r="ST127" s="83"/>
      <c r="SU127" s="83"/>
      <c r="SV127" s="83"/>
      <c r="SW127" s="83"/>
      <c r="SX127" s="83"/>
      <c r="SY127" s="83"/>
      <c r="SZ127" s="83"/>
      <c r="TA127" s="83"/>
      <c r="TB127" s="83"/>
      <c r="TC127" s="83"/>
      <c r="TD127" s="83"/>
      <c r="TE127" s="83"/>
      <c r="TF127" s="83"/>
      <c r="TG127" s="83"/>
      <c r="TH127" s="83"/>
      <c r="TI127" s="83"/>
      <c r="TJ127" s="83"/>
      <c r="TK127" s="83"/>
      <c r="TL127" s="83"/>
      <c r="TM127" s="83"/>
      <c r="TN127" s="83"/>
      <c r="TO127" s="83"/>
      <c r="TP127" s="83"/>
      <c r="TQ127" s="83"/>
      <c r="TR127" s="83"/>
      <c r="TS127" s="83"/>
      <c r="TT127" s="83"/>
      <c r="TU127" s="83"/>
      <c r="TV127" s="83"/>
      <c r="TW127" s="83"/>
      <c r="TX127" s="83"/>
      <c r="TY127" s="83"/>
      <c r="TZ127" s="83"/>
      <c r="UA127" s="83"/>
      <c r="UB127" s="83"/>
      <c r="UC127" s="83"/>
      <c r="UD127" s="83"/>
      <c r="UE127" s="83"/>
      <c r="UF127" s="83"/>
      <c r="UG127" s="83"/>
      <c r="UH127" s="83"/>
      <c r="UI127" s="83"/>
      <c r="UJ127" s="83"/>
      <c r="UK127" s="83"/>
      <c r="UL127" s="83"/>
      <c r="UM127" s="83"/>
      <c r="UN127" s="83"/>
      <c r="UO127" s="83"/>
      <c r="UP127" s="83"/>
      <c r="UQ127" s="83"/>
      <c r="UR127" s="83"/>
      <c r="US127" s="83"/>
      <c r="UT127" s="83"/>
      <c r="UU127" s="83"/>
      <c r="UV127" s="83"/>
      <c r="UW127" s="83"/>
      <c r="UX127" s="83"/>
      <c r="UY127" s="83"/>
      <c r="UZ127" s="83"/>
      <c r="VA127" s="83"/>
      <c r="VB127" s="83"/>
      <c r="VC127" s="83"/>
      <c r="VD127" s="83"/>
      <c r="VE127" s="83"/>
      <c r="VF127" s="83"/>
      <c r="VG127" s="83"/>
      <c r="VH127" s="83"/>
      <c r="VI127" s="83"/>
      <c r="VJ127" s="83"/>
      <c r="VK127" s="83"/>
      <c r="VL127" s="83"/>
      <c r="VM127" s="83"/>
      <c r="VN127" s="83"/>
      <c r="VO127" s="83"/>
      <c r="VP127" s="83"/>
      <c r="VQ127" s="83"/>
      <c r="VR127" s="83"/>
      <c r="VS127" s="83"/>
      <c r="VT127" s="83"/>
      <c r="VU127" s="83"/>
      <c r="VV127" s="83"/>
      <c r="VW127" s="83"/>
      <c r="VX127" s="83"/>
      <c r="VY127" s="83"/>
      <c r="VZ127" s="83"/>
      <c r="WA127" s="83"/>
      <c r="WB127" s="83"/>
      <c r="WC127" s="83"/>
      <c r="WD127" s="83"/>
      <c r="WE127" s="83"/>
      <c r="WF127" s="83"/>
      <c r="WG127" s="83"/>
      <c r="WH127" s="83"/>
      <c r="WI127" s="83"/>
      <c r="WJ127" s="83"/>
      <c r="WK127" s="83"/>
      <c r="WL127" s="83"/>
      <c r="WM127" s="83"/>
      <c r="WN127" s="83"/>
      <c r="WO127" s="83"/>
      <c r="WP127" s="83"/>
      <c r="WQ127" s="83"/>
      <c r="WR127" s="83"/>
      <c r="WS127" s="83"/>
      <c r="WT127" s="83"/>
      <c r="WU127" s="83"/>
      <c r="WV127" s="83"/>
      <c r="WW127" s="83"/>
      <c r="WX127" s="83"/>
      <c r="WY127" s="83"/>
      <c r="WZ127" s="83"/>
      <c r="XA127" s="83"/>
      <c r="XB127" s="83"/>
      <c r="XC127" s="83"/>
      <c r="XD127" s="83"/>
      <c r="XE127" s="83"/>
      <c r="XF127" s="83"/>
      <c r="XG127" s="83"/>
      <c r="XH127" s="83"/>
      <c r="XI127" s="83"/>
      <c r="XJ127" s="83"/>
      <c r="XK127" s="83"/>
      <c r="XL127" s="83"/>
      <c r="XM127" s="83"/>
      <c r="XN127" s="83"/>
      <c r="XO127" s="83"/>
      <c r="XP127" s="83"/>
      <c r="XQ127" s="83"/>
      <c r="XR127" s="83"/>
      <c r="XS127" s="83"/>
      <c r="XT127" s="83"/>
      <c r="XU127" s="83"/>
      <c r="XV127" s="83"/>
      <c r="XW127" s="83"/>
      <c r="XX127" s="83"/>
      <c r="XY127" s="83"/>
      <c r="XZ127" s="83"/>
      <c r="YA127" s="83"/>
      <c r="YB127" s="83"/>
      <c r="YC127" s="83"/>
      <c r="YD127" s="83"/>
      <c r="YE127" s="83"/>
      <c r="YF127" s="83"/>
      <c r="YG127" s="83"/>
      <c r="YH127" s="83"/>
      <c r="YI127" s="83"/>
      <c r="YJ127" s="83"/>
      <c r="YK127" s="83"/>
      <c r="YL127" s="83"/>
      <c r="YM127" s="83"/>
      <c r="YN127" s="83"/>
      <c r="YO127" s="83"/>
      <c r="YP127" s="83"/>
      <c r="YQ127" s="83"/>
      <c r="YR127" s="83"/>
      <c r="YS127" s="83"/>
      <c r="YT127" s="83"/>
      <c r="YU127" s="83"/>
      <c r="YV127" s="83"/>
      <c r="YW127" s="83"/>
      <c r="YX127" s="83"/>
      <c r="YY127" s="83"/>
      <c r="YZ127" s="83"/>
      <c r="ZA127" s="83"/>
      <c r="ZB127" s="83"/>
      <c r="ZC127" s="83"/>
      <c r="ZD127" s="83"/>
      <c r="ZE127" s="83"/>
      <c r="ZF127" s="83"/>
      <c r="ZG127" s="83"/>
      <c r="ZH127" s="83"/>
      <c r="ZI127" s="83"/>
      <c r="ZJ127" s="83"/>
      <c r="ZK127" s="83"/>
      <c r="ZL127" s="83"/>
      <c r="ZM127" s="83"/>
      <c r="ZN127" s="83"/>
      <c r="ZO127" s="83"/>
      <c r="ZP127" s="83"/>
      <c r="ZQ127" s="83"/>
      <c r="ZR127" s="83"/>
      <c r="ZS127" s="83"/>
      <c r="ZT127" s="83"/>
      <c r="ZU127" s="83"/>
      <c r="ZV127" s="83"/>
      <c r="ZW127" s="83"/>
      <c r="ZX127" s="83"/>
      <c r="ZY127" s="83"/>
      <c r="ZZ127" s="83"/>
      <c r="AAA127" s="83"/>
      <c r="AAB127" s="83"/>
      <c r="AAC127" s="83"/>
      <c r="AAD127" s="83"/>
      <c r="AAE127" s="83"/>
      <c r="AAF127" s="83"/>
      <c r="AAG127" s="83"/>
      <c r="AAH127" s="83"/>
      <c r="AAI127" s="83"/>
      <c r="AAJ127" s="83"/>
      <c r="AAK127" s="83"/>
      <c r="AAL127" s="83"/>
      <c r="AAM127" s="83"/>
      <c r="AAN127" s="83"/>
      <c r="AAO127" s="83"/>
      <c r="AAP127" s="83"/>
      <c r="AAQ127" s="83"/>
      <c r="AAR127" s="83"/>
      <c r="AAS127" s="83"/>
      <c r="AAT127" s="83"/>
      <c r="AAU127" s="83"/>
      <c r="AAV127" s="83"/>
      <c r="AAW127" s="83"/>
      <c r="AAX127" s="83"/>
      <c r="AAY127" s="83"/>
      <c r="AAZ127" s="83"/>
      <c r="ABA127" s="83"/>
      <c r="ABB127" s="83"/>
      <c r="ABC127" s="83"/>
      <c r="ABD127" s="83"/>
      <c r="ABE127" s="83"/>
      <c r="ABF127" s="83"/>
      <c r="ABG127" s="83"/>
      <c r="ABH127" s="83"/>
      <c r="ABI127" s="83"/>
      <c r="ABJ127" s="83"/>
      <c r="ABK127" s="83"/>
      <c r="ABL127" s="83"/>
      <c r="ABM127" s="83"/>
      <c r="ABN127" s="83"/>
      <c r="ABO127" s="83"/>
      <c r="ABP127" s="83"/>
      <c r="ABQ127" s="83"/>
      <c r="ABR127" s="83"/>
      <c r="ABS127" s="83"/>
      <c r="ABT127" s="83"/>
      <c r="ABU127" s="83"/>
      <c r="ABV127" s="83"/>
      <c r="ABW127" s="83"/>
      <c r="ABX127" s="83"/>
      <c r="ABY127" s="83"/>
      <c r="ABZ127" s="83"/>
      <c r="ACA127" s="83"/>
      <c r="ACB127" s="83"/>
      <c r="ACC127" s="83"/>
      <c r="ACD127" s="83"/>
      <c r="ACE127" s="83"/>
      <c r="ACF127" s="83"/>
      <c r="ACG127" s="83"/>
      <c r="ACH127" s="83"/>
      <c r="ACI127" s="83"/>
      <c r="ACJ127" s="83"/>
      <c r="ACK127" s="83"/>
      <c r="ACL127" s="83"/>
      <c r="ACM127" s="83"/>
      <c r="ACN127" s="83"/>
      <c r="ACO127" s="83"/>
      <c r="ACP127" s="83"/>
      <c r="ACQ127" s="83"/>
      <c r="ACR127" s="83"/>
      <c r="ACS127" s="83"/>
      <c r="ACT127" s="83"/>
      <c r="ACU127" s="83"/>
      <c r="ACV127" s="83"/>
      <c r="ACW127" s="83"/>
      <c r="ACX127" s="83"/>
      <c r="ACY127" s="83"/>
      <c r="ACZ127" s="83"/>
      <c r="ADA127" s="83"/>
      <c r="ADB127" s="83"/>
      <c r="ADC127" s="83"/>
      <c r="ADD127" s="83"/>
      <c r="ADE127" s="83"/>
      <c r="ADF127" s="83"/>
      <c r="ADG127" s="83"/>
      <c r="ADH127" s="83"/>
      <c r="ADI127" s="83"/>
      <c r="ADJ127" s="83"/>
      <c r="ADK127" s="83"/>
      <c r="ADL127" s="83"/>
      <c r="ADM127" s="83"/>
      <c r="ADN127" s="83"/>
      <c r="ADO127" s="83"/>
      <c r="ADP127" s="83"/>
      <c r="ADQ127" s="83"/>
      <c r="ADR127" s="83"/>
      <c r="ADS127" s="83"/>
      <c r="ADT127" s="83"/>
      <c r="ADU127" s="83"/>
      <c r="ADV127" s="83"/>
      <c r="ADW127" s="83"/>
      <c r="ADX127" s="83"/>
      <c r="ADY127" s="83"/>
      <c r="ADZ127" s="83"/>
      <c r="AEA127" s="83"/>
      <c r="AEB127" s="83"/>
      <c r="AEC127" s="83"/>
      <c r="AED127" s="83"/>
      <c r="AEE127" s="83"/>
      <c r="AEF127" s="83"/>
      <c r="AEG127" s="83"/>
      <c r="AEH127" s="83"/>
      <c r="AEI127" s="83"/>
      <c r="AEJ127" s="83"/>
      <c r="AEK127" s="83"/>
      <c r="AEL127" s="83"/>
      <c r="AEM127" s="83"/>
      <c r="AEN127" s="83"/>
      <c r="AEO127" s="83"/>
      <c r="AEP127" s="83"/>
      <c r="AEQ127" s="83"/>
      <c r="AER127" s="83"/>
      <c r="AES127" s="83"/>
      <c r="AET127" s="83"/>
      <c r="AEU127" s="83"/>
      <c r="AEV127" s="83"/>
      <c r="AEW127" s="83"/>
      <c r="AEX127" s="83"/>
      <c r="AEY127" s="83"/>
      <c r="AEZ127" s="83"/>
      <c r="AFA127" s="83"/>
      <c r="AFB127" s="83"/>
      <c r="AFC127" s="83"/>
      <c r="AFD127" s="83"/>
      <c r="AFE127" s="83"/>
      <c r="AFF127" s="83"/>
      <c r="AFG127" s="83"/>
      <c r="AFH127" s="83"/>
      <c r="AFI127" s="83"/>
      <c r="AFJ127" s="83"/>
      <c r="AFK127" s="83"/>
      <c r="AFL127" s="83"/>
      <c r="AFM127" s="83"/>
      <c r="AFN127" s="83"/>
      <c r="AFO127" s="83"/>
      <c r="AFP127" s="83"/>
      <c r="AFQ127" s="83"/>
      <c r="AFR127" s="83"/>
      <c r="AFS127" s="83"/>
      <c r="AFT127" s="83"/>
      <c r="AFU127" s="83"/>
      <c r="AFV127" s="83"/>
      <c r="AFW127" s="83"/>
      <c r="AFX127" s="83"/>
      <c r="AFY127" s="83"/>
      <c r="AFZ127" s="83"/>
      <c r="AGA127" s="83"/>
      <c r="AGB127" s="83"/>
      <c r="AGC127" s="83"/>
      <c r="AGD127" s="83"/>
      <c r="AGE127" s="83"/>
      <c r="AGF127" s="83"/>
      <c r="AGG127" s="83"/>
      <c r="AGH127" s="83"/>
      <c r="AGI127" s="83"/>
      <c r="AGJ127" s="83"/>
      <c r="AGK127" s="83"/>
      <c r="AGL127" s="83"/>
      <c r="AGM127" s="83"/>
      <c r="AGN127" s="83"/>
      <c r="AGO127" s="83"/>
      <c r="AGP127" s="83"/>
      <c r="AGQ127" s="83"/>
      <c r="AGR127" s="83"/>
      <c r="AGS127" s="83"/>
      <c r="AGT127" s="83"/>
      <c r="AGU127" s="83"/>
      <c r="AGV127" s="83"/>
      <c r="AGW127" s="83"/>
      <c r="AGX127" s="83"/>
      <c r="AGY127" s="83"/>
      <c r="AGZ127" s="83"/>
      <c r="AHA127" s="83"/>
      <c r="AHB127" s="83"/>
      <c r="AHC127" s="83"/>
      <c r="AHD127" s="83"/>
      <c r="AHE127" s="83"/>
      <c r="AHF127" s="83"/>
      <c r="AHG127" s="83"/>
      <c r="AHH127" s="83"/>
      <c r="AHI127" s="83"/>
      <c r="AHJ127" s="83"/>
      <c r="AHK127" s="83"/>
      <c r="AHL127" s="83"/>
      <c r="AHM127" s="83"/>
      <c r="AHN127" s="83"/>
      <c r="AHO127" s="83"/>
      <c r="AHP127" s="83"/>
      <c r="AHQ127" s="83"/>
      <c r="AHR127" s="83"/>
      <c r="AHS127" s="83"/>
      <c r="AHT127" s="83"/>
      <c r="AHU127" s="83"/>
      <c r="AHV127" s="83"/>
      <c r="AHW127" s="83"/>
      <c r="AHX127" s="83"/>
      <c r="AHY127" s="83"/>
      <c r="AHZ127" s="83"/>
      <c r="AIA127" s="83"/>
      <c r="AIB127" s="83"/>
      <c r="AIC127" s="83"/>
      <c r="AID127" s="83"/>
      <c r="AIE127" s="83"/>
      <c r="AIF127" s="83"/>
      <c r="AIG127" s="83"/>
      <c r="AIH127" s="83"/>
      <c r="AII127" s="83"/>
      <c r="AIJ127" s="83"/>
      <c r="AIK127" s="83"/>
      <c r="AIL127" s="83"/>
      <c r="AIM127" s="83"/>
      <c r="AIN127" s="83"/>
      <c r="AIO127" s="83"/>
      <c r="AIP127" s="83"/>
      <c r="AIQ127" s="83"/>
      <c r="AIR127" s="83"/>
      <c r="AIS127" s="83"/>
      <c r="AIT127" s="83"/>
      <c r="AIU127" s="83"/>
      <c r="AIV127" s="83"/>
      <c r="AIW127" s="83"/>
      <c r="AIX127" s="83"/>
      <c r="AIY127" s="83"/>
      <c r="AIZ127" s="83"/>
      <c r="AJA127" s="83"/>
      <c r="AJB127" s="83"/>
      <c r="AJC127" s="83"/>
      <c r="AJD127" s="83"/>
      <c r="AJE127" s="83"/>
      <c r="AJF127" s="83"/>
      <c r="AJG127" s="83"/>
      <c r="AJH127" s="83"/>
      <c r="AJI127" s="83"/>
      <c r="AJJ127" s="83"/>
      <c r="AJK127" s="83"/>
      <c r="AJL127" s="83"/>
      <c r="AJM127" s="83"/>
      <c r="AJN127" s="83"/>
      <c r="AJO127" s="83"/>
      <c r="AJP127" s="83"/>
      <c r="AJQ127" s="83"/>
      <c r="AJR127" s="83"/>
      <c r="AJS127" s="83"/>
      <c r="AJT127" s="83"/>
      <c r="AJU127" s="83"/>
    </row>
    <row r="128" spans="1:957" s="29" customFormat="1" ht="75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36" t="s">
        <v>100</v>
      </c>
      <c r="AC128" s="28" t="s">
        <v>88</v>
      </c>
      <c r="AD128" s="12" t="s">
        <v>55</v>
      </c>
      <c r="AE128" s="2">
        <v>90</v>
      </c>
      <c r="AF128" s="2">
        <v>85</v>
      </c>
      <c r="AG128" s="2">
        <v>91</v>
      </c>
      <c r="AH128" s="2">
        <v>93</v>
      </c>
      <c r="AI128" s="2">
        <v>0</v>
      </c>
      <c r="AJ128" s="2">
        <v>0</v>
      </c>
      <c r="AK128" s="2">
        <v>93</v>
      </c>
      <c r="AL128" s="15"/>
      <c r="AM128" s="27"/>
      <c r="AN128" s="27"/>
      <c r="AO128" s="27"/>
      <c r="AP128" s="17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17"/>
      <c r="IZ128" s="17"/>
      <c r="JA128" s="17"/>
      <c r="JB128" s="17"/>
      <c r="JC128" s="17"/>
      <c r="JD128" s="17"/>
      <c r="JE128" s="17"/>
      <c r="JF128" s="17"/>
      <c r="JG128" s="17"/>
      <c r="JH128" s="17"/>
      <c r="JI128" s="17"/>
      <c r="JJ128" s="17"/>
      <c r="JK128" s="17"/>
      <c r="JL128" s="17"/>
      <c r="JM128" s="17"/>
      <c r="JN128" s="17"/>
      <c r="JO128" s="17"/>
      <c r="JP128" s="17"/>
      <c r="JQ128" s="17"/>
      <c r="JR128" s="17"/>
      <c r="JS128" s="17"/>
      <c r="JT128" s="17"/>
      <c r="JU128" s="17"/>
      <c r="JV128" s="17"/>
      <c r="JW128" s="17"/>
      <c r="JX128" s="17"/>
      <c r="JY128" s="17"/>
      <c r="JZ128" s="17"/>
      <c r="KA128" s="17"/>
      <c r="KB128" s="17"/>
      <c r="KC128" s="17"/>
      <c r="KD128" s="17"/>
      <c r="KE128" s="17"/>
      <c r="KF128" s="17"/>
      <c r="KG128" s="17"/>
      <c r="KH128" s="17"/>
      <c r="KI128" s="17"/>
      <c r="KJ128" s="17"/>
      <c r="KK128" s="17"/>
      <c r="KL128" s="17"/>
      <c r="KM128" s="17"/>
      <c r="KN128" s="17"/>
      <c r="KO128" s="17"/>
      <c r="KP128" s="17"/>
      <c r="KQ128" s="17"/>
      <c r="KR128" s="17"/>
      <c r="KS128" s="17"/>
      <c r="KT128" s="17"/>
      <c r="KU128" s="17"/>
      <c r="KV128" s="17"/>
      <c r="KW128" s="17"/>
      <c r="KX128" s="17"/>
      <c r="KY128" s="17"/>
      <c r="KZ128" s="17"/>
      <c r="LA128" s="17"/>
      <c r="LB128" s="17"/>
      <c r="LC128" s="17"/>
      <c r="LD128" s="17"/>
      <c r="LE128" s="17"/>
      <c r="LF128" s="17"/>
      <c r="LG128" s="17"/>
      <c r="LH128" s="17"/>
      <c r="LI128" s="17"/>
      <c r="LJ128" s="17"/>
      <c r="LK128" s="17"/>
      <c r="LL128" s="17"/>
      <c r="LM128" s="17"/>
      <c r="LN128" s="17"/>
      <c r="LO128" s="17"/>
      <c r="LP128" s="17"/>
      <c r="LQ128" s="17"/>
      <c r="LR128" s="17"/>
      <c r="LS128" s="17"/>
      <c r="LT128" s="17"/>
      <c r="LU128" s="17"/>
      <c r="LV128" s="17"/>
      <c r="LW128" s="17"/>
      <c r="LX128" s="17"/>
      <c r="LY128" s="17"/>
      <c r="LZ128" s="17"/>
      <c r="MA128" s="17"/>
      <c r="MB128" s="17"/>
      <c r="MC128" s="17"/>
      <c r="MD128" s="17"/>
      <c r="ME128" s="17"/>
      <c r="MF128" s="17"/>
      <c r="MG128" s="17"/>
      <c r="MH128" s="17"/>
      <c r="MI128" s="17"/>
      <c r="MJ128" s="17"/>
      <c r="MK128" s="17"/>
      <c r="ML128" s="17"/>
      <c r="MM128" s="17"/>
      <c r="MN128" s="17"/>
      <c r="MO128" s="17"/>
      <c r="MP128" s="17"/>
      <c r="MQ128" s="17"/>
      <c r="MR128" s="17"/>
      <c r="MS128" s="17"/>
      <c r="MT128" s="17"/>
      <c r="MU128" s="17"/>
      <c r="MV128" s="17"/>
      <c r="MW128" s="17"/>
      <c r="MX128" s="17"/>
      <c r="MY128" s="17"/>
      <c r="MZ128" s="17"/>
      <c r="NA128" s="17"/>
      <c r="NB128" s="17"/>
      <c r="NC128" s="17"/>
      <c r="ND128" s="17"/>
      <c r="NE128" s="17"/>
      <c r="NF128" s="17"/>
      <c r="NG128" s="17"/>
      <c r="NH128" s="17"/>
      <c r="NI128" s="17"/>
      <c r="NJ128" s="17"/>
      <c r="NK128" s="17"/>
      <c r="NL128" s="17"/>
      <c r="NM128" s="17"/>
      <c r="NN128" s="17"/>
      <c r="NO128" s="17"/>
      <c r="NP128" s="17"/>
      <c r="NQ128" s="17"/>
      <c r="NR128" s="17"/>
      <c r="NS128" s="17"/>
      <c r="NT128" s="17"/>
      <c r="NU128" s="17"/>
      <c r="NV128" s="17"/>
      <c r="NW128" s="17"/>
      <c r="NX128" s="17"/>
      <c r="NY128" s="17"/>
      <c r="NZ128" s="17"/>
      <c r="OA128" s="17"/>
      <c r="OB128" s="17"/>
      <c r="OC128" s="17"/>
      <c r="OD128" s="17"/>
      <c r="OE128" s="17"/>
      <c r="OF128" s="17"/>
      <c r="OG128" s="17"/>
      <c r="OH128" s="17"/>
      <c r="OI128" s="17"/>
      <c r="OJ128" s="17"/>
      <c r="OK128" s="17"/>
      <c r="OL128" s="17"/>
      <c r="OM128" s="17"/>
      <c r="ON128" s="17"/>
      <c r="OO128" s="17"/>
      <c r="OP128" s="17"/>
      <c r="OQ128" s="17"/>
      <c r="OR128" s="17"/>
      <c r="OS128" s="17"/>
      <c r="OT128" s="17"/>
      <c r="OU128" s="17"/>
      <c r="OV128" s="17"/>
      <c r="OW128" s="17"/>
      <c r="OX128" s="17"/>
      <c r="OY128" s="17"/>
      <c r="OZ128" s="17"/>
      <c r="PA128" s="17"/>
      <c r="PB128" s="17"/>
      <c r="PC128" s="17"/>
      <c r="PD128" s="17"/>
      <c r="PE128" s="17"/>
      <c r="PF128" s="17"/>
      <c r="PG128" s="17"/>
      <c r="PH128" s="17"/>
      <c r="PI128" s="17"/>
      <c r="PJ128" s="17"/>
      <c r="PK128" s="17"/>
      <c r="PL128" s="17"/>
      <c r="PM128" s="17"/>
      <c r="PN128" s="17"/>
      <c r="PO128" s="17"/>
      <c r="PP128" s="17"/>
      <c r="PQ128" s="17"/>
      <c r="PR128" s="17"/>
      <c r="PS128" s="17"/>
      <c r="PT128" s="17"/>
      <c r="PU128" s="17"/>
      <c r="PV128" s="17"/>
      <c r="PW128" s="17"/>
      <c r="PX128" s="17"/>
      <c r="PY128" s="17"/>
      <c r="PZ128" s="17"/>
      <c r="QA128" s="17"/>
      <c r="QB128" s="17"/>
      <c r="QC128" s="17"/>
      <c r="QD128" s="17"/>
      <c r="QE128" s="17"/>
      <c r="QF128" s="17"/>
      <c r="QG128" s="17"/>
      <c r="QH128" s="17"/>
      <c r="QI128" s="17"/>
      <c r="QJ128" s="17"/>
      <c r="QK128" s="17"/>
      <c r="QL128" s="17"/>
      <c r="QM128" s="17"/>
      <c r="QN128" s="17"/>
      <c r="QO128" s="17"/>
      <c r="QP128" s="17"/>
      <c r="QQ128" s="17"/>
      <c r="QR128" s="17"/>
      <c r="QS128" s="17"/>
      <c r="QT128" s="17"/>
      <c r="QU128" s="17"/>
      <c r="QV128" s="17"/>
      <c r="QW128" s="17"/>
      <c r="QX128" s="17"/>
      <c r="QY128" s="17"/>
      <c r="QZ128" s="17"/>
      <c r="RA128" s="17"/>
      <c r="RB128" s="17"/>
      <c r="RC128" s="17"/>
      <c r="RD128" s="17"/>
      <c r="RE128" s="17"/>
      <c r="RF128" s="17"/>
      <c r="RG128" s="17"/>
      <c r="RH128" s="17"/>
      <c r="RI128" s="17"/>
      <c r="RJ128" s="17"/>
      <c r="RK128" s="17"/>
      <c r="RL128" s="17"/>
      <c r="RM128" s="17"/>
      <c r="RN128" s="17"/>
      <c r="RO128" s="17"/>
      <c r="RP128" s="17"/>
      <c r="RQ128" s="17"/>
      <c r="RR128" s="17"/>
      <c r="RS128" s="17"/>
      <c r="RT128" s="17"/>
      <c r="RU128" s="17"/>
      <c r="RV128" s="17"/>
      <c r="RW128" s="17"/>
      <c r="RX128" s="17"/>
      <c r="RY128" s="17"/>
      <c r="RZ128" s="17"/>
      <c r="SA128" s="17"/>
      <c r="SB128" s="17"/>
      <c r="SC128" s="17"/>
      <c r="SD128" s="17"/>
      <c r="SE128" s="17"/>
      <c r="SF128" s="17"/>
      <c r="SG128" s="17"/>
      <c r="SH128" s="17"/>
      <c r="SI128" s="17"/>
      <c r="SJ128" s="17"/>
      <c r="SK128" s="17"/>
      <c r="SL128" s="17"/>
      <c r="SM128" s="17"/>
      <c r="SN128" s="17"/>
      <c r="SO128" s="17"/>
      <c r="SP128" s="17"/>
      <c r="SQ128" s="17"/>
      <c r="SR128" s="17"/>
      <c r="SS128" s="17"/>
      <c r="ST128" s="17"/>
      <c r="SU128" s="17"/>
      <c r="SV128" s="17"/>
      <c r="SW128" s="17"/>
      <c r="SX128" s="17"/>
      <c r="SY128" s="17"/>
      <c r="SZ128" s="17"/>
      <c r="TA128" s="17"/>
      <c r="TB128" s="17"/>
      <c r="TC128" s="17"/>
      <c r="TD128" s="17"/>
      <c r="TE128" s="17"/>
      <c r="TF128" s="17"/>
      <c r="TG128" s="17"/>
      <c r="TH128" s="17"/>
      <c r="TI128" s="17"/>
      <c r="TJ128" s="17"/>
      <c r="TK128" s="17"/>
      <c r="TL128" s="17"/>
      <c r="TM128" s="17"/>
      <c r="TN128" s="17"/>
      <c r="TO128" s="17"/>
      <c r="TP128" s="17"/>
      <c r="TQ128" s="17"/>
      <c r="TR128" s="17"/>
      <c r="TS128" s="17"/>
      <c r="TT128" s="17"/>
      <c r="TU128" s="17"/>
      <c r="TV128" s="17"/>
      <c r="TW128" s="17"/>
      <c r="TX128" s="17"/>
      <c r="TY128" s="17"/>
      <c r="TZ128" s="17"/>
      <c r="UA128" s="17"/>
      <c r="UB128" s="17"/>
      <c r="UC128" s="17"/>
      <c r="UD128" s="17"/>
      <c r="UE128" s="17"/>
      <c r="UF128" s="17"/>
      <c r="UG128" s="17"/>
      <c r="UH128" s="17"/>
      <c r="UI128" s="17"/>
      <c r="UJ128" s="17"/>
      <c r="UK128" s="17"/>
      <c r="UL128" s="17"/>
      <c r="UM128" s="17"/>
      <c r="UN128" s="17"/>
      <c r="UO128" s="17"/>
      <c r="UP128" s="17"/>
      <c r="UQ128" s="17"/>
      <c r="UR128" s="17"/>
      <c r="US128" s="17"/>
      <c r="UT128" s="17"/>
      <c r="UU128" s="17"/>
      <c r="UV128" s="17"/>
      <c r="UW128" s="17"/>
      <c r="UX128" s="17"/>
      <c r="UY128" s="17"/>
      <c r="UZ128" s="17"/>
      <c r="VA128" s="17"/>
      <c r="VB128" s="17"/>
      <c r="VC128" s="17"/>
      <c r="VD128" s="17"/>
      <c r="VE128" s="17"/>
      <c r="VF128" s="17"/>
      <c r="VG128" s="17"/>
      <c r="VH128" s="17"/>
      <c r="VI128" s="17"/>
      <c r="VJ128" s="17"/>
      <c r="VK128" s="17"/>
      <c r="VL128" s="17"/>
      <c r="VM128" s="17"/>
      <c r="VN128" s="17"/>
      <c r="VO128" s="17"/>
      <c r="VP128" s="17"/>
      <c r="VQ128" s="17"/>
      <c r="VR128" s="17"/>
      <c r="VS128" s="17"/>
      <c r="VT128" s="17"/>
      <c r="VU128" s="17"/>
      <c r="VV128" s="17"/>
      <c r="VW128" s="17"/>
      <c r="VX128" s="17"/>
      <c r="VY128" s="17"/>
      <c r="VZ128" s="17"/>
      <c r="WA128" s="17"/>
      <c r="WB128" s="17"/>
      <c r="WC128" s="17"/>
      <c r="WD128" s="17"/>
      <c r="WE128" s="17"/>
      <c r="WF128" s="17"/>
      <c r="WG128" s="17"/>
      <c r="WH128" s="17"/>
      <c r="WI128" s="17"/>
      <c r="WJ128" s="17"/>
      <c r="WK128" s="17"/>
      <c r="WL128" s="17"/>
      <c r="WM128" s="17"/>
      <c r="WN128" s="17"/>
      <c r="WO128" s="17"/>
      <c r="WP128" s="17"/>
      <c r="WQ128" s="17"/>
      <c r="WR128" s="17"/>
      <c r="WS128" s="17"/>
      <c r="WT128" s="17"/>
      <c r="WU128" s="17"/>
      <c r="WV128" s="17"/>
      <c r="WW128" s="17"/>
      <c r="WX128" s="17"/>
      <c r="WY128" s="17"/>
      <c r="WZ128" s="17"/>
      <c r="XA128" s="17"/>
      <c r="XB128" s="17"/>
      <c r="XC128" s="17"/>
      <c r="XD128" s="17"/>
      <c r="XE128" s="17"/>
      <c r="XF128" s="17"/>
      <c r="XG128" s="17"/>
      <c r="XH128" s="17"/>
      <c r="XI128" s="17"/>
      <c r="XJ128" s="17"/>
      <c r="XK128" s="17"/>
      <c r="XL128" s="17"/>
      <c r="XM128" s="17"/>
      <c r="XN128" s="17"/>
      <c r="XO128" s="17"/>
      <c r="XP128" s="17"/>
      <c r="XQ128" s="17"/>
      <c r="XR128" s="17"/>
      <c r="XS128" s="17"/>
      <c r="XT128" s="17"/>
      <c r="XU128" s="17"/>
      <c r="XV128" s="17"/>
      <c r="XW128" s="17"/>
      <c r="XX128" s="17"/>
      <c r="XY128" s="17"/>
      <c r="XZ128" s="17"/>
      <c r="YA128" s="17"/>
      <c r="YB128" s="17"/>
      <c r="YC128" s="17"/>
      <c r="YD128" s="17"/>
      <c r="YE128" s="17"/>
      <c r="YF128" s="17"/>
      <c r="YG128" s="17"/>
      <c r="YH128" s="17"/>
      <c r="YI128" s="17"/>
      <c r="YJ128" s="17"/>
      <c r="YK128" s="17"/>
      <c r="YL128" s="17"/>
      <c r="YM128" s="17"/>
      <c r="YN128" s="17"/>
      <c r="YO128" s="17"/>
      <c r="YP128" s="17"/>
      <c r="YQ128" s="17"/>
      <c r="YR128" s="17"/>
      <c r="YS128" s="17"/>
      <c r="YT128" s="17"/>
      <c r="YU128" s="17"/>
      <c r="YV128" s="17"/>
      <c r="YW128" s="17"/>
      <c r="YX128" s="17"/>
      <c r="YY128" s="17"/>
      <c r="YZ128" s="17"/>
      <c r="ZA128" s="17"/>
      <c r="ZB128" s="17"/>
      <c r="ZC128" s="17"/>
      <c r="ZD128" s="17"/>
      <c r="ZE128" s="17"/>
      <c r="ZF128" s="17"/>
      <c r="ZG128" s="17"/>
      <c r="ZH128" s="17"/>
      <c r="ZI128" s="17"/>
      <c r="ZJ128" s="17"/>
      <c r="ZK128" s="17"/>
      <c r="ZL128" s="17"/>
      <c r="ZM128" s="17"/>
      <c r="ZN128" s="17"/>
      <c r="ZO128" s="17"/>
      <c r="ZP128" s="17"/>
      <c r="ZQ128" s="17"/>
      <c r="ZR128" s="17"/>
      <c r="ZS128" s="17"/>
      <c r="ZT128" s="17"/>
      <c r="ZU128" s="17"/>
      <c r="ZV128" s="17"/>
      <c r="ZW128" s="17"/>
      <c r="ZX128" s="17"/>
      <c r="ZY128" s="17"/>
      <c r="ZZ128" s="17"/>
      <c r="AAA128" s="17"/>
      <c r="AAB128" s="17"/>
      <c r="AAC128" s="17"/>
      <c r="AAD128" s="17"/>
      <c r="AAE128" s="17"/>
      <c r="AAF128" s="17"/>
      <c r="AAG128" s="17"/>
      <c r="AAH128" s="17"/>
      <c r="AAI128" s="17"/>
      <c r="AAJ128" s="17"/>
      <c r="AAK128" s="17"/>
      <c r="AAL128" s="17"/>
      <c r="AAM128" s="17"/>
      <c r="AAN128" s="17"/>
      <c r="AAO128" s="17"/>
      <c r="AAP128" s="17"/>
      <c r="AAQ128" s="17"/>
      <c r="AAR128" s="17"/>
      <c r="AAS128" s="17"/>
      <c r="AAT128" s="17"/>
      <c r="AAU128" s="17"/>
      <c r="AAV128" s="17"/>
      <c r="AAW128" s="17"/>
      <c r="AAX128" s="17"/>
      <c r="AAY128" s="17"/>
      <c r="AAZ128" s="17"/>
      <c r="ABA128" s="17"/>
      <c r="ABB128" s="17"/>
      <c r="ABC128" s="17"/>
      <c r="ABD128" s="17"/>
      <c r="ABE128" s="17"/>
      <c r="ABF128" s="17"/>
      <c r="ABG128" s="17"/>
      <c r="ABH128" s="17"/>
      <c r="ABI128" s="17"/>
      <c r="ABJ128" s="17"/>
      <c r="ABK128" s="17"/>
      <c r="ABL128" s="17"/>
      <c r="ABM128" s="17"/>
      <c r="ABN128" s="17"/>
      <c r="ABO128" s="17"/>
      <c r="ABP128" s="17"/>
      <c r="ABQ128" s="17"/>
      <c r="ABR128" s="17"/>
      <c r="ABS128" s="17"/>
      <c r="ABT128" s="17"/>
      <c r="ABU128" s="17"/>
      <c r="ABV128" s="17"/>
      <c r="ABW128" s="17"/>
      <c r="ABX128" s="17"/>
      <c r="ABY128" s="17"/>
      <c r="ABZ128" s="17"/>
      <c r="ACA128" s="17"/>
      <c r="ACB128" s="17"/>
      <c r="ACC128" s="17"/>
      <c r="ACD128" s="17"/>
      <c r="ACE128" s="17"/>
      <c r="ACF128" s="17"/>
      <c r="ACG128" s="17"/>
      <c r="ACH128" s="17"/>
      <c r="ACI128" s="17"/>
      <c r="ACJ128" s="17"/>
      <c r="ACK128" s="17"/>
      <c r="ACL128" s="17"/>
      <c r="ACM128" s="17"/>
      <c r="ACN128" s="17"/>
      <c r="ACO128" s="17"/>
      <c r="ACP128" s="17"/>
      <c r="ACQ128" s="17"/>
      <c r="ACR128" s="17"/>
      <c r="ACS128" s="17"/>
      <c r="ACT128" s="17"/>
      <c r="ACU128" s="17"/>
      <c r="ACV128" s="17"/>
      <c r="ACW128" s="17"/>
      <c r="ACX128" s="17"/>
      <c r="ACY128" s="17"/>
      <c r="ACZ128" s="17"/>
      <c r="ADA128" s="17"/>
      <c r="ADB128" s="17"/>
      <c r="ADC128" s="17"/>
      <c r="ADD128" s="17"/>
      <c r="ADE128" s="17"/>
      <c r="ADF128" s="17"/>
      <c r="ADG128" s="17"/>
      <c r="ADH128" s="17"/>
      <c r="ADI128" s="17"/>
      <c r="ADJ128" s="17"/>
      <c r="ADK128" s="17"/>
      <c r="ADL128" s="17"/>
      <c r="ADM128" s="17"/>
      <c r="ADN128" s="17"/>
      <c r="ADO128" s="17"/>
      <c r="ADP128" s="17"/>
      <c r="ADQ128" s="17"/>
      <c r="ADR128" s="17"/>
      <c r="ADS128" s="17"/>
      <c r="ADT128" s="17"/>
      <c r="ADU128" s="17"/>
      <c r="ADV128" s="17"/>
      <c r="ADW128" s="17"/>
      <c r="ADX128" s="17"/>
      <c r="ADY128" s="17"/>
      <c r="ADZ128" s="17"/>
      <c r="AEA128" s="17"/>
      <c r="AEB128" s="17"/>
      <c r="AEC128" s="17"/>
      <c r="AED128" s="17"/>
      <c r="AEE128" s="17"/>
      <c r="AEF128" s="17"/>
      <c r="AEG128" s="17"/>
      <c r="AEH128" s="17"/>
      <c r="AEI128" s="17"/>
      <c r="AEJ128" s="17"/>
      <c r="AEK128" s="17"/>
      <c r="AEL128" s="17"/>
      <c r="AEM128" s="17"/>
      <c r="AEN128" s="17"/>
      <c r="AEO128" s="17"/>
      <c r="AEP128" s="17"/>
      <c r="AEQ128" s="17"/>
      <c r="AER128" s="17"/>
      <c r="AES128" s="17"/>
      <c r="AET128" s="17"/>
      <c r="AEU128" s="17"/>
      <c r="AEV128" s="17"/>
      <c r="AEW128" s="17"/>
      <c r="AEX128" s="17"/>
      <c r="AEY128" s="17"/>
      <c r="AEZ128" s="17"/>
      <c r="AFA128" s="17"/>
      <c r="AFB128" s="17"/>
      <c r="AFC128" s="17"/>
      <c r="AFD128" s="17"/>
      <c r="AFE128" s="17"/>
      <c r="AFF128" s="17"/>
      <c r="AFG128" s="17"/>
      <c r="AFH128" s="17"/>
      <c r="AFI128" s="17"/>
      <c r="AFJ128" s="17"/>
      <c r="AFK128" s="17"/>
      <c r="AFL128" s="17"/>
      <c r="AFM128" s="17"/>
      <c r="AFN128" s="17"/>
      <c r="AFO128" s="17"/>
      <c r="AFP128" s="17"/>
      <c r="AFQ128" s="17"/>
      <c r="AFR128" s="17"/>
      <c r="AFS128" s="17"/>
      <c r="AFT128" s="17"/>
      <c r="AFU128" s="17"/>
      <c r="AFV128" s="17"/>
      <c r="AFW128" s="17"/>
      <c r="AFX128" s="17"/>
      <c r="AFY128" s="17"/>
      <c r="AFZ128" s="17"/>
      <c r="AGA128" s="17"/>
      <c r="AGB128" s="17"/>
      <c r="AGC128" s="17"/>
      <c r="AGD128" s="17"/>
      <c r="AGE128" s="17"/>
      <c r="AGF128" s="17"/>
      <c r="AGG128" s="17"/>
      <c r="AGH128" s="17"/>
      <c r="AGI128" s="17"/>
      <c r="AGJ128" s="17"/>
      <c r="AGK128" s="17"/>
      <c r="AGL128" s="17"/>
      <c r="AGM128" s="17"/>
      <c r="AGN128" s="17"/>
      <c r="AGO128" s="17"/>
      <c r="AGP128" s="17"/>
      <c r="AGQ128" s="17"/>
      <c r="AGR128" s="17"/>
      <c r="AGS128" s="17"/>
      <c r="AGT128" s="17"/>
      <c r="AGU128" s="17"/>
      <c r="AGV128" s="17"/>
      <c r="AGW128" s="17"/>
      <c r="AGX128" s="17"/>
      <c r="AGY128" s="17"/>
      <c r="AGZ128" s="17"/>
      <c r="AHA128" s="17"/>
      <c r="AHB128" s="17"/>
      <c r="AHC128" s="17"/>
      <c r="AHD128" s="17"/>
      <c r="AHE128" s="17"/>
      <c r="AHF128" s="17"/>
      <c r="AHG128" s="17"/>
      <c r="AHH128" s="17"/>
      <c r="AHI128" s="17"/>
      <c r="AHJ128" s="17"/>
      <c r="AHK128" s="17"/>
      <c r="AHL128" s="17"/>
      <c r="AHM128" s="17"/>
      <c r="AHN128" s="17"/>
      <c r="AHO128" s="17"/>
      <c r="AHP128" s="17"/>
      <c r="AHQ128" s="17"/>
      <c r="AHR128" s="17"/>
      <c r="AHS128" s="17"/>
      <c r="AHT128" s="17"/>
      <c r="AHU128" s="17"/>
      <c r="AHV128" s="17"/>
      <c r="AHW128" s="17"/>
      <c r="AHX128" s="17"/>
      <c r="AHY128" s="17"/>
      <c r="AHZ128" s="17"/>
      <c r="AIA128" s="17"/>
      <c r="AIB128" s="17"/>
      <c r="AIC128" s="17"/>
      <c r="AID128" s="17"/>
      <c r="AIE128" s="17"/>
      <c r="AIF128" s="17"/>
      <c r="AIG128" s="17"/>
      <c r="AIH128" s="17"/>
      <c r="AII128" s="17"/>
      <c r="AIJ128" s="17"/>
      <c r="AIK128" s="17"/>
      <c r="AIL128" s="17"/>
      <c r="AIM128" s="17"/>
      <c r="AIN128" s="17"/>
      <c r="AIO128" s="17"/>
      <c r="AIP128" s="17"/>
      <c r="AIQ128" s="17"/>
      <c r="AIR128" s="17"/>
      <c r="AIS128" s="17"/>
      <c r="AIT128" s="17"/>
      <c r="AIU128" s="17"/>
      <c r="AIV128" s="17"/>
      <c r="AIW128" s="17"/>
      <c r="AIX128" s="17"/>
      <c r="AIY128" s="17"/>
      <c r="AIZ128" s="17"/>
      <c r="AJA128" s="17"/>
      <c r="AJB128" s="17"/>
      <c r="AJC128" s="17"/>
      <c r="AJD128" s="17"/>
      <c r="AJE128" s="17"/>
      <c r="AJF128" s="17"/>
      <c r="AJG128" s="17"/>
      <c r="AJH128" s="17"/>
      <c r="AJI128" s="17"/>
      <c r="AJJ128" s="17"/>
      <c r="AJK128" s="17"/>
      <c r="AJL128" s="17"/>
      <c r="AJM128" s="17"/>
      <c r="AJN128" s="17"/>
      <c r="AJO128" s="17"/>
      <c r="AJP128" s="17"/>
      <c r="AJQ128" s="17"/>
      <c r="AJR128" s="17"/>
      <c r="AJS128" s="17"/>
      <c r="AJT128" s="17"/>
      <c r="AJU128" s="17"/>
    </row>
    <row r="129" spans="1:957" s="29" customFormat="1" ht="195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36" t="s">
        <v>175</v>
      </c>
      <c r="AC129" s="28" t="s">
        <v>59</v>
      </c>
      <c r="AD129" s="12" t="s">
        <v>55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15"/>
      <c r="AM129" s="27"/>
      <c r="AN129" s="27"/>
      <c r="AO129" s="27"/>
      <c r="AP129" s="17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17"/>
      <c r="IZ129" s="17"/>
      <c r="JA129" s="17"/>
      <c r="JB129" s="17"/>
      <c r="JC129" s="17"/>
      <c r="JD129" s="17"/>
      <c r="JE129" s="17"/>
      <c r="JF129" s="17"/>
      <c r="JG129" s="17"/>
      <c r="JH129" s="17"/>
      <c r="JI129" s="17"/>
      <c r="JJ129" s="17"/>
      <c r="JK129" s="17"/>
      <c r="JL129" s="17"/>
      <c r="JM129" s="17"/>
      <c r="JN129" s="17"/>
      <c r="JO129" s="17"/>
      <c r="JP129" s="17"/>
      <c r="JQ129" s="17"/>
      <c r="JR129" s="17"/>
      <c r="JS129" s="17"/>
      <c r="JT129" s="17"/>
      <c r="JU129" s="17"/>
      <c r="JV129" s="17"/>
      <c r="JW129" s="17"/>
      <c r="JX129" s="17"/>
      <c r="JY129" s="17"/>
      <c r="JZ129" s="17"/>
      <c r="KA129" s="17"/>
      <c r="KB129" s="17"/>
      <c r="KC129" s="17"/>
      <c r="KD129" s="17"/>
      <c r="KE129" s="17"/>
      <c r="KF129" s="17"/>
      <c r="KG129" s="17"/>
      <c r="KH129" s="17"/>
      <c r="KI129" s="17"/>
      <c r="KJ129" s="17"/>
      <c r="KK129" s="17"/>
      <c r="KL129" s="17"/>
      <c r="KM129" s="17"/>
      <c r="KN129" s="17"/>
      <c r="KO129" s="17"/>
      <c r="KP129" s="17"/>
      <c r="KQ129" s="17"/>
      <c r="KR129" s="17"/>
      <c r="KS129" s="17"/>
      <c r="KT129" s="17"/>
      <c r="KU129" s="17"/>
      <c r="KV129" s="17"/>
      <c r="KW129" s="17"/>
      <c r="KX129" s="17"/>
      <c r="KY129" s="17"/>
      <c r="KZ129" s="17"/>
      <c r="LA129" s="17"/>
      <c r="LB129" s="17"/>
      <c r="LC129" s="17"/>
      <c r="LD129" s="17"/>
      <c r="LE129" s="17"/>
      <c r="LF129" s="17"/>
      <c r="LG129" s="17"/>
      <c r="LH129" s="17"/>
      <c r="LI129" s="17"/>
      <c r="LJ129" s="17"/>
      <c r="LK129" s="17"/>
      <c r="LL129" s="17"/>
      <c r="LM129" s="17"/>
      <c r="LN129" s="17"/>
      <c r="LO129" s="17"/>
      <c r="LP129" s="17"/>
      <c r="LQ129" s="17"/>
      <c r="LR129" s="17"/>
      <c r="LS129" s="17"/>
      <c r="LT129" s="17"/>
      <c r="LU129" s="17"/>
      <c r="LV129" s="17"/>
      <c r="LW129" s="17"/>
      <c r="LX129" s="17"/>
      <c r="LY129" s="17"/>
      <c r="LZ129" s="17"/>
      <c r="MA129" s="17"/>
      <c r="MB129" s="17"/>
      <c r="MC129" s="17"/>
      <c r="MD129" s="17"/>
      <c r="ME129" s="17"/>
      <c r="MF129" s="17"/>
      <c r="MG129" s="17"/>
      <c r="MH129" s="17"/>
      <c r="MI129" s="17"/>
      <c r="MJ129" s="17"/>
      <c r="MK129" s="17"/>
      <c r="ML129" s="17"/>
      <c r="MM129" s="17"/>
      <c r="MN129" s="17"/>
      <c r="MO129" s="17"/>
      <c r="MP129" s="17"/>
      <c r="MQ129" s="17"/>
      <c r="MR129" s="17"/>
      <c r="MS129" s="17"/>
      <c r="MT129" s="17"/>
      <c r="MU129" s="17"/>
      <c r="MV129" s="17"/>
      <c r="MW129" s="17"/>
      <c r="MX129" s="17"/>
      <c r="MY129" s="17"/>
      <c r="MZ129" s="17"/>
      <c r="NA129" s="17"/>
      <c r="NB129" s="17"/>
      <c r="NC129" s="17"/>
      <c r="ND129" s="17"/>
      <c r="NE129" s="17"/>
      <c r="NF129" s="17"/>
      <c r="NG129" s="17"/>
      <c r="NH129" s="17"/>
      <c r="NI129" s="17"/>
      <c r="NJ129" s="17"/>
      <c r="NK129" s="17"/>
      <c r="NL129" s="17"/>
      <c r="NM129" s="17"/>
      <c r="NN129" s="17"/>
      <c r="NO129" s="17"/>
      <c r="NP129" s="17"/>
      <c r="NQ129" s="17"/>
      <c r="NR129" s="17"/>
      <c r="NS129" s="17"/>
      <c r="NT129" s="17"/>
      <c r="NU129" s="17"/>
      <c r="NV129" s="17"/>
      <c r="NW129" s="17"/>
      <c r="NX129" s="17"/>
      <c r="NY129" s="17"/>
      <c r="NZ129" s="17"/>
      <c r="OA129" s="17"/>
      <c r="OB129" s="17"/>
      <c r="OC129" s="17"/>
      <c r="OD129" s="17"/>
      <c r="OE129" s="17"/>
      <c r="OF129" s="17"/>
      <c r="OG129" s="17"/>
      <c r="OH129" s="17"/>
      <c r="OI129" s="17"/>
      <c r="OJ129" s="17"/>
      <c r="OK129" s="17"/>
      <c r="OL129" s="17"/>
      <c r="OM129" s="17"/>
      <c r="ON129" s="17"/>
      <c r="OO129" s="17"/>
      <c r="OP129" s="17"/>
      <c r="OQ129" s="17"/>
      <c r="OR129" s="17"/>
      <c r="OS129" s="17"/>
      <c r="OT129" s="17"/>
      <c r="OU129" s="17"/>
      <c r="OV129" s="17"/>
      <c r="OW129" s="17"/>
      <c r="OX129" s="17"/>
      <c r="OY129" s="17"/>
      <c r="OZ129" s="17"/>
      <c r="PA129" s="17"/>
      <c r="PB129" s="17"/>
      <c r="PC129" s="17"/>
      <c r="PD129" s="17"/>
      <c r="PE129" s="17"/>
      <c r="PF129" s="17"/>
      <c r="PG129" s="17"/>
      <c r="PH129" s="17"/>
      <c r="PI129" s="17"/>
      <c r="PJ129" s="17"/>
      <c r="PK129" s="17"/>
      <c r="PL129" s="17"/>
      <c r="PM129" s="17"/>
      <c r="PN129" s="17"/>
      <c r="PO129" s="17"/>
      <c r="PP129" s="17"/>
      <c r="PQ129" s="17"/>
      <c r="PR129" s="17"/>
      <c r="PS129" s="17"/>
      <c r="PT129" s="17"/>
      <c r="PU129" s="17"/>
      <c r="PV129" s="17"/>
      <c r="PW129" s="17"/>
      <c r="PX129" s="17"/>
      <c r="PY129" s="17"/>
      <c r="PZ129" s="17"/>
      <c r="QA129" s="17"/>
      <c r="QB129" s="17"/>
      <c r="QC129" s="17"/>
      <c r="QD129" s="17"/>
      <c r="QE129" s="17"/>
      <c r="QF129" s="17"/>
      <c r="QG129" s="17"/>
      <c r="QH129" s="17"/>
      <c r="QI129" s="17"/>
      <c r="QJ129" s="17"/>
      <c r="QK129" s="17"/>
      <c r="QL129" s="17"/>
      <c r="QM129" s="17"/>
      <c r="QN129" s="17"/>
      <c r="QO129" s="17"/>
      <c r="QP129" s="17"/>
      <c r="QQ129" s="17"/>
      <c r="QR129" s="17"/>
      <c r="QS129" s="17"/>
      <c r="QT129" s="17"/>
      <c r="QU129" s="17"/>
      <c r="QV129" s="17"/>
      <c r="QW129" s="17"/>
      <c r="QX129" s="17"/>
      <c r="QY129" s="17"/>
      <c r="QZ129" s="17"/>
      <c r="RA129" s="17"/>
      <c r="RB129" s="17"/>
      <c r="RC129" s="17"/>
      <c r="RD129" s="17"/>
      <c r="RE129" s="17"/>
      <c r="RF129" s="17"/>
      <c r="RG129" s="17"/>
      <c r="RH129" s="17"/>
      <c r="RI129" s="17"/>
      <c r="RJ129" s="17"/>
      <c r="RK129" s="17"/>
      <c r="RL129" s="17"/>
      <c r="RM129" s="17"/>
      <c r="RN129" s="17"/>
      <c r="RO129" s="17"/>
      <c r="RP129" s="17"/>
      <c r="RQ129" s="17"/>
      <c r="RR129" s="17"/>
      <c r="RS129" s="17"/>
      <c r="RT129" s="17"/>
      <c r="RU129" s="17"/>
      <c r="RV129" s="17"/>
      <c r="RW129" s="17"/>
      <c r="RX129" s="17"/>
      <c r="RY129" s="17"/>
      <c r="RZ129" s="17"/>
      <c r="SA129" s="17"/>
      <c r="SB129" s="17"/>
      <c r="SC129" s="17"/>
      <c r="SD129" s="17"/>
      <c r="SE129" s="17"/>
      <c r="SF129" s="17"/>
      <c r="SG129" s="17"/>
      <c r="SH129" s="17"/>
      <c r="SI129" s="17"/>
      <c r="SJ129" s="17"/>
      <c r="SK129" s="17"/>
      <c r="SL129" s="17"/>
      <c r="SM129" s="17"/>
      <c r="SN129" s="17"/>
      <c r="SO129" s="17"/>
      <c r="SP129" s="17"/>
      <c r="SQ129" s="17"/>
      <c r="SR129" s="17"/>
      <c r="SS129" s="17"/>
      <c r="ST129" s="17"/>
      <c r="SU129" s="17"/>
      <c r="SV129" s="17"/>
      <c r="SW129" s="17"/>
      <c r="SX129" s="17"/>
      <c r="SY129" s="17"/>
      <c r="SZ129" s="17"/>
      <c r="TA129" s="17"/>
      <c r="TB129" s="17"/>
      <c r="TC129" s="17"/>
      <c r="TD129" s="17"/>
      <c r="TE129" s="17"/>
      <c r="TF129" s="17"/>
      <c r="TG129" s="17"/>
      <c r="TH129" s="17"/>
      <c r="TI129" s="17"/>
      <c r="TJ129" s="17"/>
      <c r="TK129" s="17"/>
      <c r="TL129" s="17"/>
      <c r="TM129" s="17"/>
      <c r="TN129" s="17"/>
      <c r="TO129" s="17"/>
      <c r="TP129" s="17"/>
      <c r="TQ129" s="17"/>
      <c r="TR129" s="17"/>
      <c r="TS129" s="17"/>
      <c r="TT129" s="17"/>
      <c r="TU129" s="17"/>
      <c r="TV129" s="17"/>
      <c r="TW129" s="17"/>
      <c r="TX129" s="17"/>
      <c r="TY129" s="17"/>
      <c r="TZ129" s="17"/>
      <c r="UA129" s="17"/>
      <c r="UB129" s="17"/>
      <c r="UC129" s="17"/>
      <c r="UD129" s="17"/>
      <c r="UE129" s="17"/>
      <c r="UF129" s="17"/>
      <c r="UG129" s="17"/>
      <c r="UH129" s="17"/>
      <c r="UI129" s="17"/>
      <c r="UJ129" s="17"/>
      <c r="UK129" s="17"/>
      <c r="UL129" s="17"/>
      <c r="UM129" s="17"/>
      <c r="UN129" s="17"/>
      <c r="UO129" s="17"/>
      <c r="UP129" s="17"/>
      <c r="UQ129" s="17"/>
      <c r="UR129" s="17"/>
      <c r="US129" s="17"/>
      <c r="UT129" s="17"/>
      <c r="UU129" s="17"/>
      <c r="UV129" s="17"/>
      <c r="UW129" s="17"/>
      <c r="UX129" s="17"/>
      <c r="UY129" s="17"/>
      <c r="UZ129" s="17"/>
      <c r="VA129" s="17"/>
      <c r="VB129" s="17"/>
      <c r="VC129" s="17"/>
      <c r="VD129" s="17"/>
      <c r="VE129" s="17"/>
      <c r="VF129" s="17"/>
      <c r="VG129" s="17"/>
      <c r="VH129" s="17"/>
      <c r="VI129" s="17"/>
      <c r="VJ129" s="17"/>
      <c r="VK129" s="17"/>
      <c r="VL129" s="17"/>
      <c r="VM129" s="17"/>
      <c r="VN129" s="17"/>
      <c r="VO129" s="17"/>
      <c r="VP129" s="17"/>
      <c r="VQ129" s="17"/>
      <c r="VR129" s="17"/>
      <c r="VS129" s="17"/>
      <c r="VT129" s="17"/>
      <c r="VU129" s="17"/>
      <c r="VV129" s="17"/>
      <c r="VW129" s="17"/>
      <c r="VX129" s="17"/>
      <c r="VY129" s="17"/>
      <c r="VZ129" s="17"/>
      <c r="WA129" s="17"/>
      <c r="WB129" s="17"/>
      <c r="WC129" s="17"/>
      <c r="WD129" s="17"/>
      <c r="WE129" s="17"/>
      <c r="WF129" s="17"/>
      <c r="WG129" s="17"/>
      <c r="WH129" s="17"/>
      <c r="WI129" s="17"/>
      <c r="WJ129" s="17"/>
      <c r="WK129" s="17"/>
      <c r="WL129" s="17"/>
      <c r="WM129" s="17"/>
      <c r="WN129" s="17"/>
      <c r="WO129" s="17"/>
      <c r="WP129" s="17"/>
      <c r="WQ129" s="17"/>
      <c r="WR129" s="17"/>
      <c r="WS129" s="17"/>
      <c r="WT129" s="17"/>
      <c r="WU129" s="17"/>
      <c r="WV129" s="17"/>
      <c r="WW129" s="17"/>
      <c r="WX129" s="17"/>
      <c r="WY129" s="17"/>
      <c r="WZ129" s="17"/>
      <c r="XA129" s="17"/>
      <c r="XB129" s="17"/>
      <c r="XC129" s="17"/>
      <c r="XD129" s="17"/>
      <c r="XE129" s="17"/>
      <c r="XF129" s="17"/>
      <c r="XG129" s="17"/>
      <c r="XH129" s="17"/>
      <c r="XI129" s="17"/>
      <c r="XJ129" s="17"/>
      <c r="XK129" s="17"/>
      <c r="XL129" s="17"/>
      <c r="XM129" s="17"/>
      <c r="XN129" s="17"/>
      <c r="XO129" s="17"/>
      <c r="XP129" s="17"/>
      <c r="XQ129" s="17"/>
      <c r="XR129" s="17"/>
      <c r="XS129" s="17"/>
      <c r="XT129" s="17"/>
      <c r="XU129" s="17"/>
      <c r="XV129" s="17"/>
      <c r="XW129" s="17"/>
      <c r="XX129" s="17"/>
      <c r="XY129" s="17"/>
      <c r="XZ129" s="17"/>
      <c r="YA129" s="17"/>
      <c r="YB129" s="17"/>
      <c r="YC129" s="17"/>
      <c r="YD129" s="17"/>
      <c r="YE129" s="17"/>
      <c r="YF129" s="17"/>
      <c r="YG129" s="17"/>
      <c r="YH129" s="17"/>
      <c r="YI129" s="17"/>
      <c r="YJ129" s="17"/>
      <c r="YK129" s="17"/>
      <c r="YL129" s="17"/>
      <c r="YM129" s="17"/>
      <c r="YN129" s="17"/>
      <c r="YO129" s="17"/>
      <c r="YP129" s="17"/>
      <c r="YQ129" s="17"/>
      <c r="YR129" s="17"/>
      <c r="YS129" s="17"/>
      <c r="YT129" s="17"/>
      <c r="YU129" s="17"/>
      <c r="YV129" s="17"/>
      <c r="YW129" s="17"/>
      <c r="YX129" s="17"/>
      <c r="YY129" s="17"/>
      <c r="YZ129" s="17"/>
      <c r="ZA129" s="17"/>
      <c r="ZB129" s="17"/>
      <c r="ZC129" s="17"/>
      <c r="ZD129" s="17"/>
      <c r="ZE129" s="17"/>
      <c r="ZF129" s="17"/>
      <c r="ZG129" s="17"/>
      <c r="ZH129" s="17"/>
      <c r="ZI129" s="17"/>
      <c r="ZJ129" s="17"/>
      <c r="ZK129" s="17"/>
      <c r="ZL129" s="17"/>
      <c r="ZM129" s="17"/>
      <c r="ZN129" s="17"/>
      <c r="ZO129" s="17"/>
      <c r="ZP129" s="17"/>
      <c r="ZQ129" s="17"/>
      <c r="ZR129" s="17"/>
      <c r="ZS129" s="17"/>
      <c r="ZT129" s="17"/>
      <c r="ZU129" s="17"/>
      <c r="ZV129" s="17"/>
      <c r="ZW129" s="17"/>
      <c r="ZX129" s="17"/>
      <c r="ZY129" s="17"/>
      <c r="ZZ129" s="17"/>
      <c r="AAA129" s="17"/>
      <c r="AAB129" s="17"/>
      <c r="AAC129" s="17"/>
      <c r="AAD129" s="17"/>
      <c r="AAE129" s="17"/>
      <c r="AAF129" s="17"/>
      <c r="AAG129" s="17"/>
      <c r="AAH129" s="17"/>
      <c r="AAI129" s="17"/>
      <c r="AAJ129" s="17"/>
      <c r="AAK129" s="17"/>
      <c r="AAL129" s="17"/>
      <c r="AAM129" s="17"/>
      <c r="AAN129" s="17"/>
      <c r="AAO129" s="17"/>
      <c r="AAP129" s="17"/>
      <c r="AAQ129" s="17"/>
      <c r="AAR129" s="17"/>
      <c r="AAS129" s="17"/>
      <c r="AAT129" s="17"/>
      <c r="AAU129" s="17"/>
      <c r="AAV129" s="17"/>
      <c r="AAW129" s="17"/>
      <c r="AAX129" s="17"/>
      <c r="AAY129" s="17"/>
      <c r="AAZ129" s="17"/>
      <c r="ABA129" s="17"/>
      <c r="ABB129" s="17"/>
      <c r="ABC129" s="17"/>
      <c r="ABD129" s="17"/>
      <c r="ABE129" s="17"/>
      <c r="ABF129" s="17"/>
      <c r="ABG129" s="17"/>
      <c r="ABH129" s="17"/>
      <c r="ABI129" s="17"/>
      <c r="ABJ129" s="17"/>
      <c r="ABK129" s="17"/>
      <c r="ABL129" s="17"/>
      <c r="ABM129" s="17"/>
      <c r="ABN129" s="17"/>
      <c r="ABO129" s="17"/>
      <c r="ABP129" s="17"/>
      <c r="ABQ129" s="17"/>
      <c r="ABR129" s="17"/>
      <c r="ABS129" s="17"/>
      <c r="ABT129" s="17"/>
      <c r="ABU129" s="17"/>
      <c r="ABV129" s="17"/>
      <c r="ABW129" s="17"/>
      <c r="ABX129" s="17"/>
      <c r="ABY129" s="17"/>
      <c r="ABZ129" s="17"/>
      <c r="ACA129" s="17"/>
      <c r="ACB129" s="17"/>
      <c r="ACC129" s="17"/>
      <c r="ACD129" s="17"/>
      <c r="ACE129" s="17"/>
      <c r="ACF129" s="17"/>
      <c r="ACG129" s="17"/>
      <c r="ACH129" s="17"/>
      <c r="ACI129" s="17"/>
      <c r="ACJ129" s="17"/>
      <c r="ACK129" s="17"/>
      <c r="ACL129" s="17"/>
      <c r="ACM129" s="17"/>
      <c r="ACN129" s="17"/>
      <c r="ACO129" s="17"/>
      <c r="ACP129" s="17"/>
      <c r="ACQ129" s="17"/>
      <c r="ACR129" s="17"/>
      <c r="ACS129" s="17"/>
      <c r="ACT129" s="17"/>
      <c r="ACU129" s="17"/>
      <c r="ACV129" s="17"/>
      <c r="ACW129" s="17"/>
      <c r="ACX129" s="17"/>
      <c r="ACY129" s="17"/>
      <c r="ACZ129" s="17"/>
      <c r="ADA129" s="17"/>
      <c r="ADB129" s="17"/>
      <c r="ADC129" s="17"/>
      <c r="ADD129" s="17"/>
      <c r="ADE129" s="17"/>
      <c r="ADF129" s="17"/>
      <c r="ADG129" s="17"/>
      <c r="ADH129" s="17"/>
      <c r="ADI129" s="17"/>
      <c r="ADJ129" s="17"/>
      <c r="ADK129" s="17"/>
      <c r="ADL129" s="17"/>
      <c r="ADM129" s="17"/>
      <c r="ADN129" s="17"/>
      <c r="ADO129" s="17"/>
      <c r="ADP129" s="17"/>
      <c r="ADQ129" s="17"/>
      <c r="ADR129" s="17"/>
      <c r="ADS129" s="17"/>
      <c r="ADT129" s="17"/>
      <c r="ADU129" s="17"/>
      <c r="ADV129" s="17"/>
      <c r="ADW129" s="17"/>
      <c r="ADX129" s="17"/>
      <c r="ADY129" s="17"/>
      <c r="ADZ129" s="17"/>
      <c r="AEA129" s="17"/>
      <c r="AEB129" s="17"/>
      <c r="AEC129" s="17"/>
      <c r="AED129" s="17"/>
      <c r="AEE129" s="17"/>
      <c r="AEF129" s="17"/>
      <c r="AEG129" s="17"/>
      <c r="AEH129" s="17"/>
      <c r="AEI129" s="17"/>
      <c r="AEJ129" s="17"/>
      <c r="AEK129" s="17"/>
      <c r="AEL129" s="17"/>
      <c r="AEM129" s="17"/>
      <c r="AEN129" s="17"/>
      <c r="AEO129" s="17"/>
      <c r="AEP129" s="17"/>
      <c r="AEQ129" s="17"/>
      <c r="AER129" s="17"/>
      <c r="AES129" s="17"/>
      <c r="AET129" s="17"/>
      <c r="AEU129" s="17"/>
      <c r="AEV129" s="17"/>
      <c r="AEW129" s="17"/>
      <c r="AEX129" s="17"/>
      <c r="AEY129" s="17"/>
      <c r="AEZ129" s="17"/>
      <c r="AFA129" s="17"/>
      <c r="AFB129" s="17"/>
      <c r="AFC129" s="17"/>
      <c r="AFD129" s="17"/>
      <c r="AFE129" s="17"/>
      <c r="AFF129" s="17"/>
      <c r="AFG129" s="17"/>
      <c r="AFH129" s="17"/>
      <c r="AFI129" s="17"/>
      <c r="AFJ129" s="17"/>
      <c r="AFK129" s="17"/>
      <c r="AFL129" s="17"/>
      <c r="AFM129" s="17"/>
      <c r="AFN129" s="17"/>
      <c r="AFO129" s="17"/>
      <c r="AFP129" s="17"/>
      <c r="AFQ129" s="17"/>
      <c r="AFR129" s="17"/>
      <c r="AFS129" s="17"/>
      <c r="AFT129" s="17"/>
      <c r="AFU129" s="17"/>
      <c r="AFV129" s="17"/>
      <c r="AFW129" s="17"/>
      <c r="AFX129" s="17"/>
      <c r="AFY129" s="17"/>
      <c r="AFZ129" s="17"/>
      <c r="AGA129" s="17"/>
      <c r="AGB129" s="17"/>
      <c r="AGC129" s="17"/>
      <c r="AGD129" s="17"/>
      <c r="AGE129" s="17"/>
      <c r="AGF129" s="17"/>
      <c r="AGG129" s="17"/>
      <c r="AGH129" s="17"/>
      <c r="AGI129" s="17"/>
      <c r="AGJ129" s="17"/>
      <c r="AGK129" s="17"/>
      <c r="AGL129" s="17"/>
      <c r="AGM129" s="17"/>
      <c r="AGN129" s="17"/>
      <c r="AGO129" s="17"/>
      <c r="AGP129" s="17"/>
      <c r="AGQ129" s="17"/>
      <c r="AGR129" s="17"/>
      <c r="AGS129" s="17"/>
      <c r="AGT129" s="17"/>
      <c r="AGU129" s="17"/>
      <c r="AGV129" s="17"/>
      <c r="AGW129" s="17"/>
      <c r="AGX129" s="17"/>
      <c r="AGY129" s="17"/>
      <c r="AGZ129" s="17"/>
      <c r="AHA129" s="17"/>
      <c r="AHB129" s="17"/>
      <c r="AHC129" s="17"/>
      <c r="AHD129" s="17"/>
      <c r="AHE129" s="17"/>
      <c r="AHF129" s="17"/>
      <c r="AHG129" s="17"/>
      <c r="AHH129" s="17"/>
      <c r="AHI129" s="17"/>
      <c r="AHJ129" s="17"/>
      <c r="AHK129" s="17"/>
      <c r="AHL129" s="17"/>
      <c r="AHM129" s="17"/>
      <c r="AHN129" s="17"/>
      <c r="AHO129" s="17"/>
      <c r="AHP129" s="17"/>
      <c r="AHQ129" s="17"/>
      <c r="AHR129" s="17"/>
      <c r="AHS129" s="17"/>
      <c r="AHT129" s="17"/>
      <c r="AHU129" s="17"/>
      <c r="AHV129" s="17"/>
      <c r="AHW129" s="17"/>
      <c r="AHX129" s="17"/>
      <c r="AHY129" s="17"/>
      <c r="AHZ129" s="17"/>
      <c r="AIA129" s="17"/>
      <c r="AIB129" s="17"/>
      <c r="AIC129" s="17"/>
      <c r="AID129" s="17"/>
      <c r="AIE129" s="17"/>
      <c r="AIF129" s="17"/>
      <c r="AIG129" s="17"/>
      <c r="AIH129" s="17"/>
      <c r="AII129" s="17"/>
      <c r="AIJ129" s="17"/>
      <c r="AIK129" s="17"/>
      <c r="AIL129" s="17"/>
      <c r="AIM129" s="17"/>
      <c r="AIN129" s="17"/>
      <c r="AIO129" s="17"/>
      <c r="AIP129" s="17"/>
      <c r="AIQ129" s="17"/>
      <c r="AIR129" s="17"/>
      <c r="AIS129" s="17"/>
      <c r="AIT129" s="17"/>
      <c r="AIU129" s="17"/>
      <c r="AIV129" s="17"/>
      <c r="AIW129" s="17"/>
      <c r="AIX129" s="17"/>
      <c r="AIY129" s="17"/>
      <c r="AIZ129" s="17"/>
      <c r="AJA129" s="17"/>
      <c r="AJB129" s="17"/>
      <c r="AJC129" s="17"/>
      <c r="AJD129" s="17"/>
      <c r="AJE129" s="17"/>
      <c r="AJF129" s="17"/>
      <c r="AJG129" s="17"/>
      <c r="AJH129" s="17"/>
      <c r="AJI129" s="17"/>
      <c r="AJJ129" s="17"/>
      <c r="AJK129" s="17"/>
      <c r="AJL129" s="17"/>
      <c r="AJM129" s="17"/>
      <c r="AJN129" s="17"/>
      <c r="AJO129" s="17"/>
      <c r="AJP129" s="17"/>
      <c r="AJQ129" s="17"/>
      <c r="AJR129" s="17"/>
      <c r="AJS129" s="17"/>
      <c r="AJT129" s="17"/>
      <c r="AJU129" s="17"/>
    </row>
    <row r="130" spans="1:957" s="29" customFormat="1" ht="75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36" t="s">
        <v>176</v>
      </c>
      <c r="AC130" s="28" t="s">
        <v>59</v>
      </c>
      <c r="AD130" s="12" t="s">
        <v>55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1</v>
      </c>
      <c r="AK130" s="2">
        <v>1</v>
      </c>
      <c r="AL130" s="15"/>
      <c r="AM130" s="27"/>
      <c r="AN130" s="27"/>
      <c r="AO130" s="27"/>
      <c r="AP130" s="17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17"/>
      <c r="IZ130" s="17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  <c r="JQ130" s="17"/>
      <c r="JR130" s="17"/>
      <c r="JS130" s="17"/>
      <c r="JT130" s="17"/>
      <c r="JU130" s="17"/>
      <c r="JV130" s="17"/>
      <c r="JW130" s="17"/>
      <c r="JX130" s="17"/>
      <c r="JY130" s="17"/>
      <c r="JZ130" s="17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  <c r="LY130" s="17"/>
      <c r="LZ130" s="17"/>
      <c r="MA130" s="17"/>
      <c r="MB130" s="17"/>
      <c r="MC130" s="17"/>
      <c r="MD130" s="17"/>
      <c r="ME130" s="17"/>
      <c r="MF130" s="17"/>
      <c r="MG130" s="17"/>
      <c r="MH130" s="17"/>
      <c r="MI130" s="17"/>
      <c r="MJ130" s="17"/>
      <c r="MK130" s="17"/>
      <c r="ML130" s="17"/>
      <c r="MM130" s="17"/>
      <c r="MN130" s="17"/>
      <c r="MO130" s="17"/>
      <c r="MP130" s="17"/>
      <c r="MQ130" s="17"/>
      <c r="MR130" s="17"/>
      <c r="MS130" s="17"/>
      <c r="MT130" s="17"/>
      <c r="MU130" s="17"/>
      <c r="MV130" s="17"/>
      <c r="MW130" s="17"/>
      <c r="MX130" s="17"/>
      <c r="MY130" s="17"/>
      <c r="MZ130" s="17"/>
      <c r="NA130" s="17"/>
      <c r="NB130" s="17"/>
      <c r="NC130" s="17"/>
      <c r="ND130" s="17"/>
      <c r="NE130" s="17"/>
      <c r="NF130" s="17"/>
      <c r="NG130" s="17"/>
      <c r="NH130" s="17"/>
      <c r="NI130" s="17"/>
      <c r="NJ130" s="17"/>
      <c r="NK130" s="17"/>
      <c r="NL130" s="17"/>
      <c r="NM130" s="17"/>
      <c r="NN130" s="17"/>
      <c r="NO130" s="17"/>
      <c r="NP130" s="17"/>
      <c r="NQ130" s="17"/>
      <c r="NR130" s="17"/>
      <c r="NS130" s="17"/>
      <c r="NT130" s="17"/>
      <c r="NU130" s="17"/>
      <c r="NV130" s="17"/>
      <c r="NW130" s="17"/>
      <c r="NX130" s="17"/>
      <c r="NY130" s="17"/>
      <c r="NZ130" s="17"/>
      <c r="OA130" s="17"/>
      <c r="OB130" s="17"/>
      <c r="OC130" s="17"/>
      <c r="OD130" s="17"/>
      <c r="OE130" s="17"/>
      <c r="OF130" s="17"/>
      <c r="OG130" s="17"/>
      <c r="OH130" s="17"/>
      <c r="OI130" s="17"/>
      <c r="OJ130" s="17"/>
      <c r="OK130" s="17"/>
      <c r="OL130" s="17"/>
      <c r="OM130" s="17"/>
      <c r="ON130" s="17"/>
      <c r="OO130" s="17"/>
      <c r="OP130" s="17"/>
      <c r="OQ130" s="17"/>
      <c r="OR130" s="17"/>
      <c r="OS130" s="17"/>
      <c r="OT130" s="17"/>
      <c r="OU130" s="17"/>
      <c r="OV130" s="17"/>
      <c r="OW130" s="17"/>
      <c r="OX130" s="17"/>
      <c r="OY130" s="17"/>
      <c r="OZ130" s="17"/>
      <c r="PA130" s="17"/>
      <c r="PB130" s="17"/>
      <c r="PC130" s="17"/>
      <c r="PD130" s="17"/>
      <c r="PE130" s="17"/>
      <c r="PF130" s="17"/>
      <c r="PG130" s="17"/>
      <c r="PH130" s="17"/>
      <c r="PI130" s="17"/>
      <c r="PJ130" s="17"/>
      <c r="PK130" s="17"/>
      <c r="PL130" s="17"/>
      <c r="PM130" s="17"/>
      <c r="PN130" s="17"/>
      <c r="PO130" s="17"/>
      <c r="PP130" s="17"/>
      <c r="PQ130" s="17"/>
      <c r="PR130" s="17"/>
      <c r="PS130" s="17"/>
      <c r="PT130" s="17"/>
      <c r="PU130" s="17"/>
      <c r="PV130" s="17"/>
      <c r="PW130" s="17"/>
      <c r="PX130" s="17"/>
      <c r="PY130" s="17"/>
      <c r="PZ130" s="17"/>
      <c r="QA130" s="17"/>
      <c r="QB130" s="17"/>
      <c r="QC130" s="17"/>
      <c r="QD130" s="17"/>
      <c r="QE130" s="17"/>
      <c r="QF130" s="17"/>
      <c r="QG130" s="17"/>
      <c r="QH130" s="17"/>
      <c r="QI130" s="17"/>
      <c r="QJ130" s="17"/>
      <c r="QK130" s="17"/>
      <c r="QL130" s="17"/>
      <c r="QM130" s="17"/>
      <c r="QN130" s="17"/>
      <c r="QO130" s="17"/>
      <c r="QP130" s="17"/>
      <c r="QQ130" s="17"/>
      <c r="QR130" s="17"/>
      <c r="QS130" s="17"/>
      <c r="QT130" s="17"/>
      <c r="QU130" s="17"/>
      <c r="QV130" s="17"/>
      <c r="QW130" s="17"/>
      <c r="QX130" s="17"/>
      <c r="QY130" s="17"/>
      <c r="QZ130" s="17"/>
      <c r="RA130" s="17"/>
      <c r="RB130" s="17"/>
      <c r="RC130" s="17"/>
      <c r="RD130" s="17"/>
      <c r="RE130" s="17"/>
      <c r="RF130" s="17"/>
      <c r="RG130" s="17"/>
      <c r="RH130" s="17"/>
      <c r="RI130" s="17"/>
      <c r="RJ130" s="17"/>
      <c r="RK130" s="17"/>
      <c r="RL130" s="17"/>
      <c r="RM130" s="17"/>
      <c r="RN130" s="17"/>
      <c r="RO130" s="17"/>
      <c r="RP130" s="17"/>
      <c r="RQ130" s="17"/>
      <c r="RR130" s="17"/>
      <c r="RS130" s="17"/>
      <c r="RT130" s="17"/>
      <c r="RU130" s="17"/>
      <c r="RV130" s="17"/>
      <c r="RW130" s="17"/>
      <c r="RX130" s="17"/>
      <c r="RY130" s="17"/>
      <c r="RZ130" s="17"/>
      <c r="SA130" s="17"/>
      <c r="SB130" s="17"/>
      <c r="SC130" s="17"/>
      <c r="SD130" s="17"/>
      <c r="SE130" s="17"/>
      <c r="SF130" s="17"/>
      <c r="SG130" s="17"/>
      <c r="SH130" s="17"/>
      <c r="SI130" s="17"/>
      <c r="SJ130" s="17"/>
      <c r="SK130" s="17"/>
      <c r="SL130" s="17"/>
      <c r="SM130" s="17"/>
      <c r="SN130" s="17"/>
      <c r="SO130" s="17"/>
      <c r="SP130" s="17"/>
      <c r="SQ130" s="17"/>
      <c r="SR130" s="17"/>
      <c r="SS130" s="17"/>
      <c r="ST130" s="17"/>
      <c r="SU130" s="17"/>
      <c r="SV130" s="17"/>
      <c r="SW130" s="17"/>
      <c r="SX130" s="17"/>
      <c r="SY130" s="17"/>
      <c r="SZ130" s="17"/>
      <c r="TA130" s="17"/>
      <c r="TB130" s="17"/>
      <c r="TC130" s="17"/>
      <c r="TD130" s="17"/>
      <c r="TE130" s="17"/>
      <c r="TF130" s="17"/>
      <c r="TG130" s="17"/>
      <c r="TH130" s="17"/>
      <c r="TI130" s="17"/>
      <c r="TJ130" s="17"/>
      <c r="TK130" s="17"/>
      <c r="TL130" s="17"/>
      <c r="TM130" s="17"/>
      <c r="TN130" s="17"/>
      <c r="TO130" s="17"/>
      <c r="TP130" s="17"/>
      <c r="TQ130" s="17"/>
      <c r="TR130" s="17"/>
      <c r="TS130" s="17"/>
      <c r="TT130" s="17"/>
      <c r="TU130" s="17"/>
      <c r="TV130" s="17"/>
      <c r="TW130" s="17"/>
      <c r="TX130" s="17"/>
      <c r="TY130" s="17"/>
      <c r="TZ130" s="17"/>
      <c r="UA130" s="17"/>
      <c r="UB130" s="17"/>
      <c r="UC130" s="17"/>
      <c r="UD130" s="17"/>
      <c r="UE130" s="17"/>
      <c r="UF130" s="17"/>
      <c r="UG130" s="17"/>
      <c r="UH130" s="17"/>
      <c r="UI130" s="17"/>
      <c r="UJ130" s="17"/>
      <c r="UK130" s="17"/>
      <c r="UL130" s="17"/>
      <c r="UM130" s="17"/>
      <c r="UN130" s="17"/>
      <c r="UO130" s="17"/>
      <c r="UP130" s="17"/>
      <c r="UQ130" s="17"/>
      <c r="UR130" s="17"/>
      <c r="US130" s="17"/>
      <c r="UT130" s="17"/>
      <c r="UU130" s="17"/>
      <c r="UV130" s="17"/>
      <c r="UW130" s="17"/>
      <c r="UX130" s="17"/>
      <c r="UY130" s="17"/>
      <c r="UZ130" s="17"/>
      <c r="VA130" s="17"/>
      <c r="VB130" s="17"/>
      <c r="VC130" s="17"/>
      <c r="VD130" s="17"/>
      <c r="VE130" s="17"/>
      <c r="VF130" s="17"/>
      <c r="VG130" s="17"/>
      <c r="VH130" s="17"/>
      <c r="VI130" s="17"/>
      <c r="VJ130" s="17"/>
      <c r="VK130" s="17"/>
      <c r="VL130" s="17"/>
      <c r="VM130" s="17"/>
      <c r="VN130" s="17"/>
      <c r="VO130" s="17"/>
      <c r="VP130" s="17"/>
      <c r="VQ130" s="17"/>
      <c r="VR130" s="17"/>
      <c r="VS130" s="17"/>
      <c r="VT130" s="17"/>
      <c r="VU130" s="17"/>
      <c r="VV130" s="17"/>
      <c r="VW130" s="17"/>
      <c r="VX130" s="17"/>
      <c r="VY130" s="17"/>
      <c r="VZ130" s="17"/>
      <c r="WA130" s="17"/>
      <c r="WB130" s="17"/>
      <c r="WC130" s="17"/>
      <c r="WD130" s="17"/>
      <c r="WE130" s="17"/>
      <c r="WF130" s="17"/>
      <c r="WG130" s="17"/>
      <c r="WH130" s="17"/>
      <c r="WI130" s="17"/>
      <c r="WJ130" s="17"/>
      <c r="WK130" s="17"/>
      <c r="WL130" s="17"/>
      <c r="WM130" s="17"/>
      <c r="WN130" s="17"/>
      <c r="WO130" s="17"/>
      <c r="WP130" s="17"/>
      <c r="WQ130" s="17"/>
      <c r="WR130" s="17"/>
      <c r="WS130" s="17"/>
      <c r="WT130" s="17"/>
      <c r="WU130" s="17"/>
      <c r="WV130" s="17"/>
      <c r="WW130" s="17"/>
      <c r="WX130" s="17"/>
      <c r="WY130" s="17"/>
      <c r="WZ130" s="17"/>
      <c r="XA130" s="17"/>
      <c r="XB130" s="17"/>
      <c r="XC130" s="17"/>
      <c r="XD130" s="17"/>
      <c r="XE130" s="17"/>
      <c r="XF130" s="17"/>
      <c r="XG130" s="17"/>
      <c r="XH130" s="17"/>
      <c r="XI130" s="17"/>
      <c r="XJ130" s="17"/>
      <c r="XK130" s="17"/>
      <c r="XL130" s="17"/>
      <c r="XM130" s="17"/>
      <c r="XN130" s="17"/>
      <c r="XO130" s="17"/>
      <c r="XP130" s="17"/>
      <c r="XQ130" s="17"/>
      <c r="XR130" s="17"/>
      <c r="XS130" s="17"/>
      <c r="XT130" s="17"/>
      <c r="XU130" s="17"/>
      <c r="XV130" s="17"/>
      <c r="XW130" s="17"/>
      <c r="XX130" s="17"/>
      <c r="XY130" s="17"/>
      <c r="XZ130" s="17"/>
      <c r="YA130" s="17"/>
      <c r="YB130" s="17"/>
      <c r="YC130" s="17"/>
      <c r="YD130" s="17"/>
      <c r="YE130" s="17"/>
      <c r="YF130" s="17"/>
      <c r="YG130" s="17"/>
      <c r="YH130" s="17"/>
      <c r="YI130" s="17"/>
      <c r="YJ130" s="17"/>
      <c r="YK130" s="17"/>
      <c r="YL130" s="17"/>
      <c r="YM130" s="17"/>
      <c r="YN130" s="17"/>
      <c r="YO130" s="17"/>
      <c r="YP130" s="17"/>
      <c r="YQ130" s="17"/>
      <c r="YR130" s="17"/>
      <c r="YS130" s="17"/>
      <c r="YT130" s="17"/>
      <c r="YU130" s="17"/>
      <c r="YV130" s="17"/>
      <c r="YW130" s="17"/>
      <c r="YX130" s="17"/>
      <c r="YY130" s="17"/>
      <c r="YZ130" s="17"/>
      <c r="ZA130" s="17"/>
      <c r="ZB130" s="17"/>
      <c r="ZC130" s="17"/>
      <c r="ZD130" s="17"/>
      <c r="ZE130" s="17"/>
      <c r="ZF130" s="17"/>
      <c r="ZG130" s="17"/>
      <c r="ZH130" s="17"/>
      <c r="ZI130" s="17"/>
      <c r="ZJ130" s="17"/>
      <c r="ZK130" s="17"/>
      <c r="ZL130" s="17"/>
      <c r="ZM130" s="17"/>
      <c r="ZN130" s="17"/>
      <c r="ZO130" s="17"/>
      <c r="ZP130" s="17"/>
      <c r="ZQ130" s="17"/>
      <c r="ZR130" s="17"/>
      <c r="ZS130" s="17"/>
      <c r="ZT130" s="17"/>
      <c r="ZU130" s="17"/>
      <c r="ZV130" s="17"/>
      <c r="ZW130" s="17"/>
      <c r="ZX130" s="17"/>
      <c r="ZY130" s="17"/>
      <c r="ZZ130" s="17"/>
      <c r="AAA130" s="17"/>
      <c r="AAB130" s="17"/>
      <c r="AAC130" s="17"/>
      <c r="AAD130" s="17"/>
      <c r="AAE130" s="17"/>
      <c r="AAF130" s="17"/>
      <c r="AAG130" s="17"/>
      <c r="AAH130" s="17"/>
      <c r="AAI130" s="17"/>
      <c r="AAJ130" s="17"/>
      <c r="AAK130" s="17"/>
      <c r="AAL130" s="17"/>
      <c r="AAM130" s="17"/>
      <c r="AAN130" s="17"/>
      <c r="AAO130" s="17"/>
      <c r="AAP130" s="17"/>
      <c r="AAQ130" s="17"/>
      <c r="AAR130" s="17"/>
      <c r="AAS130" s="17"/>
      <c r="AAT130" s="17"/>
      <c r="AAU130" s="17"/>
      <c r="AAV130" s="17"/>
      <c r="AAW130" s="17"/>
      <c r="AAX130" s="17"/>
      <c r="AAY130" s="17"/>
      <c r="AAZ130" s="17"/>
      <c r="ABA130" s="17"/>
      <c r="ABB130" s="17"/>
      <c r="ABC130" s="17"/>
      <c r="ABD130" s="17"/>
      <c r="ABE130" s="17"/>
      <c r="ABF130" s="17"/>
      <c r="ABG130" s="17"/>
      <c r="ABH130" s="17"/>
      <c r="ABI130" s="17"/>
      <c r="ABJ130" s="17"/>
      <c r="ABK130" s="17"/>
      <c r="ABL130" s="17"/>
      <c r="ABM130" s="17"/>
      <c r="ABN130" s="17"/>
      <c r="ABO130" s="17"/>
      <c r="ABP130" s="17"/>
      <c r="ABQ130" s="17"/>
      <c r="ABR130" s="17"/>
      <c r="ABS130" s="17"/>
      <c r="ABT130" s="17"/>
      <c r="ABU130" s="17"/>
      <c r="ABV130" s="17"/>
      <c r="ABW130" s="17"/>
      <c r="ABX130" s="17"/>
      <c r="ABY130" s="17"/>
      <c r="ABZ130" s="17"/>
      <c r="ACA130" s="17"/>
      <c r="ACB130" s="17"/>
      <c r="ACC130" s="17"/>
      <c r="ACD130" s="17"/>
      <c r="ACE130" s="17"/>
      <c r="ACF130" s="17"/>
      <c r="ACG130" s="17"/>
      <c r="ACH130" s="17"/>
      <c r="ACI130" s="17"/>
      <c r="ACJ130" s="17"/>
      <c r="ACK130" s="17"/>
      <c r="ACL130" s="17"/>
      <c r="ACM130" s="17"/>
      <c r="ACN130" s="17"/>
      <c r="ACO130" s="17"/>
      <c r="ACP130" s="17"/>
      <c r="ACQ130" s="17"/>
      <c r="ACR130" s="17"/>
      <c r="ACS130" s="17"/>
      <c r="ACT130" s="17"/>
      <c r="ACU130" s="17"/>
      <c r="ACV130" s="17"/>
      <c r="ACW130" s="17"/>
      <c r="ACX130" s="17"/>
      <c r="ACY130" s="17"/>
      <c r="ACZ130" s="17"/>
      <c r="ADA130" s="17"/>
      <c r="ADB130" s="17"/>
      <c r="ADC130" s="17"/>
      <c r="ADD130" s="17"/>
      <c r="ADE130" s="17"/>
      <c r="ADF130" s="17"/>
      <c r="ADG130" s="17"/>
      <c r="ADH130" s="17"/>
      <c r="ADI130" s="17"/>
      <c r="ADJ130" s="17"/>
      <c r="ADK130" s="17"/>
      <c r="ADL130" s="17"/>
      <c r="ADM130" s="17"/>
      <c r="ADN130" s="17"/>
      <c r="ADO130" s="17"/>
      <c r="ADP130" s="17"/>
      <c r="ADQ130" s="17"/>
      <c r="ADR130" s="17"/>
      <c r="ADS130" s="17"/>
      <c r="ADT130" s="17"/>
      <c r="ADU130" s="17"/>
      <c r="ADV130" s="17"/>
      <c r="ADW130" s="17"/>
      <c r="ADX130" s="17"/>
      <c r="ADY130" s="17"/>
      <c r="ADZ130" s="17"/>
      <c r="AEA130" s="17"/>
      <c r="AEB130" s="17"/>
      <c r="AEC130" s="17"/>
      <c r="AED130" s="17"/>
      <c r="AEE130" s="17"/>
      <c r="AEF130" s="17"/>
      <c r="AEG130" s="17"/>
      <c r="AEH130" s="17"/>
      <c r="AEI130" s="17"/>
      <c r="AEJ130" s="17"/>
      <c r="AEK130" s="17"/>
      <c r="AEL130" s="17"/>
      <c r="AEM130" s="17"/>
      <c r="AEN130" s="17"/>
      <c r="AEO130" s="17"/>
      <c r="AEP130" s="17"/>
      <c r="AEQ130" s="17"/>
      <c r="AER130" s="17"/>
      <c r="AES130" s="17"/>
      <c r="AET130" s="17"/>
      <c r="AEU130" s="17"/>
      <c r="AEV130" s="17"/>
      <c r="AEW130" s="17"/>
      <c r="AEX130" s="17"/>
      <c r="AEY130" s="17"/>
      <c r="AEZ130" s="17"/>
      <c r="AFA130" s="17"/>
      <c r="AFB130" s="17"/>
      <c r="AFC130" s="17"/>
      <c r="AFD130" s="17"/>
      <c r="AFE130" s="17"/>
      <c r="AFF130" s="17"/>
      <c r="AFG130" s="17"/>
      <c r="AFH130" s="17"/>
      <c r="AFI130" s="17"/>
      <c r="AFJ130" s="17"/>
      <c r="AFK130" s="17"/>
      <c r="AFL130" s="17"/>
      <c r="AFM130" s="17"/>
      <c r="AFN130" s="17"/>
      <c r="AFO130" s="17"/>
      <c r="AFP130" s="17"/>
      <c r="AFQ130" s="17"/>
      <c r="AFR130" s="17"/>
      <c r="AFS130" s="17"/>
      <c r="AFT130" s="17"/>
      <c r="AFU130" s="17"/>
      <c r="AFV130" s="17"/>
      <c r="AFW130" s="17"/>
      <c r="AFX130" s="17"/>
      <c r="AFY130" s="17"/>
      <c r="AFZ130" s="17"/>
      <c r="AGA130" s="17"/>
      <c r="AGB130" s="17"/>
      <c r="AGC130" s="17"/>
      <c r="AGD130" s="17"/>
      <c r="AGE130" s="17"/>
      <c r="AGF130" s="17"/>
      <c r="AGG130" s="17"/>
      <c r="AGH130" s="17"/>
      <c r="AGI130" s="17"/>
      <c r="AGJ130" s="17"/>
      <c r="AGK130" s="17"/>
      <c r="AGL130" s="17"/>
      <c r="AGM130" s="17"/>
      <c r="AGN130" s="17"/>
      <c r="AGO130" s="17"/>
      <c r="AGP130" s="17"/>
      <c r="AGQ130" s="17"/>
      <c r="AGR130" s="17"/>
      <c r="AGS130" s="17"/>
      <c r="AGT130" s="17"/>
      <c r="AGU130" s="17"/>
      <c r="AGV130" s="17"/>
      <c r="AGW130" s="17"/>
      <c r="AGX130" s="17"/>
      <c r="AGY130" s="17"/>
      <c r="AGZ130" s="17"/>
      <c r="AHA130" s="17"/>
      <c r="AHB130" s="17"/>
      <c r="AHC130" s="17"/>
      <c r="AHD130" s="17"/>
      <c r="AHE130" s="17"/>
      <c r="AHF130" s="17"/>
      <c r="AHG130" s="17"/>
      <c r="AHH130" s="17"/>
      <c r="AHI130" s="17"/>
      <c r="AHJ130" s="17"/>
      <c r="AHK130" s="17"/>
      <c r="AHL130" s="17"/>
      <c r="AHM130" s="17"/>
      <c r="AHN130" s="17"/>
      <c r="AHO130" s="17"/>
      <c r="AHP130" s="17"/>
      <c r="AHQ130" s="17"/>
      <c r="AHR130" s="17"/>
      <c r="AHS130" s="17"/>
      <c r="AHT130" s="17"/>
      <c r="AHU130" s="17"/>
      <c r="AHV130" s="17"/>
      <c r="AHW130" s="17"/>
      <c r="AHX130" s="17"/>
      <c r="AHY130" s="17"/>
      <c r="AHZ130" s="17"/>
      <c r="AIA130" s="17"/>
      <c r="AIB130" s="17"/>
      <c r="AIC130" s="17"/>
      <c r="AID130" s="17"/>
      <c r="AIE130" s="17"/>
      <c r="AIF130" s="17"/>
      <c r="AIG130" s="17"/>
      <c r="AIH130" s="17"/>
      <c r="AII130" s="17"/>
      <c r="AIJ130" s="17"/>
      <c r="AIK130" s="17"/>
      <c r="AIL130" s="17"/>
      <c r="AIM130" s="17"/>
      <c r="AIN130" s="17"/>
      <c r="AIO130" s="17"/>
      <c r="AIP130" s="17"/>
      <c r="AIQ130" s="17"/>
      <c r="AIR130" s="17"/>
      <c r="AIS130" s="17"/>
      <c r="AIT130" s="17"/>
      <c r="AIU130" s="17"/>
      <c r="AIV130" s="17"/>
      <c r="AIW130" s="17"/>
      <c r="AIX130" s="17"/>
      <c r="AIY130" s="17"/>
      <c r="AIZ130" s="17"/>
      <c r="AJA130" s="17"/>
      <c r="AJB130" s="17"/>
      <c r="AJC130" s="17"/>
      <c r="AJD130" s="17"/>
      <c r="AJE130" s="17"/>
      <c r="AJF130" s="17"/>
      <c r="AJG130" s="17"/>
      <c r="AJH130" s="17"/>
      <c r="AJI130" s="17"/>
      <c r="AJJ130" s="17"/>
      <c r="AJK130" s="17"/>
      <c r="AJL130" s="17"/>
      <c r="AJM130" s="17"/>
      <c r="AJN130" s="17"/>
      <c r="AJO130" s="17"/>
      <c r="AJP130" s="17"/>
      <c r="AJQ130" s="17"/>
      <c r="AJR130" s="17"/>
      <c r="AJS130" s="17"/>
      <c r="AJT130" s="17"/>
      <c r="AJU130" s="17"/>
    </row>
    <row r="131" spans="1:957" s="29" customFormat="1" ht="60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36" t="s">
        <v>195</v>
      </c>
      <c r="AC131" s="28" t="s">
        <v>56</v>
      </c>
      <c r="AD131" s="12" t="s">
        <v>55</v>
      </c>
      <c r="AE131" s="12">
        <v>100</v>
      </c>
      <c r="AF131" s="12">
        <v>100</v>
      </c>
      <c r="AG131" s="12">
        <v>100</v>
      </c>
      <c r="AH131" s="12">
        <v>100</v>
      </c>
      <c r="AI131" s="12">
        <v>100</v>
      </c>
      <c r="AJ131" s="12">
        <v>100</v>
      </c>
      <c r="AK131" s="2" t="s">
        <v>55</v>
      </c>
      <c r="AL131" s="15"/>
      <c r="AM131" s="27"/>
      <c r="AN131" s="27"/>
      <c r="AO131" s="27"/>
      <c r="AP131" s="17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  <c r="JQ131" s="17"/>
      <c r="JR131" s="17"/>
      <c r="JS131" s="17"/>
      <c r="JT131" s="17"/>
      <c r="JU131" s="17"/>
      <c r="JV131" s="17"/>
      <c r="JW131" s="17"/>
      <c r="JX131" s="17"/>
      <c r="JY131" s="17"/>
      <c r="JZ131" s="17"/>
      <c r="KA131" s="17"/>
      <c r="KB131" s="17"/>
      <c r="KC131" s="17"/>
      <c r="KD131" s="17"/>
      <c r="KE131" s="17"/>
      <c r="KF131" s="17"/>
      <c r="KG131" s="17"/>
      <c r="KH131" s="17"/>
      <c r="KI131" s="17"/>
      <c r="KJ131" s="17"/>
      <c r="KK131" s="17"/>
      <c r="KL131" s="17"/>
      <c r="KM131" s="17"/>
      <c r="KN131" s="17"/>
      <c r="KO131" s="17"/>
      <c r="KP131" s="17"/>
      <c r="KQ131" s="17"/>
      <c r="KR131" s="17"/>
      <c r="KS131" s="17"/>
      <c r="KT131" s="17"/>
      <c r="KU131" s="17"/>
      <c r="KV131" s="17"/>
      <c r="KW131" s="17"/>
      <c r="KX131" s="17"/>
      <c r="KY131" s="17"/>
      <c r="KZ131" s="17"/>
      <c r="LA131" s="17"/>
      <c r="LB131" s="17"/>
      <c r="LC131" s="17"/>
      <c r="LD131" s="17"/>
      <c r="LE131" s="17"/>
      <c r="LF131" s="17"/>
      <c r="LG131" s="17"/>
      <c r="LH131" s="17"/>
      <c r="LI131" s="17"/>
      <c r="LJ131" s="17"/>
      <c r="LK131" s="17"/>
      <c r="LL131" s="17"/>
      <c r="LM131" s="17"/>
      <c r="LN131" s="17"/>
      <c r="LO131" s="17"/>
      <c r="LP131" s="17"/>
      <c r="LQ131" s="17"/>
      <c r="LR131" s="17"/>
      <c r="LS131" s="17"/>
      <c r="LT131" s="17"/>
      <c r="LU131" s="17"/>
      <c r="LV131" s="17"/>
      <c r="LW131" s="17"/>
      <c r="LX131" s="17"/>
      <c r="LY131" s="17"/>
      <c r="LZ131" s="17"/>
      <c r="MA131" s="17"/>
      <c r="MB131" s="17"/>
      <c r="MC131" s="17"/>
      <c r="MD131" s="17"/>
      <c r="ME131" s="17"/>
      <c r="MF131" s="17"/>
      <c r="MG131" s="17"/>
      <c r="MH131" s="17"/>
      <c r="MI131" s="17"/>
      <c r="MJ131" s="17"/>
      <c r="MK131" s="17"/>
      <c r="ML131" s="17"/>
      <c r="MM131" s="17"/>
      <c r="MN131" s="17"/>
      <c r="MO131" s="17"/>
      <c r="MP131" s="17"/>
      <c r="MQ131" s="17"/>
      <c r="MR131" s="17"/>
      <c r="MS131" s="17"/>
      <c r="MT131" s="17"/>
      <c r="MU131" s="17"/>
      <c r="MV131" s="17"/>
      <c r="MW131" s="17"/>
      <c r="MX131" s="17"/>
      <c r="MY131" s="17"/>
      <c r="MZ131" s="17"/>
      <c r="NA131" s="17"/>
      <c r="NB131" s="17"/>
      <c r="NC131" s="17"/>
      <c r="ND131" s="17"/>
      <c r="NE131" s="17"/>
      <c r="NF131" s="17"/>
      <c r="NG131" s="17"/>
      <c r="NH131" s="17"/>
      <c r="NI131" s="17"/>
      <c r="NJ131" s="17"/>
      <c r="NK131" s="17"/>
      <c r="NL131" s="17"/>
      <c r="NM131" s="17"/>
      <c r="NN131" s="17"/>
      <c r="NO131" s="17"/>
      <c r="NP131" s="17"/>
      <c r="NQ131" s="17"/>
      <c r="NR131" s="17"/>
      <c r="NS131" s="17"/>
      <c r="NT131" s="17"/>
      <c r="NU131" s="17"/>
      <c r="NV131" s="17"/>
      <c r="NW131" s="17"/>
      <c r="NX131" s="17"/>
      <c r="NY131" s="17"/>
      <c r="NZ131" s="17"/>
      <c r="OA131" s="17"/>
      <c r="OB131" s="17"/>
      <c r="OC131" s="17"/>
      <c r="OD131" s="17"/>
      <c r="OE131" s="17"/>
      <c r="OF131" s="17"/>
      <c r="OG131" s="17"/>
      <c r="OH131" s="17"/>
      <c r="OI131" s="17"/>
      <c r="OJ131" s="17"/>
      <c r="OK131" s="17"/>
      <c r="OL131" s="17"/>
      <c r="OM131" s="17"/>
      <c r="ON131" s="17"/>
      <c r="OO131" s="17"/>
      <c r="OP131" s="17"/>
      <c r="OQ131" s="17"/>
      <c r="OR131" s="17"/>
      <c r="OS131" s="17"/>
      <c r="OT131" s="17"/>
      <c r="OU131" s="17"/>
      <c r="OV131" s="17"/>
      <c r="OW131" s="17"/>
      <c r="OX131" s="17"/>
      <c r="OY131" s="17"/>
      <c r="OZ131" s="17"/>
      <c r="PA131" s="17"/>
      <c r="PB131" s="17"/>
      <c r="PC131" s="17"/>
      <c r="PD131" s="17"/>
      <c r="PE131" s="17"/>
      <c r="PF131" s="17"/>
      <c r="PG131" s="17"/>
      <c r="PH131" s="17"/>
      <c r="PI131" s="17"/>
      <c r="PJ131" s="17"/>
      <c r="PK131" s="17"/>
      <c r="PL131" s="17"/>
      <c r="PM131" s="17"/>
      <c r="PN131" s="17"/>
      <c r="PO131" s="17"/>
      <c r="PP131" s="17"/>
      <c r="PQ131" s="17"/>
      <c r="PR131" s="17"/>
      <c r="PS131" s="17"/>
      <c r="PT131" s="17"/>
      <c r="PU131" s="17"/>
      <c r="PV131" s="17"/>
      <c r="PW131" s="17"/>
      <c r="PX131" s="17"/>
      <c r="PY131" s="17"/>
      <c r="PZ131" s="17"/>
      <c r="QA131" s="17"/>
      <c r="QB131" s="17"/>
      <c r="QC131" s="17"/>
      <c r="QD131" s="17"/>
      <c r="QE131" s="17"/>
      <c r="QF131" s="17"/>
      <c r="QG131" s="17"/>
      <c r="QH131" s="17"/>
      <c r="QI131" s="17"/>
      <c r="QJ131" s="17"/>
      <c r="QK131" s="17"/>
      <c r="QL131" s="17"/>
      <c r="QM131" s="17"/>
      <c r="QN131" s="17"/>
      <c r="QO131" s="17"/>
      <c r="QP131" s="17"/>
      <c r="QQ131" s="17"/>
      <c r="QR131" s="17"/>
      <c r="QS131" s="17"/>
      <c r="QT131" s="17"/>
      <c r="QU131" s="17"/>
      <c r="QV131" s="17"/>
      <c r="QW131" s="17"/>
      <c r="QX131" s="17"/>
      <c r="QY131" s="17"/>
      <c r="QZ131" s="17"/>
      <c r="RA131" s="17"/>
      <c r="RB131" s="17"/>
      <c r="RC131" s="17"/>
      <c r="RD131" s="17"/>
      <c r="RE131" s="17"/>
      <c r="RF131" s="17"/>
      <c r="RG131" s="17"/>
      <c r="RH131" s="17"/>
      <c r="RI131" s="17"/>
      <c r="RJ131" s="17"/>
      <c r="RK131" s="17"/>
      <c r="RL131" s="17"/>
      <c r="RM131" s="17"/>
      <c r="RN131" s="17"/>
      <c r="RO131" s="17"/>
      <c r="RP131" s="17"/>
      <c r="RQ131" s="17"/>
      <c r="RR131" s="17"/>
      <c r="RS131" s="17"/>
      <c r="RT131" s="17"/>
      <c r="RU131" s="17"/>
      <c r="RV131" s="17"/>
      <c r="RW131" s="17"/>
      <c r="RX131" s="17"/>
      <c r="RY131" s="17"/>
      <c r="RZ131" s="17"/>
      <c r="SA131" s="17"/>
      <c r="SB131" s="17"/>
      <c r="SC131" s="17"/>
      <c r="SD131" s="17"/>
      <c r="SE131" s="17"/>
      <c r="SF131" s="17"/>
      <c r="SG131" s="17"/>
      <c r="SH131" s="17"/>
      <c r="SI131" s="17"/>
      <c r="SJ131" s="17"/>
      <c r="SK131" s="17"/>
      <c r="SL131" s="17"/>
      <c r="SM131" s="17"/>
      <c r="SN131" s="17"/>
      <c r="SO131" s="17"/>
      <c r="SP131" s="17"/>
      <c r="SQ131" s="17"/>
      <c r="SR131" s="17"/>
      <c r="SS131" s="17"/>
      <c r="ST131" s="17"/>
      <c r="SU131" s="17"/>
      <c r="SV131" s="17"/>
      <c r="SW131" s="17"/>
      <c r="SX131" s="17"/>
      <c r="SY131" s="17"/>
      <c r="SZ131" s="17"/>
      <c r="TA131" s="17"/>
      <c r="TB131" s="17"/>
      <c r="TC131" s="17"/>
      <c r="TD131" s="17"/>
      <c r="TE131" s="17"/>
      <c r="TF131" s="17"/>
      <c r="TG131" s="17"/>
      <c r="TH131" s="17"/>
      <c r="TI131" s="17"/>
      <c r="TJ131" s="17"/>
      <c r="TK131" s="17"/>
      <c r="TL131" s="17"/>
      <c r="TM131" s="17"/>
      <c r="TN131" s="17"/>
      <c r="TO131" s="17"/>
      <c r="TP131" s="17"/>
      <c r="TQ131" s="17"/>
      <c r="TR131" s="17"/>
      <c r="TS131" s="17"/>
      <c r="TT131" s="17"/>
      <c r="TU131" s="17"/>
      <c r="TV131" s="17"/>
      <c r="TW131" s="17"/>
      <c r="TX131" s="17"/>
      <c r="TY131" s="17"/>
      <c r="TZ131" s="17"/>
      <c r="UA131" s="17"/>
      <c r="UB131" s="17"/>
      <c r="UC131" s="17"/>
      <c r="UD131" s="17"/>
      <c r="UE131" s="17"/>
      <c r="UF131" s="17"/>
      <c r="UG131" s="17"/>
      <c r="UH131" s="17"/>
      <c r="UI131" s="17"/>
      <c r="UJ131" s="17"/>
      <c r="UK131" s="17"/>
      <c r="UL131" s="17"/>
      <c r="UM131" s="17"/>
      <c r="UN131" s="17"/>
      <c r="UO131" s="17"/>
      <c r="UP131" s="17"/>
      <c r="UQ131" s="17"/>
      <c r="UR131" s="17"/>
      <c r="US131" s="17"/>
      <c r="UT131" s="17"/>
      <c r="UU131" s="17"/>
      <c r="UV131" s="17"/>
      <c r="UW131" s="17"/>
      <c r="UX131" s="17"/>
      <c r="UY131" s="17"/>
      <c r="UZ131" s="17"/>
      <c r="VA131" s="17"/>
      <c r="VB131" s="17"/>
      <c r="VC131" s="17"/>
      <c r="VD131" s="17"/>
      <c r="VE131" s="17"/>
      <c r="VF131" s="17"/>
      <c r="VG131" s="17"/>
      <c r="VH131" s="17"/>
      <c r="VI131" s="17"/>
      <c r="VJ131" s="17"/>
      <c r="VK131" s="17"/>
      <c r="VL131" s="17"/>
      <c r="VM131" s="17"/>
      <c r="VN131" s="17"/>
      <c r="VO131" s="17"/>
      <c r="VP131" s="17"/>
      <c r="VQ131" s="17"/>
      <c r="VR131" s="17"/>
      <c r="VS131" s="17"/>
      <c r="VT131" s="17"/>
      <c r="VU131" s="17"/>
      <c r="VV131" s="17"/>
      <c r="VW131" s="17"/>
      <c r="VX131" s="17"/>
      <c r="VY131" s="17"/>
      <c r="VZ131" s="17"/>
      <c r="WA131" s="17"/>
      <c r="WB131" s="17"/>
      <c r="WC131" s="17"/>
      <c r="WD131" s="17"/>
      <c r="WE131" s="17"/>
      <c r="WF131" s="17"/>
      <c r="WG131" s="17"/>
      <c r="WH131" s="17"/>
      <c r="WI131" s="17"/>
      <c r="WJ131" s="17"/>
      <c r="WK131" s="17"/>
      <c r="WL131" s="17"/>
      <c r="WM131" s="17"/>
      <c r="WN131" s="17"/>
      <c r="WO131" s="17"/>
      <c r="WP131" s="17"/>
      <c r="WQ131" s="17"/>
      <c r="WR131" s="17"/>
      <c r="WS131" s="17"/>
      <c r="WT131" s="17"/>
      <c r="WU131" s="17"/>
      <c r="WV131" s="17"/>
      <c r="WW131" s="17"/>
      <c r="WX131" s="17"/>
      <c r="WY131" s="17"/>
      <c r="WZ131" s="17"/>
      <c r="XA131" s="17"/>
      <c r="XB131" s="17"/>
      <c r="XC131" s="17"/>
      <c r="XD131" s="17"/>
      <c r="XE131" s="17"/>
      <c r="XF131" s="17"/>
      <c r="XG131" s="17"/>
      <c r="XH131" s="17"/>
      <c r="XI131" s="17"/>
      <c r="XJ131" s="17"/>
      <c r="XK131" s="17"/>
      <c r="XL131" s="17"/>
      <c r="XM131" s="17"/>
      <c r="XN131" s="17"/>
      <c r="XO131" s="17"/>
      <c r="XP131" s="17"/>
      <c r="XQ131" s="17"/>
      <c r="XR131" s="17"/>
      <c r="XS131" s="17"/>
      <c r="XT131" s="17"/>
      <c r="XU131" s="17"/>
      <c r="XV131" s="17"/>
      <c r="XW131" s="17"/>
      <c r="XX131" s="17"/>
      <c r="XY131" s="17"/>
      <c r="XZ131" s="17"/>
      <c r="YA131" s="17"/>
      <c r="YB131" s="17"/>
      <c r="YC131" s="17"/>
      <c r="YD131" s="17"/>
      <c r="YE131" s="17"/>
      <c r="YF131" s="17"/>
      <c r="YG131" s="17"/>
      <c r="YH131" s="17"/>
      <c r="YI131" s="17"/>
      <c r="YJ131" s="17"/>
      <c r="YK131" s="17"/>
      <c r="YL131" s="17"/>
      <c r="YM131" s="17"/>
      <c r="YN131" s="17"/>
      <c r="YO131" s="17"/>
      <c r="YP131" s="17"/>
      <c r="YQ131" s="17"/>
      <c r="YR131" s="17"/>
      <c r="YS131" s="17"/>
      <c r="YT131" s="17"/>
      <c r="YU131" s="17"/>
      <c r="YV131" s="17"/>
      <c r="YW131" s="17"/>
      <c r="YX131" s="17"/>
      <c r="YY131" s="17"/>
      <c r="YZ131" s="17"/>
      <c r="ZA131" s="17"/>
      <c r="ZB131" s="17"/>
      <c r="ZC131" s="17"/>
      <c r="ZD131" s="17"/>
      <c r="ZE131" s="17"/>
      <c r="ZF131" s="17"/>
      <c r="ZG131" s="17"/>
      <c r="ZH131" s="17"/>
      <c r="ZI131" s="17"/>
      <c r="ZJ131" s="17"/>
      <c r="ZK131" s="17"/>
      <c r="ZL131" s="17"/>
      <c r="ZM131" s="17"/>
      <c r="ZN131" s="17"/>
      <c r="ZO131" s="17"/>
      <c r="ZP131" s="17"/>
      <c r="ZQ131" s="17"/>
      <c r="ZR131" s="17"/>
      <c r="ZS131" s="17"/>
      <c r="ZT131" s="17"/>
      <c r="ZU131" s="17"/>
      <c r="ZV131" s="17"/>
      <c r="ZW131" s="17"/>
      <c r="ZX131" s="17"/>
      <c r="ZY131" s="17"/>
      <c r="ZZ131" s="17"/>
      <c r="AAA131" s="17"/>
      <c r="AAB131" s="17"/>
      <c r="AAC131" s="17"/>
      <c r="AAD131" s="17"/>
      <c r="AAE131" s="17"/>
      <c r="AAF131" s="17"/>
      <c r="AAG131" s="17"/>
      <c r="AAH131" s="17"/>
      <c r="AAI131" s="17"/>
      <c r="AAJ131" s="17"/>
      <c r="AAK131" s="17"/>
      <c r="AAL131" s="17"/>
      <c r="AAM131" s="17"/>
      <c r="AAN131" s="17"/>
      <c r="AAO131" s="17"/>
      <c r="AAP131" s="17"/>
      <c r="AAQ131" s="17"/>
      <c r="AAR131" s="17"/>
      <c r="AAS131" s="17"/>
      <c r="AAT131" s="17"/>
      <c r="AAU131" s="17"/>
      <c r="AAV131" s="17"/>
      <c r="AAW131" s="17"/>
      <c r="AAX131" s="17"/>
      <c r="AAY131" s="17"/>
      <c r="AAZ131" s="17"/>
      <c r="ABA131" s="17"/>
      <c r="ABB131" s="17"/>
      <c r="ABC131" s="17"/>
      <c r="ABD131" s="17"/>
      <c r="ABE131" s="17"/>
      <c r="ABF131" s="17"/>
      <c r="ABG131" s="17"/>
      <c r="ABH131" s="17"/>
      <c r="ABI131" s="17"/>
      <c r="ABJ131" s="17"/>
      <c r="ABK131" s="17"/>
      <c r="ABL131" s="17"/>
      <c r="ABM131" s="17"/>
      <c r="ABN131" s="17"/>
      <c r="ABO131" s="17"/>
      <c r="ABP131" s="17"/>
      <c r="ABQ131" s="17"/>
      <c r="ABR131" s="17"/>
      <c r="ABS131" s="17"/>
      <c r="ABT131" s="17"/>
      <c r="ABU131" s="17"/>
      <c r="ABV131" s="17"/>
      <c r="ABW131" s="17"/>
      <c r="ABX131" s="17"/>
      <c r="ABY131" s="17"/>
      <c r="ABZ131" s="17"/>
      <c r="ACA131" s="17"/>
      <c r="ACB131" s="17"/>
      <c r="ACC131" s="17"/>
      <c r="ACD131" s="17"/>
      <c r="ACE131" s="17"/>
      <c r="ACF131" s="17"/>
      <c r="ACG131" s="17"/>
      <c r="ACH131" s="17"/>
      <c r="ACI131" s="17"/>
      <c r="ACJ131" s="17"/>
      <c r="ACK131" s="17"/>
      <c r="ACL131" s="17"/>
      <c r="ACM131" s="17"/>
      <c r="ACN131" s="17"/>
      <c r="ACO131" s="17"/>
      <c r="ACP131" s="17"/>
      <c r="ACQ131" s="17"/>
      <c r="ACR131" s="17"/>
      <c r="ACS131" s="17"/>
      <c r="ACT131" s="17"/>
      <c r="ACU131" s="17"/>
      <c r="ACV131" s="17"/>
      <c r="ACW131" s="17"/>
      <c r="ACX131" s="17"/>
      <c r="ACY131" s="17"/>
      <c r="ACZ131" s="17"/>
      <c r="ADA131" s="17"/>
      <c r="ADB131" s="17"/>
      <c r="ADC131" s="17"/>
      <c r="ADD131" s="17"/>
      <c r="ADE131" s="17"/>
      <c r="ADF131" s="17"/>
      <c r="ADG131" s="17"/>
      <c r="ADH131" s="17"/>
      <c r="ADI131" s="17"/>
      <c r="ADJ131" s="17"/>
      <c r="ADK131" s="17"/>
      <c r="ADL131" s="17"/>
      <c r="ADM131" s="17"/>
      <c r="ADN131" s="17"/>
      <c r="ADO131" s="17"/>
      <c r="ADP131" s="17"/>
      <c r="ADQ131" s="17"/>
      <c r="ADR131" s="17"/>
      <c r="ADS131" s="17"/>
      <c r="ADT131" s="17"/>
      <c r="ADU131" s="17"/>
      <c r="ADV131" s="17"/>
      <c r="ADW131" s="17"/>
      <c r="ADX131" s="17"/>
      <c r="ADY131" s="17"/>
      <c r="ADZ131" s="17"/>
      <c r="AEA131" s="17"/>
      <c r="AEB131" s="17"/>
      <c r="AEC131" s="17"/>
      <c r="AED131" s="17"/>
      <c r="AEE131" s="17"/>
      <c r="AEF131" s="17"/>
      <c r="AEG131" s="17"/>
      <c r="AEH131" s="17"/>
      <c r="AEI131" s="17"/>
      <c r="AEJ131" s="17"/>
      <c r="AEK131" s="17"/>
      <c r="AEL131" s="17"/>
      <c r="AEM131" s="17"/>
      <c r="AEN131" s="17"/>
      <c r="AEO131" s="17"/>
      <c r="AEP131" s="17"/>
      <c r="AEQ131" s="17"/>
      <c r="AER131" s="17"/>
      <c r="AES131" s="17"/>
      <c r="AET131" s="17"/>
      <c r="AEU131" s="17"/>
      <c r="AEV131" s="17"/>
      <c r="AEW131" s="17"/>
      <c r="AEX131" s="17"/>
      <c r="AEY131" s="17"/>
      <c r="AEZ131" s="17"/>
      <c r="AFA131" s="17"/>
      <c r="AFB131" s="17"/>
      <c r="AFC131" s="17"/>
      <c r="AFD131" s="17"/>
      <c r="AFE131" s="17"/>
      <c r="AFF131" s="17"/>
      <c r="AFG131" s="17"/>
      <c r="AFH131" s="17"/>
      <c r="AFI131" s="17"/>
      <c r="AFJ131" s="17"/>
      <c r="AFK131" s="17"/>
      <c r="AFL131" s="17"/>
      <c r="AFM131" s="17"/>
      <c r="AFN131" s="17"/>
      <c r="AFO131" s="17"/>
      <c r="AFP131" s="17"/>
      <c r="AFQ131" s="17"/>
      <c r="AFR131" s="17"/>
      <c r="AFS131" s="17"/>
      <c r="AFT131" s="17"/>
      <c r="AFU131" s="17"/>
      <c r="AFV131" s="17"/>
      <c r="AFW131" s="17"/>
      <c r="AFX131" s="17"/>
      <c r="AFY131" s="17"/>
      <c r="AFZ131" s="17"/>
      <c r="AGA131" s="17"/>
      <c r="AGB131" s="17"/>
      <c r="AGC131" s="17"/>
      <c r="AGD131" s="17"/>
      <c r="AGE131" s="17"/>
      <c r="AGF131" s="17"/>
      <c r="AGG131" s="17"/>
      <c r="AGH131" s="17"/>
      <c r="AGI131" s="17"/>
      <c r="AGJ131" s="17"/>
      <c r="AGK131" s="17"/>
      <c r="AGL131" s="17"/>
      <c r="AGM131" s="17"/>
      <c r="AGN131" s="17"/>
      <c r="AGO131" s="17"/>
      <c r="AGP131" s="17"/>
      <c r="AGQ131" s="17"/>
      <c r="AGR131" s="17"/>
      <c r="AGS131" s="17"/>
      <c r="AGT131" s="17"/>
      <c r="AGU131" s="17"/>
      <c r="AGV131" s="17"/>
      <c r="AGW131" s="17"/>
      <c r="AGX131" s="17"/>
      <c r="AGY131" s="17"/>
      <c r="AGZ131" s="17"/>
      <c r="AHA131" s="17"/>
      <c r="AHB131" s="17"/>
      <c r="AHC131" s="17"/>
      <c r="AHD131" s="17"/>
      <c r="AHE131" s="17"/>
      <c r="AHF131" s="17"/>
      <c r="AHG131" s="17"/>
      <c r="AHH131" s="17"/>
      <c r="AHI131" s="17"/>
      <c r="AHJ131" s="17"/>
      <c r="AHK131" s="17"/>
      <c r="AHL131" s="17"/>
      <c r="AHM131" s="17"/>
      <c r="AHN131" s="17"/>
      <c r="AHO131" s="17"/>
      <c r="AHP131" s="17"/>
      <c r="AHQ131" s="17"/>
      <c r="AHR131" s="17"/>
      <c r="AHS131" s="17"/>
      <c r="AHT131" s="17"/>
      <c r="AHU131" s="17"/>
      <c r="AHV131" s="17"/>
      <c r="AHW131" s="17"/>
      <c r="AHX131" s="17"/>
      <c r="AHY131" s="17"/>
      <c r="AHZ131" s="17"/>
      <c r="AIA131" s="17"/>
      <c r="AIB131" s="17"/>
      <c r="AIC131" s="17"/>
      <c r="AID131" s="17"/>
      <c r="AIE131" s="17"/>
      <c r="AIF131" s="17"/>
      <c r="AIG131" s="17"/>
      <c r="AIH131" s="17"/>
      <c r="AII131" s="17"/>
      <c r="AIJ131" s="17"/>
      <c r="AIK131" s="17"/>
      <c r="AIL131" s="17"/>
      <c r="AIM131" s="17"/>
      <c r="AIN131" s="17"/>
      <c r="AIO131" s="17"/>
      <c r="AIP131" s="17"/>
      <c r="AIQ131" s="17"/>
      <c r="AIR131" s="17"/>
      <c r="AIS131" s="17"/>
      <c r="AIT131" s="17"/>
      <c r="AIU131" s="17"/>
      <c r="AIV131" s="17"/>
      <c r="AIW131" s="17"/>
      <c r="AIX131" s="17"/>
      <c r="AIY131" s="17"/>
      <c r="AIZ131" s="17"/>
      <c r="AJA131" s="17"/>
      <c r="AJB131" s="17"/>
      <c r="AJC131" s="17"/>
      <c r="AJD131" s="17"/>
      <c r="AJE131" s="17"/>
      <c r="AJF131" s="17"/>
      <c r="AJG131" s="17"/>
      <c r="AJH131" s="17"/>
      <c r="AJI131" s="17"/>
      <c r="AJJ131" s="17"/>
      <c r="AJK131" s="17"/>
      <c r="AJL131" s="17"/>
      <c r="AJM131" s="17"/>
      <c r="AJN131" s="17"/>
      <c r="AJO131" s="17"/>
      <c r="AJP131" s="17"/>
      <c r="AJQ131" s="17"/>
      <c r="AJR131" s="17"/>
      <c r="AJS131" s="17"/>
      <c r="AJT131" s="17"/>
      <c r="AJU131" s="17"/>
    </row>
    <row r="132" spans="1:957" s="29" customFormat="1" ht="45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36" t="s">
        <v>196</v>
      </c>
      <c r="AC132" s="28" t="s">
        <v>57</v>
      </c>
      <c r="AD132" s="12" t="s">
        <v>55</v>
      </c>
      <c r="AE132" s="2">
        <v>22</v>
      </c>
      <c r="AF132" s="2">
        <v>22</v>
      </c>
      <c r="AG132" s="2">
        <v>22</v>
      </c>
      <c r="AH132" s="2">
        <v>22</v>
      </c>
      <c r="AI132" s="2">
        <v>22</v>
      </c>
      <c r="AJ132" s="2">
        <v>22</v>
      </c>
      <c r="AK132" s="2">
        <v>22</v>
      </c>
      <c r="AL132" s="15"/>
      <c r="AM132" s="27"/>
      <c r="AN132" s="27"/>
      <c r="AO132" s="27"/>
      <c r="AP132" s="17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17"/>
      <c r="NH132" s="17"/>
      <c r="NI132" s="17"/>
      <c r="NJ132" s="17"/>
      <c r="NK132" s="17"/>
      <c r="NL132" s="17"/>
      <c r="NM132" s="17"/>
      <c r="NN132" s="17"/>
      <c r="NO132" s="17"/>
      <c r="NP132" s="17"/>
      <c r="NQ132" s="17"/>
      <c r="NR132" s="17"/>
      <c r="NS132" s="17"/>
      <c r="NT132" s="17"/>
      <c r="NU132" s="17"/>
      <c r="NV132" s="17"/>
      <c r="NW132" s="17"/>
      <c r="NX132" s="17"/>
      <c r="NY132" s="17"/>
      <c r="NZ132" s="17"/>
      <c r="OA132" s="17"/>
      <c r="OB132" s="17"/>
      <c r="OC132" s="17"/>
      <c r="OD132" s="17"/>
      <c r="OE132" s="17"/>
      <c r="OF132" s="17"/>
      <c r="OG132" s="17"/>
      <c r="OH132" s="17"/>
      <c r="OI132" s="17"/>
      <c r="OJ132" s="17"/>
      <c r="OK132" s="17"/>
      <c r="OL132" s="17"/>
      <c r="OM132" s="17"/>
      <c r="ON132" s="17"/>
      <c r="OO132" s="17"/>
      <c r="OP132" s="17"/>
      <c r="OQ132" s="17"/>
      <c r="OR132" s="17"/>
      <c r="OS132" s="17"/>
      <c r="OT132" s="17"/>
      <c r="OU132" s="17"/>
      <c r="OV132" s="17"/>
      <c r="OW132" s="17"/>
      <c r="OX132" s="17"/>
      <c r="OY132" s="17"/>
      <c r="OZ132" s="17"/>
      <c r="PA132" s="17"/>
      <c r="PB132" s="17"/>
      <c r="PC132" s="17"/>
      <c r="PD132" s="17"/>
      <c r="PE132" s="17"/>
      <c r="PF132" s="17"/>
      <c r="PG132" s="17"/>
      <c r="PH132" s="17"/>
      <c r="PI132" s="17"/>
      <c r="PJ132" s="17"/>
      <c r="PK132" s="17"/>
      <c r="PL132" s="17"/>
      <c r="PM132" s="17"/>
      <c r="PN132" s="17"/>
      <c r="PO132" s="17"/>
      <c r="PP132" s="17"/>
      <c r="PQ132" s="17"/>
      <c r="PR132" s="17"/>
      <c r="PS132" s="17"/>
      <c r="PT132" s="17"/>
      <c r="PU132" s="17"/>
      <c r="PV132" s="17"/>
      <c r="PW132" s="17"/>
      <c r="PX132" s="17"/>
      <c r="PY132" s="17"/>
      <c r="PZ132" s="17"/>
      <c r="QA132" s="17"/>
      <c r="QB132" s="17"/>
      <c r="QC132" s="17"/>
      <c r="QD132" s="17"/>
      <c r="QE132" s="17"/>
      <c r="QF132" s="17"/>
      <c r="QG132" s="17"/>
      <c r="QH132" s="17"/>
      <c r="QI132" s="17"/>
      <c r="QJ132" s="17"/>
      <c r="QK132" s="17"/>
      <c r="QL132" s="17"/>
      <c r="QM132" s="17"/>
      <c r="QN132" s="17"/>
      <c r="QO132" s="17"/>
      <c r="QP132" s="17"/>
      <c r="QQ132" s="17"/>
      <c r="QR132" s="17"/>
      <c r="QS132" s="17"/>
      <c r="QT132" s="17"/>
      <c r="QU132" s="17"/>
      <c r="QV132" s="17"/>
      <c r="QW132" s="17"/>
      <c r="QX132" s="17"/>
      <c r="QY132" s="17"/>
      <c r="QZ132" s="17"/>
      <c r="RA132" s="17"/>
      <c r="RB132" s="17"/>
      <c r="RC132" s="17"/>
      <c r="RD132" s="17"/>
      <c r="RE132" s="17"/>
      <c r="RF132" s="17"/>
      <c r="RG132" s="17"/>
      <c r="RH132" s="17"/>
      <c r="RI132" s="17"/>
      <c r="RJ132" s="17"/>
      <c r="RK132" s="17"/>
      <c r="RL132" s="17"/>
      <c r="RM132" s="17"/>
      <c r="RN132" s="17"/>
      <c r="RO132" s="17"/>
      <c r="RP132" s="17"/>
      <c r="RQ132" s="17"/>
      <c r="RR132" s="17"/>
      <c r="RS132" s="17"/>
      <c r="RT132" s="17"/>
      <c r="RU132" s="17"/>
      <c r="RV132" s="17"/>
      <c r="RW132" s="17"/>
      <c r="RX132" s="17"/>
      <c r="RY132" s="17"/>
      <c r="RZ132" s="17"/>
      <c r="SA132" s="17"/>
      <c r="SB132" s="17"/>
      <c r="SC132" s="17"/>
      <c r="SD132" s="17"/>
      <c r="SE132" s="17"/>
      <c r="SF132" s="17"/>
      <c r="SG132" s="17"/>
      <c r="SH132" s="17"/>
      <c r="SI132" s="17"/>
      <c r="SJ132" s="17"/>
      <c r="SK132" s="17"/>
      <c r="SL132" s="17"/>
      <c r="SM132" s="17"/>
      <c r="SN132" s="17"/>
      <c r="SO132" s="17"/>
      <c r="SP132" s="17"/>
      <c r="SQ132" s="17"/>
      <c r="SR132" s="17"/>
      <c r="SS132" s="17"/>
      <c r="ST132" s="17"/>
      <c r="SU132" s="17"/>
      <c r="SV132" s="17"/>
      <c r="SW132" s="17"/>
      <c r="SX132" s="17"/>
      <c r="SY132" s="17"/>
      <c r="SZ132" s="17"/>
      <c r="TA132" s="17"/>
      <c r="TB132" s="17"/>
      <c r="TC132" s="17"/>
      <c r="TD132" s="17"/>
      <c r="TE132" s="17"/>
      <c r="TF132" s="17"/>
      <c r="TG132" s="17"/>
      <c r="TH132" s="17"/>
      <c r="TI132" s="17"/>
      <c r="TJ132" s="17"/>
      <c r="TK132" s="17"/>
      <c r="TL132" s="17"/>
      <c r="TM132" s="17"/>
      <c r="TN132" s="17"/>
      <c r="TO132" s="17"/>
      <c r="TP132" s="17"/>
      <c r="TQ132" s="17"/>
      <c r="TR132" s="17"/>
      <c r="TS132" s="17"/>
      <c r="TT132" s="17"/>
      <c r="TU132" s="17"/>
      <c r="TV132" s="17"/>
      <c r="TW132" s="17"/>
      <c r="TX132" s="17"/>
      <c r="TY132" s="17"/>
      <c r="TZ132" s="17"/>
      <c r="UA132" s="17"/>
      <c r="UB132" s="17"/>
      <c r="UC132" s="17"/>
      <c r="UD132" s="17"/>
      <c r="UE132" s="17"/>
      <c r="UF132" s="17"/>
      <c r="UG132" s="17"/>
      <c r="UH132" s="17"/>
      <c r="UI132" s="17"/>
      <c r="UJ132" s="17"/>
      <c r="UK132" s="17"/>
      <c r="UL132" s="17"/>
      <c r="UM132" s="17"/>
      <c r="UN132" s="17"/>
      <c r="UO132" s="17"/>
      <c r="UP132" s="17"/>
      <c r="UQ132" s="17"/>
      <c r="UR132" s="17"/>
      <c r="US132" s="17"/>
      <c r="UT132" s="17"/>
      <c r="UU132" s="17"/>
      <c r="UV132" s="17"/>
      <c r="UW132" s="17"/>
      <c r="UX132" s="17"/>
      <c r="UY132" s="17"/>
      <c r="UZ132" s="17"/>
      <c r="VA132" s="17"/>
      <c r="VB132" s="17"/>
      <c r="VC132" s="17"/>
      <c r="VD132" s="17"/>
      <c r="VE132" s="17"/>
      <c r="VF132" s="17"/>
      <c r="VG132" s="17"/>
      <c r="VH132" s="17"/>
      <c r="VI132" s="17"/>
      <c r="VJ132" s="17"/>
      <c r="VK132" s="17"/>
      <c r="VL132" s="17"/>
      <c r="VM132" s="17"/>
      <c r="VN132" s="17"/>
      <c r="VO132" s="17"/>
      <c r="VP132" s="17"/>
      <c r="VQ132" s="17"/>
      <c r="VR132" s="17"/>
      <c r="VS132" s="17"/>
      <c r="VT132" s="17"/>
      <c r="VU132" s="17"/>
      <c r="VV132" s="17"/>
      <c r="VW132" s="17"/>
      <c r="VX132" s="17"/>
      <c r="VY132" s="17"/>
      <c r="VZ132" s="17"/>
      <c r="WA132" s="17"/>
      <c r="WB132" s="17"/>
      <c r="WC132" s="17"/>
      <c r="WD132" s="17"/>
      <c r="WE132" s="17"/>
      <c r="WF132" s="17"/>
      <c r="WG132" s="17"/>
      <c r="WH132" s="17"/>
      <c r="WI132" s="17"/>
      <c r="WJ132" s="17"/>
      <c r="WK132" s="17"/>
      <c r="WL132" s="17"/>
      <c r="WM132" s="17"/>
      <c r="WN132" s="17"/>
      <c r="WO132" s="17"/>
      <c r="WP132" s="17"/>
      <c r="WQ132" s="17"/>
      <c r="WR132" s="17"/>
      <c r="WS132" s="17"/>
      <c r="WT132" s="17"/>
      <c r="WU132" s="17"/>
      <c r="WV132" s="17"/>
      <c r="WW132" s="17"/>
      <c r="WX132" s="17"/>
      <c r="WY132" s="17"/>
      <c r="WZ132" s="17"/>
      <c r="XA132" s="17"/>
      <c r="XB132" s="17"/>
      <c r="XC132" s="17"/>
      <c r="XD132" s="17"/>
      <c r="XE132" s="17"/>
      <c r="XF132" s="17"/>
      <c r="XG132" s="17"/>
      <c r="XH132" s="17"/>
      <c r="XI132" s="17"/>
      <c r="XJ132" s="17"/>
      <c r="XK132" s="17"/>
      <c r="XL132" s="17"/>
      <c r="XM132" s="17"/>
      <c r="XN132" s="17"/>
      <c r="XO132" s="17"/>
      <c r="XP132" s="17"/>
      <c r="XQ132" s="17"/>
      <c r="XR132" s="17"/>
      <c r="XS132" s="17"/>
      <c r="XT132" s="17"/>
      <c r="XU132" s="17"/>
      <c r="XV132" s="17"/>
      <c r="XW132" s="17"/>
      <c r="XX132" s="17"/>
      <c r="XY132" s="17"/>
      <c r="XZ132" s="17"/>
      <c r="YA132" s="17"/>
      <c r="YB132" s="17"/>
      <c r="YC132" s="17"/>
      <c r="YD132" s="17"/>
      <c r="YE132" s="17"/>
      <c r="YF132" s="17"/>
      <c r="YG132" s="17"/>
      <c r="YH132" s="17"/>
      <c r="YI132" s="17"/>
      <c r="YJ132" s="17"/>
      <c r="YK132" s="17"/>
      <c r="YL132" s="17"/>
      <c r="YM132" s="17"/>
      <c r="YN132" s="17"/>
      <c r="YO132" s="17"/>
      <c r="YP132" s="17"/>
      <c r="YQ132" s="17"/>
      <c r="YR132" s="17"/>
      <c r="YS132" s="17"/>
      <c r="YT132" s="17"/>
      <c r="YU132" s="17"/>
      <c r="YV132" s="17"/>
      <c r="YW132" s="17"/>
      <c r="YX132" s="17"/>
      <c r="YY132" s="17"/>
      <c r="YZ132" s="17"/>
      <c r="ZA132" s="17"/>
      <c r="ZB132" s="17"/>
      <c r="ZC132" s="17"/>
      <c r="ZD132" s="17"/>
      <c r="ZE132" s="17"/>
      <c r="ZF132" s="17"/>
      <c r="ZG132" s="17"/>
      <c r="ZH132" s="17"/>
      <c r="ZI132" s="17"/>
      <c r="ZJ132" s="17"/>
      <c r="ZK132" s="17"/>
      <c r="ZL132" s="17"/>
      <c r="ZM132" s="17"/>
      <c r="ZN132" s="17"/>
      <c r="ZO132" s="17"/>
      <c r="ZP132" s="17"/>
      <c r="ZQ132" s="17"/>
      <c r="ZR132" s="17"/>
      <c r="ZS132" s="17"/>
      <c r="ZT132" s="17"/>
      <c r="ZU132" s="17"/>
      <c r="ZV132" s="17"/>
      <c r="ZW132" s="17"/>
      <c r="ZX132" s="17"/>
      <c r="ZY132" s="17"/>
      <c r="ZZ132" s="17"/>
      <c r="AAA132" s="17"/>
      <c r="AAB132" s="17"/>
      <c r="AAC132" s="17"/>
      <c r="AAD132" s="17"/>
      <c r="AAE132" s="17"/>
      <c r="AAF132" s="17"/>
      <c r="AAG132" s="17"/>
      <c r="AAH132" s="17"/>
      <c r="AAI132" s="17"/>
      <c r="AAJ132" s="17"/>
      <c r="AAK132" s="17"/>
      <c r="AAL132" s="17"/>
      <c r="AAM132" s="17"/>
      <c r="AAN132" s="17"/>
      <c r="AAO132" s="17"/>
      <c r="AAP132" s="17"/>
      <c r="AAQ132" s="17"/>
      <c r="AAR132" s="17"/>
      <c r="AAS132" s="17"/>
      <c r="AAT132" s="17"/>
      <c r="AAU132" s="17"/>
      <c r="AAV132" s="17"/>
      <c r="AAW132" s="17"/>
      <c r="AAX132" s="17"/>
      <c r="AAY132" s="17"/>
      <c r="AAZ132" s="17"/>
      <c r="ABA132" s="17"/>
      <c r="ABB132" s="17"/>
      <c r="ABC132" s="17"/>
      <c r="ABD132" s="17"/>
      <c r="ABE132" s="17"/>
      <c r="ABF132" s="17"/>
      <c r="ABG132" s="17"/>
      <c r="ABH132" s="17"/>
      <c r="ABI132" s="17"/>
      <c r="ABJ132" s="17"/>
      <c r="ABK132" s="17"/>
      <c r="ABL132" s="17"/>
      <c r="ABM132" s="17"/>
      <c r="ABN132" s="17"/>
      <c r="ABO132" s="17"/>
      <c r="ABP132" s="17"/>
      <c r="ABQ132" s="17"/>
      <c r="ABR132" s="17"/>
      <c r="ABS132" s="17"/>
      <c r="ABT132" s="17"/>
      <c r="ABU132" s="17"/>
      <c r="ABV132" s="17"/>
      <c r="ABW132" s="17"/>
      <c r="ABX132" s="17"/>
      <c r="ABY132" s="17"/>
      <c r="ABZ132" s="17"/>
      <c r="ACA132" s="17"/>
      <c r="ACB132" s="17"/>
      <c r="ACC132" s="17"/>
      <c r="ACD132" s="17"/>
      <c r="ACE132" s="17"/>
      <c r="ACF132" s="17"/>
      <c r="ACG132" s="17"/>
      <c r="ACH132" s="17"/>
      <c r="ACI132" s="17"/>
      <c r="ACJ132" s="17"/>
      <c r="ACK132" s="17"/>
      <c r="ACL132" s="17"/>
      <c r="ACM132" s="17"/>
      <c r="ACN132" s="17"/>
      <c r="ACO132" s="17"/>
      <c r="ACP132" s="17"/>
      <c r="ACQ132" s="17"/>
      <c r="ACR132" s="17"/>
      <c r="ACS132" s="17"/>
      <c r="ACT132" s="17"/>
      <c r="ACU132" s="17"/>
      <c r="ACV132" s="17"/>
      <c r="ACW132" s="17"/>
      <c r="ACX132" s="17"/>
      <c r="ACY132" s="17"/>
      <c r="ACZ132" s="17"/>
      <c r="ADA132" s="17"/>
      <c r="ADB132" s="17"/>
      <c r="ADC132" s="17"/>
      <c r="ADD132" s="17"/>
      <c r="ADE132" s="17"/>
      <c r="ADF132" s="17"/>
      <c r="ADG132" s="17"/>
      <c r="ADH132" s="17"/>
      <c r="ADI132" s="17"/>
      <c r="ADJ132" s="17"/>
      <c r="ADK132" s="17"/>
      <c r="ADL132" s="17"/>
      <c r="ADM132" s="17"/>
      <c r="ADN132" s="17"/>
      <c r="ADO132" s="17"/>
      <c r="ADP132" s="17"/>
      <c r="ADQ132" s="17"/>
      <c r="ADR132" s="17"/>
      <c r="ADS132" s="17"/>
      <c r="ADT132" s="17"/>
      <c r="ADU132" s="17"/>
      <c r="ADV132" s="17"/>
      <c r="ADW132" s="17"/>
      <c r="ADX132" s="17"/>
      <c r="ADY132" s="17"/>
      <c r="ADZ132" s="17"/>
      <c r="AEA132" s="17"/>
      <c r="AEB132" s="17"/>
      <c r="AEC132" s="17"/>
      <c r="AED132" s="17"/>
      <c r="AEE132" s="17"/>
      <c r="AEF132" s="17"/>
      <c r="AEG132" s="17"/>
      <c r="AEH132" s="17"/>
      <c r="AEI132" s="17"/>
      <c r="AEJ132" s="17"/>
      <c r="AEK132" s="17"/>
      <c r="AEL132" s="17"/>
      <c r="AEM132" s="17"/>
      <c r="AEN132" s="17"/>
      <c r="AEO132" s="17"/>
      <c r="AEP132" s="17"/>
      <c r="AEQ132" s="17"/>
      <c r="AER132" s="17"/>
      <c r="AES132" s="17"/>
      <c r="AET132" s="17"/>
      <c r="AEU132" s="17"/>
      <c r="AEV132" s="17"/>
      <c r="AEW132" s="17"/>
      <c r="AEX132" s="17"/>
      <c r="AEY132" s="17"/>
      <c r="AEZ132" s="17"/>
      <c r="AFA132" s="17"/>
      <c r="AFB132" s="17"/>
      <c r="AFC132" s="17"/>
      <c r="AFD132" s="17"/>
      <c r="AFE132" s="17"/>
      <c r="AFF132" s="17"/>
      <c r="AFG132" s="17"/>
      <c r="AFH132" s="17"/>
      <c r="AFI132" s="17"/>
      <c r="AFJ132" s="17"/>
      <c r="AFK132" s="17"/>
      <c r="AFL132" s="17"/>
      <c r="AFM132" s="17"/>
      <c r="AFN132" s="17"/>
      <c r="AFO132" s="17"/>
      <c r="AFP132" s="17"/>
      <c r="AFQ132" s="17"/>
      <c r="AFR132" s="17"/>
      <c r="AFS132" s="17"/>
      <c r="AFT132" s="17"/>
      <c r="AFU132" s="17"/>
      <c r="AFV132" s="17"/>
      <c r="AFW132" s="17"/>
      <c r="AFX132" s="17"/>
      <c r="AFY132" s="17"/>
      <c r="AFZ132" s="17"/>
      <c r="AGA132" s="17"/>
      <c r="AGB132" s="17"/>
      <c r="AGC132" s="17"/>
      <c r="AGD132" s="17"/>
      <c r="AGE132" s="17"/>
      <c r="AGF132" s="17"/>
      <c r="AGG132" s="17"/>
      <c r="AGH132" s="17"/>
      <c r="AGI132" s="17"/>
      <c r="AGJ132" s="17"/>
      <c r="AGK132" s="17"/>
      <c r="AGL132" s="17"/>
      <c r="AGM132" s="17"/>
      <c r="AGN132" s="17"/>
      <c r="AGO132" s="17"/>
      <c r="AGP132" s="17"/>
      <c r="AGQ132" s="17"/>
      <c r="AGR132" s="17"/>
      <c r="AGS132" s="17"/>
      <c r="AGT132" s="17"/>
      <c r="AGU132" s="17"/>
      <c r="AGV132" s="17"/>
      <c r="AGW132" s="17"/>
      <c r="AGX132" s="17"/>
      <c r="AGY132" s="17"/>
      <c r="AGZ132" s="17"/>
      <c r="AHA132" s="17"/>
      <c r="AHB132" s="17"/>
      <c r="AHC132" s="17"/>
      <c r="AHD132" s="17"/>
      <c r="AHE132" s="17"/>
      <c r="AHF132" s="17"/>
      <c r="AHG132" s="17"/>
      <c r="AHH132" s="17"/>
      <c r="AHI132" s="17"/>
      <c r="AHJ132" s="17"/>
      <c r="AHK132" s="17"/>
      <c r="AHL132" s="17"/>
      <c r="AHM132" s="17"/>
      <c r="AHN132" s="17"/>
      <c r="AHO132" s="17"/>
      <c r="AHP132" s="17"/>
      <c r="AHQ132" s="17"/>
      <c r="AHR132" s="17"/>
      <c r="AHS132" s="17"/>
      <c r="AHT132" s="17"/>
      <c r="AHU132" s="17"/>
      <c r="AHV132" s="17"/>
      <c r="AHW132" s="17"/>
      <c r="AHX132" s="17"/>
      <c r="AHY132" s="17"/>
      <c r="AHZ132" s="17"/>
      <c r="AIA132" s="17"/>
      <c r="AIB132" s="17"/>
      <c r="AIC132" s="17"/>
      <c r="AID132" s="17"/>
      <c r="AIE132" s="17"/>
      <c r="AIF132" s="17"/>
      <c r="AIG132" s="17"/>
      <c r="AIH132" s="17"/>
      <c r="AII132" s="17"/>
      <c r="AIJ132" s="17"/>
      <c r="AIK132" s="17"/>
      <c r="AIL132" s="17"/>
      <c r="AIM132" s="17"/>
      <c r="AIN132" s="17"/>
      <c r="AIO132" s="17"/>
      <c r="AIP132" s="17"/>
      <c r="AIQ132" s="17"/>
      <c r="AIR132" s="17"/>
      <c r="AIS132" s="17"/>
      <c r="AIT132" s="17"/>
      <c r="AIU132" s="17"/>
      <c r="AIV132" s="17"/>
      <c r="AIW132" s="17"/>
      <c r="AIX132" s="17"/>
      <c r="AIY132" s="17"/>
      <c r="AIZ132" s="17"/>
      <c r="AJA132" s="17"/>
      <c r="AJB132" s="17"/>
      <c r="AJC132" s="17"/>
      <c r="AJD132" s="17"/>
      <c r="AJE132" s="17"/>
      <c r="AJF132" s="17"/>
      <c r="AJG132" s="17"/>
      <c r="AJH132" s="17"/>
      <c r="AJI132" s="17"/>
      <c r="AJJ132" s="17"/>
      <c r="AJK132" s="17"/>
      <c r="AJL132" s="17"/>
      <c r="AJM132" s="17"/>
      <c r="AJN132" s="17"/>
      <c r="AJO132" s="17"/>
      <c r="AJP132" s="17"/>
      <c r="AJQ132" s="17"/>
      <c r="AJR132" s="17"/>
      <c r="AJS132" s="17"/>
      <c r="AJT132" s="17"/>
      <c r="AJU132" s="17"/>
    </row>
    <row r="133" spans="1:957" s="85" customFormat="1" ht="45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88" t="s">
        <v>177</v>
      </c>
      <c r="AC133" s="71" t="s">
        <v>56</v>
      </c>
      <c r="AD133" s="72" t="s">
        <v>55</v>
      </c>
      <c r="AE133" s="87">
        <v>0</v>
      </c>
      <c r="AF133" s="87">
        <v>0</v>
      </c>
      <c r="AG133" s="87">
        <v>0</v>
      </c>
      <c r="AH133" s="87">
        <v>0</v>
      </c>
      <c r="AI133" s="87">
        <v>0</v>
      </c>
      <c r="AJ133" s="87">
        <v>0</v>
      </c>
      <c r="AK133" s="87">
        <v>0</v>
      </c>
      <c r="AL133" s="81"/>
      <c r="AM133" s="82"/>
      <c r="AN133" s="82"/>
      <c r="AO133" s="82"/>
      <c r="AP133" s="83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  <c r="EF133" s="83"/>
      <c r="EG133" s="83"/>
      <c r="EH133" s="83"/>
      <c r="EI133" s="83"/>
      <c r="EJ133" s="83"/>
      <c r="EK133" s="83"/>
      <c r="EL133" s="83"/>
      <c r="EM133" s="83"/>
      <c r="EN133" s="83"/>
      <c r="EO133" s="83"/>
      <c r="EP133" s="83"/>
      <c r="EQ133" s="83"/>
      <c r="ER133" s="83"/>
      <c r="ES133" s="83"/>
      <c r="ET133" s="83"/>
      <c r="EU133" s="83"/>
      <c r="EV133" s="83"/>
      <c r="EW133" s="83"/>
      <c r="EX133" s="83"/>
      <c r="EY133" s="83"/>
      <c r="EZ133" s="83"/>
      <c r="FA133" s="83"/>
      <c r="FB133" s="83"/>
      <c r="FC133" s="83"/>
      <c r="FD133" s="83"/>
      <c r="FE133" s="83"/>
      <c r="FF133" s="83"/>
      <c r="FG133" s="83"/>
      <c r="FH133" s="83"/>
      <c r="FI133" s="83"/>
      <c r="FJ133" s="83"/>
      <c r="FK133" s="83"/>
      <c r="FL133" s="83"/>
      <c r="FM133" s="83"/>
      <c r="FN133" s="83"/>
      <c r="FO133" s="83"/>
      <c r="FP133" s="83"/>
      <c r="FQ133" s="83"/>
      <c r="FR133" s="83"/>
      <c r="FS133" s="83"/>
      <c r="FT133" s="83"/>
      <c r="FU133" s="83"/>
      <c r="FV133" s="83"/>
      <c r="FW133" s="83"/>
      <c r="FX133" s="83"/>
      <c r="FY133" s="83"/>
      <c r="FZ133" s="83"/>
      <c r="GA133" s="83"/>
      <c r="GB133" s="83"/>
      <c r="GC133" s="83"/>
      <c r="GD133" s="83"/>
      <c r="GE133" s="83"/>
      <c r="GF133" s="83"/>
      <c r="GG133" s="83"/>
      <c r="GH133" s="83"/>
      <c r="GI133" s="83"/>
      <c r="GJ133" s="83"/>
      <c r="GK133" s="83"/>
      <c r="GL133" s="83"/>
      <c r="GM133" s="83"/>
      <c r="GN133" s="83"/>
      <c r="GO133" s="83"/>
      <c r="GP133" s="83"/>
      <c r="GQ133" s="83"/>
      <c r="GR133" s="83"/>
      <c r="GS133" s="83"/>
      <c r="GT133" s="83"/>
      <c r="GU133" s="83"/>
      <c r="GV133" s="83"/>
      <c r="GW133" s="83"/>
      <c r="GX133" s="83"/>
      <c r="GY133" s="83"/>
      <c r="GZ133" s="83"/>
      <c r="HA133" s="83"/>
      <c r="HB133" s="83"/>
      <c r="HC133" s="83"/>
      <c r="HD133" s="83"/>
      <c r="HE133" s="83"/>
      <c r="HF133" s="83"/>
      <c r="HG133" s="83"/>
      <c r="HH133" s="83"/>
      <c r="HI133" s="83"/>
      <c r="HJ133" s="83"/>
      <c r="HK133" s="83"/>
      <c r="HL133" s="83"/>
      <c r="HM133" s="83"/>
      <c r="HN133" s="83"/>
      <c r="HO133" s="83"/>
      <c r="HP133" s="83"/>
      <c r="HQ133" s="83"/>
      <c r="HR133" s="83"/>
      <c r="HS133" s="83"/>
      <c r="HT133" s="83"/>
      <c r="HU133" s="83"/>
      <c r="HV133" s="83"/>
      <c r="HW133" s="83"/>
      <c r="HX133" s="83"/>
      <c r="HY133" s="83"/>
      <c r="HZ133" s="83"/>
      <c r="IA133" s="83"/>
      <c r="IB133" s="83"/>
      <c r="IC133" s="83"/>
      <c r="ID133" s="83"/>
      <c r="IE133" s="83"/>
      <c r="IF133" s="83"/>
      <c r="IG133" s="83"/>
      <c r="IH133" s="83"/>
      <c r="II133" s="83"/>
      <c r="IJ133" s="83"/>
      <c r="IK133" s="83"/>
      <c r="IL133" s="83"/>
      <c r="IM133" s="83"/>
      <c r="IN133" s="83"/>
      <c r="IO133" s="83"/>
      <c r="IP133" s="83"/>
      <c r="IQ133" s="83"/>
      <c r="IR133" s="83"/>
      <c r="IS133" s="83"/>
      <c r="IT133" s="83"/>
      <c r="IU133" s="83"/>
      <c r="IV133" s="83"/>
      <c r="IW133" s="83"/>
      <c r="IX133" s="83"/>
      <c r="IY133" s="83"/>
      <c r="IZ133" s="83"/>
      <c r="JA133" s="83"/>
      <c r="JB133" s="83"/>
      <c r="JC133" s="83"/>
      <c r="JD133" s="83"/>
      <c r="JE133" s="83"/>
      <c r="JF133" s="83"/>
      <c r="JG133" s="83"/>
      <c r="JH133" s="83"/>
      <c r="JI133" s="83"/>
      <c r="JJ133" s="83"/>
      <c r="JK133" s="83"/>
      <c r="JL133" s="83"/>
      <c r="JM133" s="83"/>
      <c r="JN133" s="83"/>
      <c r="JO133" s="83"/>
      <c r="JP133" s="83"/>
      <c r="JQ133" s="83"/>
      <c r="JR133" s="83"/>
      <c r="JS133" s="83"/>
      <c r="JT133" s="83"/>
      <c r="JU133" s="83"/>
      <c r="JV133" s="83"/>
      <c r="JW133" s="83"/>
      <c r="JX133" s="83"/>
      <c r="JY133" s="83"/>
      <c r="JZ133" s="83"/>
      <c r="KA133" s="83"/>
      <c r="KB133" s="83"/>
      <c r="KC133" s="83"/>
      <c r="KD133" s="83"/>
      <c r="KE133" s="83"/>
      <c r="KF133" s="83"/>
      <c r="KG133" s="83"/>
      <c r="KH133" s="83"/>
      <c r="KI133" s="83"/>
      <c r="KJ133" s="83"/>
      <c r="KK133" s="83"/>
      <c r="KL133" s="83"/>
      <c r="KM133" s="83"/>
      <c r="KN133" s="83"/>
      <c r="KO133" s="83"/>
      <c r="KP133" s="83"/>
      <c r="KQ133" s="83"/>
      <c r="KR133" s="83"/>
      <c r="KS133" s="83"/>
      <c r="KT133" s="83"/>
      <c r="KU133" s="83"/>
      <c r="KV133" s="83"/>
      <c r="KW133" s="83"/>
      <c r="KX133" s="83"/>
      <c r="KY133" s="83"/>
      <c r="KZ133" s="83"/>
      <c r="LA133" s="83"/>
      <c r="LB133" s="83"/>
      <c r="LC133" s="83"/>
      <c r="LD133" s="83"/>
      <c r="LE133" s="83"/>
      <c r="LF133" s="83"/>
      <c r="LG133" s="83"/>
      <c r="LH133" s="83"/>
      <c r="LI133" s="83"/>
      <c r="LJ133" s="83"/>
      <c r="LK133" s="83"/>
      <c r="LL133" s="83"/>
      <c r="LM133" s="83"/>
      <c r="LN133" s="83"/>
      <c r="LO133" s="83"/>
      <c r="LP133" s="83"/>
      <c r="LQ133" s="83"/>
      <c r="LR133" s="83"/>
      <c r="LS133" s="83"/>
      <c r="LT133" s="83"/>
      <c r="LU133" s="83"/>
      <c r="LV133" s="83"/>
      <c r="LW133" s="83"/>
      <c r="LX133" s="83"/>
      <c r="LY133" s="83"/>
      <c r="LZ133" s="83"/>
      <c r="MA133" s="83"/>
      <c r="MB133" s="83"/>
      <c r="MC133" s="83"/>
      <c r="MD133" s="83"/>
      <c r="ME133" s="83"/>
      <c r="MF133" s="83"/>
      <c r="MG133" s="83"/>
      <c r="MH133" s="83"/>
      <c r="MI133" s="83"/>
      <c r="MJ133" s="83"/>
      <c r="MK133" s="83"/>
      <c r="ML133" s="83"/>
      <c r="MM133" s="83"/>
      <c r="MN133" s="83"/>
      <c r="MO133" s="83"/>
      <c r="MP133" s="83"/>
      <c r="MQ133" s="83"/>
      <c r="MR133" s="83"/>
      <c r="MS133" s="83"/>
      <c r="MT133" s="83"/>
      <c r="MU133" s="83"/>
      <c r="MV133" s="83"/>
      <c r="MW133" s="83"/>
      <c r="MX133" s="83"/>
      <c r="MY133" s="83"/>
      <c r="MZ133" s="83"/>
      <c r="NA133" s="83"/>
      <c r="NB133" s="83"/>
      <c r="NC133" s="83"/>
      <c r="ND133" s="83"/>
      <c r="NE133" s="83"/>
      <c r="NF133" s="83"/>
      <c r="NG133" s="83"/>
      <c r="NH133" s="83"/>
      <c r="NI133" s="83"/>
      <c r="NJ133" s="83"/>
      <c r="NK133" s="83"/>
      <c r="NL133" s="83"/>
      <c r="NM133" s="83"/>
      <c r="NN133" s="83"/>
      <c r="NO133" s="83"/>
      <c r="NP133" s="83"/>
      <c r="NQ133" s="83"/>
      <c r="NR133" s="83"/>
      <c r="NS133" s="83"/>
      <c r="NT133" s="83"/>
      <c r="NU133" s="83"/>
      <c r="NV133" s="83"/>
      <c r="NW133" s="83"/>
      <c r="NX133" s="83"/>
      <c r="NY133" s="83"/>
      <c r="NZ133" s="83"/>
      <c r="OA133" s="83"/>
      <c r="OB133" s="83"/>
      <c r="OC133" s="83"/>
      <c r="OD133" s="83"/>
      <c r="OE133" s="83"/>
      <c r="OF133" s="83"/>
      <c r="OG133" s="83"/>
      <c r="OH133" s="83"/>
      <c r="OI133" s="83"/>
      <c r="OJ133" s="83"/>
      <c r="OK133" s="83"/>
      <c r="OL133" s="83"/>
      <c r="OM133" s="83"/>
      <c r="ON133" s="83"/>
      <c r="OO133" s="83"/>
      <c r="OP133" s="83"/>
      <c r="OQ133" s="83"/>
      <c r="OR133" s="83"/>
      <c r="OS133" s="83"/>
      <c r="OT133" s="83"/>
      <c r="OU133" s="83"/>
      <c r="OV133" s="83"/>
      <c r="OW133" s="83"/>
      <c r="OX133" s="83"/>
      <c r="OY133" s="83"/>
      <c r="OZ133" s="83"/>
      <c r="PA133" s="83"/>
      <c r="PB133" s="83"/>
      <c r="PC133" s="83"/>
      <c r="PD133" s="83"/>
      <c r="PE133" s="83"/>
      <c r="PF133" s="83"/>
      <c r="PG133" s="83"/>
      <c r="PH133" s="83"/>
      <c r="PI133" s="83"/>
      <c r="PJ133" s="83"/>
      <c r="PK133" s="83"/>
      <c r="PL133" s="83"/>
      <c r="PM133" s="83"/>
      <c r="PN133" s="83"/>
      <c r="PO133" s="83"/>
      <c r="PP133" s="83"/>
      <c r="PQ133" s="83"/>
      <c r="PR133" s="83"/>
      <c r="PS133" s="83"/>
      <c r="PT133" s="83"/>
      <c r="PU133" s="83"/>
      <c r="PV133" s="83"/>
      <c r="PW133" s="83"/>
      <c r="PX133" s="83"/>
      <c r="PY133" s="83"/>
      <c r="PZ133" s="83"/>
      <c r="QA133" s="83"/>
      <c r="QB133" s="83"/>
      <c r="QC133" s="83"/>
      <c r="QD133" s="83"/>
      <c r="QE133" s="83"/>
      <c r="QF133" s="83"/>
      <c r="QG133" s="83"/>
      <c r="QH133" s="83"/>
      <c r="QI133" s="83"/>
      <c r="QJ133" s="83"/>
      <c r="QK133" s="83"/>
      <c r="QL133" s="83"/>
      <c r="QM133" s="83"/>
      <c r="QN133" s="83"/>
      <c r="QO133" s="83"/>
      <c r="QP133" s="83"/>
      <c r="QQ133" s="83"/>
      <c r="QR133" s="83"/>
      <c r="QS133" s="83"/>
      <c r="QT133" s="83"/>
      <c r="QU133" s="83"/>
      <c r="QV133" s="83"/>
      <c r="QW133" s="83"/>
      <c r="QX133" s="83"/>
      <c r="QY133" s="83"/>
      <c r="QZ133" s="83"/>
      <c r="RA133" s="83"/>
      <c r="RB133" s="83"/>
      <c r="RC133" s="83"/>
      <c r="RD133" s="83"/>
      <c r="RE133" s="83"/>
      <c r="RF133" s="83"/>
      <c r="RG133" s="83"/>
      <c r="RH133" s="83"/>
      <c r="RI133" s="83"/>
      <c r="RJ133" s="83"/>
      <c r="RK133" s="83"/>
      <c r="RL133" s="83"/>
      <c r="RM133" s="83"/>
      <c r="RN133" s="83"/>
      <c r="RO133" s="83"/>
      <c r="RP133" s="83"/>
      <c r="RQ133" s="83"/>
      <c r="RR133" s="83"/>
      <c r="RS133" s="83"/>
      <c r="RT133" s="83"/>
      <c r="RU133" s="83"/>
      <c r="RV133" s="83"/>
      <c r="RW133" s="83"/>
      <c r="RX133" s="83"/>
      <c r="RY133" s="83"/>
      <c r="RZ133" s="83"/>
      <c r="SA133" s="83"/>
      <c r="SB133" s="83"/>
      <c r="SC133" s="83"/>
      <c r="SD133" s="83"/>
      <c r="SE133" s="83"/>
      <c r="SF133" s="83"/>
      <c r="SG133" s="83"/>
      <c r="SH133" s="83"/>
      <c r="SI133" s="83"/>
      <c r="SJ133" s="83"/>
      <c r="SK133" s="83"/>
      <c r="SL133" s="83"/>
      <c r="SM133" s="83"/>
      <c r="SN133" s="83"/>
      <c r="SO133" s="83"/>
      <c r="SP133" s="83"/>
      <c r="SQ133" s="83"/>
      <c r="SR133" s="83"/>
      <c r="SS133" s="83"/>
      <c r="ST133" s="83"/>
      <c r="SU133" s="83"/>
      <c r="SV133" s="83"/>
      <c r="SW133" s="83"/>
      <c r="SX133" s="83"/>
      <c r="SY133" s="83"/>
      <c r="SZ133" s="83"/>
      <c r="TA133" s="83"/>
      <c r="TB133" s="83"/>
      <c r="TC133" s="83"/>
      <c r="TD133" s="83"/>
      <c r="TE133" s="83"/>
      <c r="TF133" s="83"/>
      <c r="TG133" s="83"/>
      <c r="TH133" s="83"/>
      <c r="TI133" s="83"/>
      <c r="TJ133" s="83"/>
      <c r="TK133" s="83"/>
      <c r="TL133" s="83"/>
      <c r="TM133" s="83"/>
      <c r="TN133" s="83"/>
      <c r="TO133" s="83"/>
      <c r="TP133" s="83"/>
      <c r="TQ133" s="83"/>
      <c r="TR133" s="83"/>
      <c r="TS133" s="83"/>
      <c r="TT133" s="83"/>
      <c r="TU133" s="83"/>
      <c r="TV133" s="83"/>
      <c r="TW133" s="83"/>
      <c r="TX133" s="83"/>
      <c r="TY133" s="83"/>
      <c r="TZ133" s="83"/>
      <c r="UA133" s="83"/>
      <c r="UB133" s="83"/>
      <c r="UC133" s="83"/>
      <c r="UD133" s="83"/>
      <c r="UE133" s="83"/>
      <c r="UF133" s="83"/>
      <c r="UG133" s="83"/>
      <c r="UH133" s="83"/>
      <c r="UI133" s="83"/>
      <c r="UJ133" s="83"/>
      <c r="UK133" s="83"/>
      <c r="UL133" s="83"/>
      <c r="UM133" s="83"/>
      <c r="UN133" s="83"/>
      <c r="UO133" s="83"/>
      <c r="UP133" s="83"/>
      <c r="UQ133" s="83"/>
      <c r="UR133" s="83"/>
      <c r="US133" s="83"/>
      <c r="UT133" s="83"/>
      <c r="UU133" s="83"/>
      <c r="UV133" s="83"/>
      <c r="UW133" s="83"/>
      <c r="UX133" s="83"/>
      <c r="UY133" s="83"/>
      <c r="UZ133" s="83"/>
      <c r="VA133" s="83"/>
      <c r="VB133" s="83"/>
      <c r="VC133" s="83"/>
      <c r="VD133" s="83"/>
      <c r="VE133" s="83"/>
      <c r="VF133" s="83"/>
      <c r="VG133" s="83"/>
      <c r="VH133" s="83"/>
      <c r="VI133" s="83"/>
      <c r="VJ133" s="83"/>
      <c r="VK133" s="83"/>
      <c r="VL133" s="83"/>
      <c r="VM133" s="83"/>
      <c r="VN133" s="83"/>
      <c r="VO133" s="83"/>
      <c r="VP133" s="83"/>
      <c r="VQ133" s="83"/>
      <c r="VR133" s="83"/>
      <c r="VS133" s="83"/>
      <c r="VT133" s="83"/>
      <c r="VU133" s="83"/>
      <c r="VV133" s="83"/>
      <c r="VW133" s="83"/>
      <c r="VX133" s="83"/>
      <c r="VY133" s="83"/>
      <c r="VZ133" s="83"/>
      <c r="WA133" s="83"/>
      <c r="WB133" s="83"/>
      <c r="WC133" s="83"/>
      <c r="WD133" s="83"/>
      <c r="WE133" s="83"/>
      <c r="WF133" s="83"/>
      <c r="WG133" s="83"/>
      <c r="WH133" s="83"/>
      <c r="WI133" s="83"/>
      <c r="WJ133" s="83"/>
      <c r="WK133" s="83"/>
      <c r="WL133" s="83"/>
      <c r="WM133" s="83"/>
      <c r="WN133" s="83"/>
      <c r="WO133" s="83"/>
      <c r="WP133" s="83"/>
      <c r="WQ133" s="83"/>
      <c r="WR133" s="83"/>
      <c r="WS133" s="83"/>
      <c r="WT133" s="83"/>
      <c r="WU133" s="83"/>
      <c r="WV133" s="83"/>
      <c r="WW133" s="83"/>
      <c r="WX133" s="83"/>
      <c r="WY133" s="83"/>
      <c r="WZ133" s="83"/>
      <c r="XA133" s="83"/>
      <c r="XB133" s="83"/>
      <c r="XC133" s="83"/>
      <c r="XD133" s="83"/>
      <c r="XE133" s="83"/>
      <c r="XF133" s="83"/>
      <c r="XG133" s="83"/>
      <c r="XH133" s="83"/>
      <c r="XI133" s="83"/>
      <c r="XJ133" s="83"/>
      <c r="XK133" s="83"/>
      <c r="XL133" s="83"/>
      <c r="XM133" s="83"/>
      <c r="XN133" s="83"/>
      <c r="XO133" s="83"/>
      <c r="XP133" s="83"/>
      <c r="XQ133" s="83"/>
      <c r="XR133" s="83"/>
      <c r="XS133" s="83"/>
      <c r="XT133" s="83"/>
      <c r="XU133" s="83"/>
      <c r="XV133" s="83"/>
      <c r="XW133" s="83"/>
      <c r="XX133" s="83"/>
      <c r="XY133" s="83"/>
      <c r="XZ133" s="83"/>
      <c r="YA133" s="83"/>
      <c r="YB133" s="83"/>
      <c r="YC133" s="83"/>
      <c r="YD133" s="83"/>
      <c r="YE133" s="83"/>
      <c r="YF133" s="83"/>
      <c r="YG133" s="83"/>
      <c r="YH133" s="83"/>
      <c r="YI133" s="83"/>
      <c r="YJ133" s="83"/>
      <c r="YK133" s="83"/>
      <c r="YL133" s="83"/>
      <c r="YM133" s="83"/>
      <c r="YN133" s="83"/>
      <c r="YO133" s="83"/>
      <c r="YP133" s="83"/>
      <c r="YQ133" s="83"/>
      <c r="YR133" s="83"/>
      <c r="YS133" s="83"/>
      <c r="YT133" s="83"/>
      <c r="YU133" s="83"/>
      <c r="YV133" s="83"/>
      <c r="YW133" s="83"/>
      <c r="YX133" s="83"/>
      <c r="YY133" s="83"/>
      <c r="YZ133" s="83"/>
      <c r="ZA133" s="83"/>
      <c r="ZB133" s="83"/>
      <c r="ZC133" s="83"/>
      <c r="ZD133" s="83"/>
      <c r="ZE133" s="83"/>
      <c r="ZF133" s="83"/>
      <c r="ZG133" s="83"/>
      <c r="ZH133" s="83"/>
      <c r="ZI133" s="83"/>
      <c r="ZJ133" s="83"/>
      <c r="ZK133" s="83"/>
      <c r="ZL133" s="83"/>
      <c r="ZM133" s="83"/>
      <c r="ZN133" s="83"/>
      <c r="ZO133" s="83"/>
      <c r="ZP133" s="83"/>
      <c r="ZQ133" s="83"/>
      <c r="ZR133" s="83"/>
      <c r="ZS133" s="83"/>
      <c r="ZT133" s="83"/>
      <c r="ZU133" s="83"/>
      <c r="ZV133" s="83"/>
      <c r="ZW133" s="83"/>
      <c r="ZX133" s="83"/>
      <c r="ZY133" s="83"/>
      <c r="ZZ133" s="83"/>
      <c r="AAA133" s="83"/>
      <c r="AAB133" s="83"/>
      <c r="AAC133" s="83"/>
      <c r="AAD133" s="83"/>
      <c r="AAE133" s="83"/>
      <c r="AAF133" s="83"/>
      <c r="AAG133" s="83"/>
      <c r="AAH133" s="83"/>
      <c r="AAI133" s="83"/>
      <c r="AAJ133" s="83"/>
      <c r="AAK133" s="83"/>
      <c r="AAL133" s="83"/>
      <c r="AAM133" s="83"/>
      <c r="AAN133" s="83"/>
      <c r="AAO133" s="83"/>
      <c r="AAP133" s="83"/>
      <c r="AAQ133" s="83"/>
      <c r="AAR133" s="83"/>
      <c r="AAS133" s="83"/>
      <c r="AAT133" s="83"/>
      <c r="AAU133" s="83"/>
      <c r="AAV133" s="83"/>
      <c r="AAW133" s="83"/>
      <c r="AAX133" s="83"/>
      <c r="AAY133" s="83"/>
      <c r="AAZ133" s="83"/>
      <c r="ABA133" s="83"/>
      <c r="ABB133" s="83"/>
      <c r="ABC133" s="83"/>
      <c r="ABD133" s="83"/>
      <c r="ABE133" s="83"/>
      <c r="ABF133" s="83"/>
      <c r="ABG133" s="83"/>
      <c r="ABH133" s="83"/>
      <c r="ABI133" s="83"/>
      <c r="ABJ133" s="83"/>
      <c r="ABK133" s="83"/>
      <c r="ABL133" s="83"/>
      <c r="ABM133" s="83"/>
      <c r="ABN133" s="83"/>
      <c r="ABO133" s="83"/>
      <c r="ABP133" s="83"/>
      <c r="ABQ133" s="83"/>
      <c r="ABR133" s="83"/>
      <c r="ABS133" s="83"/>
      <c r="ABT133" s="83"/>
      <c r="ABU133" s="83"/>
      <c r="ABV133" s="83"/>
      <c r="ABW133" s="83"/>
      <c r="ABX133" s="83"/>
      <c r="ABY133" s="83"/>
      <c r="ABZ133" s="83"/>
      <c r="ACA133" s="83"/>
      <c r="ACB133" s="83"/>
      <c r="ACC133" s="83"/>
      <c r="ACD133" s="83"/>
      <c r="ACE133" s="83"/>
      <c r="ACF133" s="83"/>
      <c r="ACG133" s="83"/>
      <c r="ACH133" s="83"/>
      <c r="ACI133" s="83"/>
      <c r="ACJ133" s="83"/>
      <c r="ACK133" s="83"/>
      <c r="ACL133" s="83"/>
      <c r="ACM133" s="83"/>
      <c r="ACN133" s="83"/>
      <c r="ACO133" s="83"/>
      <c r="ACP133" s="83"/>
      <c r="ACQ133" s="83"/>
      <c r="ACR133" s="83"/>
      <c r="ACS133" s="83"/>
      <c r="ACT133" s="83"/>
      <c r="ACU133" s="83"/>
      <c r="ACV133" s="83"/>
      <c r="ACW133" s="83"/>
      <c r="ACX133" s="83"/>
      <c r="ACY133" s="83"/>
      <c r="ACZ133" s="83"/>
      <c r="ADA133" s="83"/>
      <c r="ADB133" s="83"/>
      <c r="ADC133" s="83"/>
      <c r="ADD133" s="83"/>
      <c r="ADE133" s="83"/>
      <c r="ADF133" s="83"/>
      <c r="ADG133" s="83"/>
      <c r="ADH133" s="83"/>
      <c r="ADI133" s="83"/>
      <c r="ADJ133" s="83"/>
      <c r="ADK133" s="83"/>
      <c r="ADL133" s="83"/>
      <c r="ADM133" s="83"/>
      <c r="ADN133" s="83"/>
      <c r="ADO133" s="83"/>
      <c r="ADP133" s="83"/>
      <c r="ADQ133" s="83"/>
      <c r="ADR133" s="83"/>
      <c r="ADS133" s="83"/>
      <c r="ADT133" s="83"/>
      <c r="ADU133" s="83"/>
      <c r="ADV133" s="83"/>
      <c r="ADW133" s="83"/>
      <c r="ADX133" s="83"/>
      <c r="ADY133" s="83"/>
      <c r="ADZ133" s="83"/>
      <c r="AEA133" s="83"/>
      <c r="AEB133" s="83"/>
      <c r="AEC133" s="83"/>
      <c r="AED133" s="83"/>
      <c r="AEE133" s="83"/>
      <c r="AEF133" s="83"/>
      <c r="AEG133" s="83"/>
      <c r="AEH133" s="83"/>
      <c r="AEI133" s="83"/>
      <c r="AEJ133" s="83"/>
      <c r="AEK133" s="83"/>
      <c r="AEL133" s="83"/>
      <c r="AEM133" s="83"/>
      <c r="AEN133" s="83"/>
      <c r="AEO133" s="83"/>
      <c r="AEP133" s="83"/>
      <c r="AEQ133" s="83"/>
      <c r="AER133" s="83"/>
      <c r="AES133" s="83"/>
      <c r="AET133" s="83"/>
      <c r="AEU133" s="83"/>
      <c r="AEV133" s="83"/>
      <c r="AEW133" s="83"/>
      <c r="AEX133" s="83"/>
      <c r="AEY133" s="83"/>
      <c r="AEZ133" s="83"/>
      <c r="AFA133" s="83"/>
      <c r="AFB133" s="83"/>
      <c r="AFC133" s="83"/>
      <c r="AFD133" s="83"/>
      <c r="AFE133" s="83"/>
      <c r="AFF133" s="83"/>
      <c r="AFG133" s="83"/>
      <c r="AFH133" s="83"/>
      <c r="AFI133" s="83"/>
      <c r="AFJ133" s="83"/>
      <c r="AFK133" s="83"/>
      <c r="AFL133" s="83"/>
      <c r="AFM133" s="83"/>
      <c r="AFN133" s="83"/>
      <c r="AFO133" s="83"/>
      <c r="AFP133" s="83"/>
      <c r="AFQ133" s="83"/>
      <c r="AFR133" s="83"/>
      <c r="AFS133" s="83"/>
      <c r="AFT133" s="83"/>
      <c r="AFU133" s="83"/>
      <c r="AFV133" s="83"/>
      <c r="AFW133" s="83"/>
      <c r="AFX133" s="83"/>
      <c r="AFY133" s="83"/>
      <c r="AFZ133" s="83"/>
      <c r="AGA133" s="83"/>
      <c r="AGB133" s="83"/>
      <c r="AGC133" s="83"/>
      <c r="AGD133" s="83"/>
      <c r="AGE133" s="83"/>
      <c r="AGF133" s="83"/>
      <c r="AGG133" s="83"/>
      <c r="AGH133" s="83"/>
      <c r="AGI133" s="83"/>
      <c r="AGJ133" s="83"/>
      <c r="AGK133" s="83"/>
      <c r="AGL133" s="83"/>
      <c r="AGM133" s="83"/>
      <c r="AGN133" s="83"/>
      <c r="AGO133" s="83"/>
      <c r="AGP133" s="83"/>
      <c r="AGQ133" s="83"/>
      <c r="AGR133" s="83"/>
      <c r="AGS133" s="83"/>
      <c r="AGT133" s="83"/>
      <c r="AGU133" s="83"/>
      <c r="AGV133" s="83"/>
      <c r="AGW133" s="83"/>
      <c r="AGX133" s="83"/>
      <c r="AGY133" s="83"/>
      <c r="AGZ133" s="83"/>
      <c r="AHA133" s="83"/>
      <c r="AHB133" s="83"/>
      <c r="AHC133" s="83"/>
      <c r="AHD133" s="83"/>
      <c r="AHE133" s="83"/>
      <c r="AHF133" s="83"/>
      <c r="AHG133" s="83"/>
      <c r="AHH133" s="83"/>
      <c r="AHI133" s="83"/>
      <c r="AHJ133" s="83"/>
      <c r="AHK133" s="83"/>
      <c r="AHL133" s="83"/>
      <c r="AHM133" s="83"/>
      <c r="AHN133" s="83"/>
      <c r="AHO133" s="83"/>
      <c r="AHP133" s="83"/>
      <c r="AHQ133" s="83"/>
      <c r="AHR133" s="83"/>
      <c r="AHS133" s="83"/>
      <c r="AHT133" s="83"/>
      <c r="AHU133" s="83"/>
      <c r="AHV133" s="83"/>
      <c r="AHW133" s="83"/>
      <c r="AHX133" s="83"/>
      <c r="AHY133" s="83"/>
      <c r="AHZ133" s="83"/>
      <c r="AIA133" s="83"/>
      <c r="AIB133" s="83"/>
      <c r="AIC133" s="83"/>
      <c r="AID133" s="83"/>
      <c r="AIE133" s="83"/>
      <c r="AIF133" s="83"/>
      <c r="AIG133" s="83"/>
      <c r="AIH133" s="83"/>
      <c r="AII133" s="83"/>
      <c r="AIJ133" s="83"/>
      <c r="AIK133" s="83"/>
      <c r="AIL133" s="83"/>
      <c r="AIM133" s="83"/>
      <c r="AIN133" s="83"/>
      <c r="AIO133" s="83"/>
      <c r="AIP133" s="83"/>
      <c r="AIQ133" s="83"/>
      <c r="AIR133" s="83"/>
      <c r="AIS133" s="83"/>
      <c r="AIT133" s="83"/>
      <c r="AIU133" s="83"/>
      <c r="AIV133" s="83"/>
      <c r="AIW133" s="83"/>
      <c r="AIX133" s="83"/>
      <c r="AIY133" s="83"/>
      <c r="AIZ133" s="83"/>
      <c r="AJA133" s="83"/>
      <c r="AJB133" s="83"/>
      <c r="AJC133" s="83"/>
      <c r="AJD133" s="83"/>
      <c r="AJE133" s="83"/>
      <c r="AJF133" s="83"/>
      <c r="AJG133" s="83"/>
      <c r="AJH133" s="83"/>
      <c r="AJI133" s="83"/>
      <c r="AJJ133" s="83"/>
      <c r="AJK133" s="83"/>
      <c r="AJL133" s="83"/>
      <c r="AJM133" s="83"/>
      <c r="AJN133" s="83"/>
      <c r="AJO133" s="83"/>
      <c r="AJP133" s="83"/>
      <c r="AJQ133" s="83"/>
      <c r="AJR133" s="83"/>
      <c r="AJS133" s="83"/>
      <c r="AJT133" s="83"/>
      <c r="AJU133" s="83"/>
    </row>
    <row r="134" spans="1:957" s="29" customFormat="1" ht="45" x14ac:dyDescent="0.2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36" t="s">
        <v>180</v>
      </c>
      <c r="AC134" s="28" t="s">
        <v>58</v>
      </c>
      <c r="AD134" s="12" t="s">
        <v>55</v>
      </c>
      <c r="AE134" s="12">
        <v>10</v>
      </c>
      <c r="AF134" s="12">
        <v>10</v>
      </c>
      <c r="AG134" s="12">
        <v>10</v>
      </c>
      <c r="AH134" s="12">
        <v>10</v>
      </c>
      <c r="AI134" s="12">
        <v>10</v>
      </c>
      <c r="AJ134" s="12">
        <v>10</v>
      </c>
      <c r="AK134" s="12">
        <v>60</v>
      </c>
      <c r="AL134" s="15"/>
      <c r="AM134" s="27"/>
      <c r="AN134" s="27"/>
      <c r="AO134" s="27"/>
      <c r="AP134" s="17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  <c r="JQ134" s="17"/>
      <c r="JR134" s="17"/>
      <c r="JS134" s="17"/>
      <c r="JT134" s="17"/>
      <c r="JU134" s="17"/>
      <c r="JV134" s="17"/>
      <c r="JW134" s="17"/>
      <c r="JX134" s="17"/>
      <c r="JY134" s="17"/>
      <c r="JZ134" s="17"/>
      <c r="KA134" s="17"/>
      <c r="KB134" s="17"/>
      <c r="KC134" s="17"/>
      <c r="KD134" s="17"/>
      <c r="KE134" s="17"/>
      <c r="KF134" s="17"/>
      <c r="KG134" s="17"/>
      <c r="KH134" s="17"/>
      <c r="KI134" s="17"/>
      <c r="KJ134" s="17"/>
      <c r="KK134" s="17"/>
      <c r="KL134" s="17"/>
      <c r="KM134" s="17"/>
      <c r="KN134" s="17"/>
      <c r="KO134" s="17"/>
      <c r="KP134" s="17"/>
      <c r="KQ134" s="17"/>
      <c r="KR134" s="17"/>
      <c r="KS134" s="17"/>
      <c r="KT134" s="17"/>
      <c r="KU134" s="17"/>
      <c r="KV134" s="17"/>
      <c r="KW134" s="17"/>
      <c r="KX134" s="17"/>
      <c r="KY134" s="17"/>
      <c r="KZ134" s="17"/>
      <c r="LA134" s="17"/>
      <c r="LB134" s="17"/>
      <c r="LC134" s="17"/>
      <c r="LD134" s="17"/>
      <c r="LE134" s="17"/>
      <c r="LF134" s="17"/>
      <c r="LG134" s="17"/>
      <c r="LH134" s="17"/>
      <c r="LI134" s="17"/>
      <c r="LJ134" s="17"/>
      <c r="LK134" s="17"/>
      <c r="LL134" s="17"/>
      <c r="LM134" s="17"/>
      <c r="LN134" s="17"/>
      <c r="LO134" s="17"/>
      <c r="LP134" s="17"/>
      <c r="LQ134" s="17"/>
      <c r="LR134" s="17"/>
      <c r="LS134" s="17"/>
      <c r="LT134" s="17"/>
      <c r="LU134" s="17"/>
      <c r="LV134" s="17"/>
      <c r="LW134" s="17"/>
      <c r="LX134" s="17"/>
      <c r="LY134" s="17"/>
      <c r="LZ134" s="17"/>
      <c r="MA134" s="17"/>
      <c r="MB134" s="17"/>
      <c r="MC134" s="17"/>
      <c r="MD134" s="17"/>
      <c r="ME134" s="17"/>
      <c r="MF134" s="17"/>
      <c r="MG134" s="17"/>
      <c r="MH134" s="17"/>
      <c r="MI134" s="17"/>
      <c r="MJ134" s="17"/>
      <c r="MK134" s="17"/>
      <c r="ML134" s="17"/>
      <c r="MM134" s="17"/>
      <c r="MN134" s="17"/>
      <c r="MO134" s="17"/>
      <c r="MP134" s="17"/>
      <c r="MQ134" s="17"/>
      <c r="MR134" s="17"/>
      <c r="MS134" s="17"/>
      <c r="MT134" s="17"/>
      <c r="MU134" s="17"/>
      <c r="MV134" s="17"/>
      <c r="MW134" s="17"/>
      <c r="MX134" s="17"/>
      <c r="MY134" s="17"/>
      <c r="MZ134" s="17"/>
      <c r="NA134" s="17"/>
      <c r="NB134" s="17"/>
      <c r="NC134" s="17"/>
      <c r="ND134" s="17"/>
      <c r="NE134" s="17"/>
      <c r="NF134" s="17"/>
      <c r="NG134" s="17"/>
      <c r="NH134" s="17"/>
      <c r="NI134" s="17"/>
      <c r="NJ134" s="17"/>
      <c r="NK134" s="17"/>
      <c r="NL134" s="17"/>
      <c r="NM134" s="17"/>
      <c r="NN134" s="17"/>
      <c r="NO134" s="17"/>
      <c r="NP134" s="17"/>
      <c r="NQ134" s="17"/>
      <c r="NR134" s="17"/>
      <c r="NS134" s="17"/>
      <c r="NT134" s="17"/>
      <c r="NU134" s="17"/>
      <c r="NV134" s="17"/>
      <c r="NW134" s="17"/>
      <c r="NX134" s="17"/>
      <c r="NY134" s="17"/>
      <c r="NZ134" s="17"/>
      <c r="OA134" s="17"/>
      <c r="OB134" s="17"/>
      <c r="OC134" s="17"/>
      <c r="OD134" s="17"/>
      <c r="OE134" s="17"/>
      <c r="OF134" s="17"/>
      <c r="OG134" s="17"/>
      <c r="OH134" s="17"/>
      <c r="OI134" s="17"/>
      <c r="OJ134" s="17"/>
      <c r="OK134" s="17"/>
      <c r="OL134" s="17"/>
      <c r="OM134" s="17"/>
      <c r="ON134" s="17"/>
      <c r="OO134" s="17"/>
      <c r="OP134" s="17"/>
      <c r="OQ134" s="17"/>
      <c r="OR134" s="17"/>
      <c r="OS134" s="17"/>
      <c r="OT134" s="17"/>
      <c r="OU134" s="17"/>
      <c r="OV134" s="17"/>
      <c r="OW134" s="17"/>
      <c r="OX134" s="17"/>
      <c r="OY134" s="17"/>
      <c r="OZ134" s="17"/>
      <c r="PA134" s="17"/>
      <c r="PB134" s="17"/>
      <c r="PC134" s="17"/>
      <c r="PD134" s="17"/>
      <c r="PE134" s="17"/>
      <c r="PF134" s="17"/>
      <c r="PG134" s="17"/>
      <c r="PH134" s="17"/>
      <c r="PI134" s="17"/>
      <c r="PJ134" s="17"/>
      <c r="PK134" s="17"/>
      <c r="PL134" s="17"/>
      <c r="PM134" s="17"/>
      <c r="PN134" s="17"/>
      <c r="PO134" s="17"/>
      <c r="PP134" s="17"/>
      <c r="PQ134" s="17"/>
      <c r="PR134" s="17"/>
      <c r="PS134" s="17"/>
      <c r="PT134" s="17"/>
      <c r="PU134" s="17"/>
      <c r="PV134" s="17"/>
      <c r="PW134" s="17"/>
      <c r="PX134" s="17"/>
      <c r="PY134" s="17"/>
      <c r="PZ134" s="17"/>
      <c r="QA134" s="17"/>
      <c r="QB134" s="17"/>
      <c r="QC134" s="17"/>
      <c r="QD134" s="17"/>
      <c r="QE134" s="17"/>
      <c r="QF134" s="17"/>
      <c r="QG134" s="17"/>
      <c r="QH134" s="17"/>
      <c r="QI134" s="17"/>
      <c r="QJ134" s="17"/>
      <c r="QK134" s="17"/>
      <c r="QL134" s="17"/>
      <c r="QM134" s="17"/>
      <c r="QN134" s="17"/>
      <c r="QO134" s="17"/>
      <c r="QP134" s="17"/>
      <c r="QQ134" s="17"/>
      <c r="QR134" s="17"/>
      <c r="QS134" s="17"/>
      <c r="QT134" s="17"/>
      <c r="QU134" s="17"/>
      <c r="QV134" s="17"/>
      <c r="QW134" s="17"/>
      <c r="QX134" s="17"/>
      <c r="QY134" s="17"/>
      <c r="QZ134" s="17"/>
      <c r="RA134" s="17"/>
      <c r="RB134" s="17"/>
      <c r="RC134" s="17"/>
      <c r="RD134" s="17"/>
      <c r="RE134" s="17"/>
      <c r="RF134" s="17"/>
      <c r="RG134" s="17"/>
      <c r="RH134" s="17"/>
      <c r="RI134" s="17"/>
      <c r="RJ134" s="17"/>
      <c r="RK134" s="17"/>
      <c r="RL134" s="17"/>
      <c r="RM134" s="17"/>
      <c r="RN134" s="17"/>
      <c r="RO134" s="17"/>
      <c r="RP134" s="17"/>
      <c r="RQ134" s="17"/>
      <c r="RR134" s="17"/>
      <c r="RS134" s="17"/>
      <c r="RT134" s="17"/>
      <c r="RU134" s="17"/>
      <c r="RV134" s="17"/>
      <c r="RW134" s="17"/>
      <c r="RX134" s="17"/>
      <c r="RY134" s="17"/>
      <c r="RZ134" s="17"/>
      <c r="SA134" s="17"/>
      <c r="SB134" s="17"/>
      <c r="SC134" s="17"/>
      <c r="SD134" s="17"/>
      <c r="SE134" s="17"/>
      <c r="SF134" s="17"/>
      <c r="SG134" s="17"/>
      <c r="SH134" s="17"/>
      <c r="SI134" s="17"/>
      <c r="SJ134" s="17"/>
      <c r="SK134" s="17"/>
      <c r="SL134" s="17"/>
      <c r="SM134" s="17"/>
      <c r="SN134" s="17"/>
      <c r="SO134" s="17"/>
      <c r="SP134" s="17"/>
      <c r="SQ134" s="17"/>
      <c r="SR134" s="17"/>
      <c r="SS134" s="17"/>
      <c r="ST134" s="17"/>
      <c r="SU134" s="17"/>
      <c r="SV134" s="17"/>
      <c r="SW134" s="17"/>
      <c r="SX134" s="17"/>
      <c r="SY134" s="17"/>
      <c r="SZ134" s="17"/>
      <c r="TA134" s="17"/>
      <c r="TB134" s="17"/>
      <c r="TC134" s="17"/>
      <c r="TD134" s="17"/>
      <c r="TE134" s="17"/>
      <c r="TF134" s="17"/>
      <c r="TG134" s="17"/>
      <c r="TH134" s="17"/>
      <c r="TI134" s="17"/>
      <c r="TJ134" s="17"/>
      <c r="TK134" s="17"/>
      <c r="TL134" s="17"/>
      <c r="TM134" s="17"/>
      <c r="TN134" s="17"/>
      <c r="TO134" s="17"/>
      <c r="TP134" s="17"/>
      <c r="TQ134" s="17"/>
      <c r="TR134" s="17"/>
      <c r="TS134" s="17"/>
      <c r="TT134" s="17"/>
      <c r="TU134" s="17"/>
      <c r="TV134" s="17"/>
      <c r="TW134" s="17"/>
      <c r="TX134" s="17"/>
      <c r="TY134" s="17"/>
      <c r="TZ134" s="17"/>
      <c r="UA134" s="17"/>
      <c r="UB134" s="17"/>
      <c r="UC134" s="17"/>
      <c r="UD134" s="17"/>
      <c r="UE134" s="17"/>
      <c r="UF134" s="17"/>
      <c r="UG134" s="17"/>
      <c r="UH134" s="17"/>
      <c r="UI134" s="17"/>
      <c r="UJ134" s="17"/>
      <c r="UK134" s="17"/>
      <c r="UL134" s="17"/>
      <c r="UM134" s="17"/>
      <c r="UN134" s="17"/>
      <c r="UO134" s="17"/>
      <c r="UP134" s="17"/>
      <c r="UQ134" s="17"/>
      <c r="UR134" s="17"/>
      <c r="US134" s="17"/>
      <c r="UT134" s="17"/>
      <c r="UU134" s="17"/>
      <c r="UV134" s="17"/>
      <c r="UW134" s="17"/>
      <c r="UX134" s="17"/>
      <c r="UY134" s="17"/>
      <c r="UZ134" s="17"/>
      <c r="VA134" s="17"/>
      <c r="VB134" s="17"/>
      <c r="VC134" s="17"/>
      <c r="VD134" s="17"/>
      <c r="VE134" s="17"/>
      <c r="VF134" s="17"/>
      <c r="VG134" s="17"/>
      <c r="VH134" s="17"/>
      <c r="VI134" s="17"/>
      <c r="VJ134" s="17"/>
      <c r="VK134" s="17"/>
      <c r="VL134" s="17"/>
      <c r="VM134" s="17"/>
      <c r="VN134" s="17"/>
      <c r="VO134" s="17"/>
      <c r="VP134" s="17"/>
      <c r="VQ134" s="17"/>
      <c r="VR134" s="17"/>
      <c r="VS134" s="17"/>
      <c r="VT134" s="17"/>
      <c r="VU134" s="17"/>
      <c r="VV134" s="17"/>
      <c r="VW134" s="17"/>
      <c r="VX134" s="17"/>
      <c r="VY134" s="17"/>
      <c r="VZ134" s="17"/>
      <c r="WA134" s="17"/>
      <c r="WB134" s="17"/>
      <c r="WC134" s="17"/>
      <c r="WD134" s="17"/>
      <c r="WE134" s="17"/>
      <c r="WF134" s="17"/>
      <c r="WG134" s="17"/>
      <c r="WH134" s="17"/>
      <c r="WI134" s="17"/>
      <c r="WJ134" s="17"/>
      <c r="WK134" s="17"/>
      <c r="WL134" s="17"/>
      <c r="WM134" s="17"/>
      <c r="WN134" s="17"/>
      <c r="WO134" s="17"/>
      <c r="WP134" s="17"/>
      <c r="WQ134" s="17"/>
      <c r="WR134" s="17"/>
      <c r="WS134" s="17"/>
      <c r="WT134" s="17"/>
      <c r="WU134" s="17"/>
      <c r="WV134" s="17"/>
      <c r="WW134" s="17"/>
      <c r="WX134" s="17"/>
      <c r="WY134" s="17"/>
      <c r="WZ134" s="17"/>
      <c r="XA134" s="17"/>
      <c r="XB134" s="17"/>
      <c r="XC134" s="17"/>
      <c r="XD134" s="17"/>
      <c r="XE134" s="17"/>
      <c r="XF134" s="17"/>
      <c r="XG134" s="17"/>
      <c r="XH134" s="17"/>
      <c r="XI134" s="17"/>
      <c r="XJ134" s="17"/>
      <c r="XK134" s="17"/>
      <c r="XL134" s="17"/>
      <c r="XM134" s="17"/>
      <c r="XN134" s="17"/>
      <c r="XO134" s="17"/>
      <c r="XP134" s="17"/>
      <c r="XQ134" s="17"/>
      <c r="XR134" s="17"/>
      <c r="XS134" s="17"/>
      <c r="XT134" s="17"/>
      <c r="XU134" s="17"/>
      <c r="XV134" s="17"/>
      <c r="XW134" s="17"/>
      <c r="XX134" s="17"/>
      <c r="XY134" s="17"/>
      <c r="XZ134" s="17"/>
      <c r="YA134" s="17"/>
      <c r="YB134" s="17"/>
      <c r="YC134" s="17"/>
      <c r="YD134" s="17"/>
      <c r="YE134" s="17"/>
      <c r="YF134" s="17"/>
      <c r="YG134" s="17"/>
      <c r="YH134" s="17"/>
      <c r="YI134" s="17"/>
      <c r="YJ134" s="17"/>
      <c r="YK134" s="17"/>
      <c r="YL134" s="17"/>
      <c r="YM134" s="17"/>
      <c r="YN134" s="17"/>
      <c r="YO134" s="17"/>
      <c r="YP134" s="17"/>
      <c r="YQ134" s="17"/>
      <c r="YR134" s="17"/>
      <c r="YS134" s="17"/>
      <c r="YT134" s="17"/>
      <c r="YU134" s="17"/>
      <c r="YV134" s="17"/>
      <c r="YW134" s="17"/>
      <c r="YX134" s="17"/>
      <c r="YY134" s="17"/>
      <c r="YZ134" s="17"/>
      <c r="ZA134" s="17"/>
      <c r="ZB134" s="17"/>
      <c r="ZC134" s="17"/>
      <c r="ZD134" s="17"/>
      <c r="ZE134" s="17"/>
      <c r="ZF134" s="17"/>
      <c r="ZG134" s="17"/>
      <c r="ZH134" s="17"/>
      <c r="ZI134" s="17"/>
      <c r="ZJ134" s="17"/>
      <c r="ZK134" s="17"/>
      <c r="ZL134" s="17"/>
      <c r="ZM134" s="17"/>
      <c r="ZN134" s="17"/>
      <c r="ZO134" s="17"/>
      <c r="ZP134" s="17"/>
      <c r="ZQ134" s="17"/>
      <c r="ZR134" s="17"/>
      <c r="ZS134" s="17"/>
      <c r="ZT134" s="17"/>
      <c r="ZU134" s="17"/>
      <c r="ZV134" s="17"/>
      <c r="ZW134" s="17"/>
      <c r="ZX134" s="17"/>
      <c r="ZY134" s="17"/>
      <c r="ZZ134" s="17"/>
      <c r="AAA134" s="17"/>
      <c r="AAB134" s="17"/>
      <c r="AAC134" s="17"/>
      <c r="AAD134" s="17"/>
      <c r="AAE134" s="17"/>
      <c r="AAF134" s="17"/>
      <c r="AAG134" s="17"/>
      <c r="AAH134" s="17"/>
      <c r="AAI134" s="17"/>
      <c r="AAJ134" s="17"/>
      <c r="AAK134" s="17"/>
      <c r="AAL134" s="17"/>
      <c r="AAM134" s="17"/>
      <c r="AAN134" s="17"/>
      <c r="AAO134" s="17"/>
      <c r="AAP134" s="17"/>
      <c r="AAQ134" s="17"/>
      <c r="AAR134" s="17"/>
      <c r="AAS134" s="17"/>
      <c r="AAT134" s="17"/>
      <c r="AAU134" s="17"/>
      <c r="AAV134" s="17"/>
      <c r="AAW134" s="17"/>
      <c r="AAX134" s="17"/>
      <c r="AAY134" s="17"/>
      <c r="AAZ134" s="17"/>
      <c r="ABA134" s="17"/>
      <c r="ABB134" s="17"/>
      <c r="ABC134" s="17"/>
      <c r="ABD134" s="17"/>
      <c r="ABE134" s="17"/>
      <c r="ABF134" s="17"/>
      <c r="ABG134" s="17"/>
      <c r="ABH134" s="17"/>
      <c r="ABI134" s="17"/>
      <c r="ABJ134" s="17"/>
      <c r="ABK134" s="17"/>
      <c r="ABL134" s="17"/>
      <c r="ABM134" s="17"/>
      <c r="ABN134" s="17"/>
      <c r="ABO134" s="17"/>
      <c r="ABP134" s="17"/>
      <c r="ABQ134" s="17"/>
      <c r="ABR134" s="17"/>
      <c r="ABS134" s="17"/>
      <c r="ABT134" s="17"/>
      <c r="ABU134" s="17"/>
      <c r="ABV134" s="17"/>
      <c r="ABW134" s="17"/>
      <c r="ABX134" s="17"/>
      <c r="ABY134" s="17"/>
      <c r="ABZ134" s="17"/>
      <c r="ACA134" s="17"/>
      <c r="ACB134" s="17"/>
      <c r="ACC134" s="17"/>
      <c r="ACD134" s="17"/>
      <c r="ACE134" s="17"/>
      <c r="ACF134" s="17"/>
      <c r="ACG134" s="17"/>
      <c r="ACH134" s="17"/>
      <c r="ACI134" s="17"/>
      <c r="ACJ134" s="17"/>
      <c r="ACK134" s="17"/>
      <c r="ACL134" s="17"/>
      <c r="ACM134" s="17"/>
      <c r="ACN134" s="17"/>
      <c r="ACO134" s="17"/>
      <c r="ACP134" s="17"/>
      <c r="ACQ134" s="17"/>
      <c r="ACR134" s="17"/>
      <c r="ACS134" s="17"/>
      <c r="ACT134" s="17"/>
      <c r="ACU134" s="17"/>
      <c r="ACV134" s="17"/>
      <c r="ACW134" s="17"/>
      <c r="ACX134" s="17"/>
      <c r="ACY134" s="17"/>
      <c r="ACZ134" s="17"/>
      <c r="ADA134" s="17"/>
      <c r="ADB134" s="17"/>
      <c r="ADC134" s="17"/>
      <c r="ADD134" s="17"/>
      <c r="ADE134" s="17"/>
      <c r="ADF134" s="17"/>
      <c r="ADG134" s="17"/>
      <c r="ADH134" s="17"/>
      <c r="ADI134" s="17"/>
      <c r="ADJ134" s="17"/>
      <c r="ADK134" s="17"/>
      <c r="ADL134" s="17"/>
      <c r="ADM134" s="17"/>
      <c r="ADN134" s="17"/>
      <c r="ADO134" s="17"/>
      <c r="ADP134" s="17"/>
      <c r="ADQ134" s="17"/>
      <c r="ADR134" s="17"/>
      <c r="ADS134" s="17"/>
      <c r="ADT134" s="17"/>
      <c r="ADU134" s="17"/>
      <c r="ADV134" s="17"/>
      <c r="ADW134" s="17"/>
      <c r="ADX134" s="17"/>
      <c r="ADY134" s="17"/>
      <c r="ADZ134" s="17"/>
      <c r="AEA134" s="17"/>
      <c r="AEB134" s="17"/>
      <c r="AEC134" s="17"/>
      <c r="AED134" s="17"/>
      <c r="AEE134" s="17"/>
      <c r="AEF134" s="17"/>
      <c r="AEG134" s="17"/>
      <c r="AEH134" s="17"/>
      <c r="AEI134" s="17"/>
      <c r="AEJ134" s="17"/>
      <c r="AEK134" s="17"/>
      <c r="AEL134" s="17"/>
      <c r="AEM134" s="17"/>
      <c r="AEN134" s="17"/>
      <c r="AEO134" s="17"/>
      <c r="AEP134" s="17"/>
      <c r="AEQ134" s="17"/>
      <c r="AER134" s="17"/>
      <c r="AES134" s="17"/>
      <c r="AET134" s="17"/>
      <c r="AEU134" s="17"/>
      <c r="AEV134" s="17"/>
      <c r="AEW134" s="17"/>
      <c r="AEX134" s="17"/>
      <c r="AEY134" s="17"/>
      <c r="AEZ134" s="17"/>
      <c r="AFA134" s="17"/>
      <c r="AFB134" s="17"/>
      <c r="AFC134" s="17"/>
      <c r="AFD134" s="17"/>
      <c r="AFE134" s="17"/>
      <c r="AFF134" s="17"/>
      <c r="AFG134" s="17"/>
      <c r="AFH134" s="17"/>
      <c r="AFI134" s="17"/>
      <c r="AFJ134" s="17"/>
      <c r="AFK134" s="17"/>
      <c r="AFL134" s="17"/>
      <c r="AFM134" s="17"/>
      <c r="AFN134" s="17"/>
      <c r="AFO134" s="17"/>
      <c r="AFP134" s="17"/>
      <c r="AFQ134" s="17"/>
      <c r="AFR134" s="17"/>
      <c r="AFS134" s="17"/>
      <c r="AFT134" s="17"/>
      <c r="AFU134" s="17"/>
      <c r="AFV134" s="17"/>
      <c r="AFW134" s="17"/>
      <c r="AFX134" s="17"/>
      <c r="AFY134" s="17"/>
      <c r="AFZ134" s="17"/>
      <c r="AGA134" s="17"/>
      <c r="AGB134" s="17"/>
      <c r="AGC134" s="17"/>
      <c r="AGD134" s="17"/>
      <c r="AGE134" s="17"/>
      <c r="AGF134" s="17"/>
      <c r="AGG134" s="17"/>
      <c r="AGH134" s="17"/>
      <c r="AGI134" s="17"/>
      <c r="AGJ134" s="17"/>
      <c r="AGK134" s="17"/>
      <c r="AGL134" s="17"/>
      <c r="AGM134" s="17"/>
      <c r="AGN134" s="17"/>
      <c r="AGO134" s="17"/>
      <c r="AGP134" s="17"/>
      <c r="AGQ134" s="17"/>
      <c r="AGR134" s="17"/>
      <c r="AGS134" s="17"/>
      <c r="AGT134" s="17"/>
      <c r="AGU134" s="17"/>
      <c r="AGV134" s="17"/>
      <c r="AGW134" s="17"/>
      <c r="AGX134" s="17"/>
      <c r="AGY134" s="17"/>
      <c r="AGZ134" s="17"/>
      <c r="AHA134" s="17"/>
      <c r="AHB134" s="17"/>
      <c r="AHC134" s="17"/>
      <c r="AHD134" s="17"/>
      <c r="AHE134" s="17"/>
      <c r="AHF134" s="17"/>
      <c r="AHG134" s="17"/>
      <c r="AHH134" s="17"/>
      <c r="AHI134" s="17"/>
      <c r="AHJ134" s="17"/>
      <c r="AHK134" s="17"/>
      <c r="AHL134" s="17"/>
      <c r="AHM134" s="17"/>
      <c r="AHN134" s="17"/>
      <c r="AHO134" s="17"/>
      <c r="AHP134" s="17"/>
      <c r="AHQ134" s="17"/>
      <c r="AHR134" s="17"/>
      <c r="AHS134" s="17"/>
      <c r="AHT134" s="17"/>
      <c r="AHU134" s="17"/>
      <c r="AHV134" s="17"/>
      <c r="AHW134" s="17"/>
      <c r="AHX134" s="17"/>
      <c r="AHY134" s="17"/>
      <c r="AHZ134" s="17"/>
      <c r="AIA134" s="17"/>
      <c r="AIB134" s="17"/>
      <c r="AIC134" s="17"/>
      <c r="AID134" s="17"/>
      <c r="AIE134" s="17"/>
      <c r="AIF134" s="17"/>
      <c r="AIG134" s="17"/>
      <c r="AIH134" s="17"/>
      <c r="AII134" s="17"/>
      <c r="AIJ134" s="17"/>
      <c r="AIK134" s="17"/>
      <c r="AIL134" s="17"/>
      <c r="AIM134" s="17"/>
      <c r="AIN134" s="17"/>
      <c r="AIO134" s="17"/>
      <c r="AIP134" s="17"/>
      <c r="AIQ134" s="17"/>
      <c r="AIR134" s="17"/>
      <c r="AIS134" s="17"/>
      <c r="AIT134" s="17"/>
      <c r="AIU134" s="17"/>
      <c r="AIV134" s="17"/>
      <c r="AIW134" s="17"/>
      <c r="AIX134" s="17"/>
      <c r="AIY134" s="17"/>
      <c r="AIZ134" s="17"/>
      <c r="AJA134" s="17"/>
      <c r="AJB134" s="17"/>
      <c r="AJC134" s="17"/>
      <c r="AJD134" s="17"/>
      <c r="AJE134" s="17"/>
      <c r="AJF134" s="17"/>
      <c r="AJG134" s="17"/>
      <c r="AJH134" s="17"/>
      <c r="AJI134" s="17"/>
      <c r="AJJ134" s="17"/>
      <c r="AJK134" s="17"/>
      <c r="AJL134" s="17"/>
      <c r="AJM134" s="17"/>
      <c r="AJN134" s="17"/>
      <c r="AJO134" s="17"/>
      <c r="AJP134" s="17"/>
      <c r="AJQ134" s="17"/>
      <c r="AJR134" s="17"/>
      <c r="AJS134" s="17"/>
      <c r="AJT134" s="17"/>
      <c r="AJU134" s="17"/>
    </row>
    <row r="135" spans="1:957" s="29" customFormat="1" ht="105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36" t="s">
        <v>178</v>
      </c>
      <c r="AC135" s="28" t="s">
        <v>59</v>
      </c>
      <c r="AD135" s="12" t="s">
        <v>55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1</v>
      </c>
      <c r="AL135" s="15"/>
      <c r="AM135" s="27"/>
      <c r="AN135" s="27"/>
      <c r="AO135" s="27"/>
      <c r="AP135" s="17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  <c r="JQ135" s="17"/>
      <c r="JR135" s="17"/>
      <c r="JS135" s="17"/>
      <c r="JT135" s="17"/>
      <c r="JU135" s="17"/>
      <c r="JV135" s="17"/>
      <c r="JW135" s="17"/>
      <c r="JX135" s="17"/>
      <c r="JY135" s="17"/>
      <c r="JZ135" s="17"/>
      <c r="KA135" s="17"/>
      <c r="KB135" s="17"/>
      <c r="KC135" s="17"/>
      <c r="KD135" s="17"/>
      <c r="KE135" s="17"/>
      <c r="KF135" s="17"/>
      <c r="KG135" s="17"/>
      <c r="KH135" s="17"/>
      <c r="KI135" s="17"/>
      <c r="KJ135" s="17"/>
      <c r="KK135" s="17"/>
      <c r="KL135" s="17"/>
      <c r="KM135" s="17"/>
      <c r="KN135" s="17"/>
      <c r="KO135" s="17"/>
      <c r="KP135" s="17"/>
      <c r="KQ135" s="17"/>
      <c r="KR135" s="17"/>
      <c r="KS135" s="17"/>
      <c r="KT135" s="17"/>
      <c r="KU135" s="17"/>
      <c r="KV135" s="17"/>
      <c r="KW135" s="17"/>
      <c r="KX135" s="17"/>
      <c r="KY135" s="17"/>
      <c r="KZ135" s="17"/>
      <c r="LA135" s="17"/>
      <c r="LB135" s="17"/>
      <c r="LC135" s="17"/>
      <c r="LD135" s="17"/>
      <c r="LE135" s="17"/>
      <c r="LF135" s="17"/>
      <c r="LG135" s="17"/>
      <c r="LH135" s="17"/>
      <c r="LI135" s="17"/>
      <c r="LJ135" s="17"/>
      <c r="LK135" s="17"/>
      <c r="LL135" s="17"/>
      <c r="LM135" s="17"/>
      <c r="LN135" s="17"/>
      <c r="LO135" s="17"/>
      <c r="LP135" s="17"/>
      <c r="LQ135" s="17"/>
      <c r="LR135" s="17"/>
      <c r="LS135" s="17"/>
      <c r="LT135" s="17"/>
      <c r="LU135" s="17"/>
      <c r="LV135" s="17"/>
      <c r="LW135" s="17"/>
      <c r="LX135" s="17"/>
      <c r="LY135" s="17"/>
      <c r="LZ135" s="17"/>
      <c r="MA135" s="17"/>
      <c r="MB135" s="17"/>
      <c r="MC135" s="17"/>
      <c r="MD135" s="17"/>
      <c r="ME135" s="17"/>
      <c r="MF135" s="17"/>
      <c r="MG135" s="17"/>
      <c r="MH135" s="17"/>
      <c r="MI135" s="17"/>
      <c r="MJ135" s="17"/>
      <c r="MK135" s="17"/>
      <c r="ML135" s="17"/>
      <c r="MM135" s="17"/>
      <c r="MN135" s="17"/>
      <c r="MO135" s="17"/>
      <c r="MP135" s="17"/>
      <c r="MQ135" s="17"/>
      <c r="MR135" s="17"/>
      <c r="MS135" s="17"/>
      <c r="MT135" s="17"/>
      <c r="MU135" s="17"/>
      <c r="MV135" s="17"/>
      <c r="MW135" s="17"/>
      <c r="MX135" s="17"/>
      <c r="MY135" s="17"/>
      <c r="MZ135" s="17"/>
      <c r="NA135" s="17"/>
      <c r="NB135" s="17"/>
      <c r="NC135" s="17"/>
      <c r="ND135" s="17"/>
      <c r="NE135" s="17"/>
      <c r="NF135" s="17"/>
      <c r="NG135" s="17"/>
      <c r="NH135" s="17"/>
      <c r="NI135" s="17"/>
      <c r="NJ135" s="17"/>
      <c r="NK135" s="17"/>
      <c r="NL135" s="17"/>
      <c r="NM135" s="17"/>
      <c r="NN135" s="17"/>
      <c r="NO135" s="17"/>
      <c r="NP135" s="17"/>
      <c r="NQ135" s="17"/>
      <c r="NR135" s="17"/>
      <c r="NS135" s="17"/>
      <c r="NT135" s="17"/>
      <c r="NU135" s="17"/>
      <c r="NV135" s="17"/>
      <c r="NW135" s="17"/>
      <c r="NX135" s="17"/>
      <c r="NY135" s="17"/>
      <c r="NZ135" s="17"/>
      <c r="OA135" s="17"/>
      <c r="OB135" s="17"/>
      <c r="OC135" s="17"/>
      <c r="OD135" s="17"/>
      <c r="OE135" s="17"/>
      <c r="OF135" s="17"/>
      <c r="OG135" s="17"/>
      <c r="OH135" s="17"/>
      <c r="OI135" s="17"/>
      <c r="OJ135" s="17"/>
      <c r="OK135" s="17"/>
      <c r="OL135" s="17"/>
      <c r="OM135" s="17"/>
      <c r="ON135" s="17"/>
      <c r="OO135" s="17"/>
      <c r="OP135" s="17"/>
      <c r="OQ135" s="17"/>
      <c r="OR135" s="17"/>
      <c r="OS135" s="17"/>
      <c r="OT135" s="17"/>
      <c r="OU135" s="17"/>
      <c r="OV135" s="17"/>
      <c r="OW135" s="17"/>
      <c r="OX135" s="17"/>
      <c r="OY135" s="17"/>
      <c r="OZ135" s="17"/>
      <c r="PA135" s="17"/>
      <c r="PB135" s="17"/>
      <c r="PC135" s="17"/>
      <c r="PD135" s="17"/>
      <c r="PE135" s="17"/>
      <c r="PF135" s="17"/>
      <c r="PG135" s="17"/>
      <c r="PH135" s="17"/>
      <c r="PI135" s="17"/>
      <c r="PJ135" s="17"/>
      <c r="PK135" s="17"/>
      <c r="PL135" s="17"/>
      <c r="PM135" s="17"/>
      <c r="PN135" s="17"/>
      <c r="PO135" s="17"/>
      <c r="PP135" s="17"/>
      <c r="PQ135" s="17"/>
      <c r="PR135" s="17"/>
      <c r="PS135" s="17"/>
      <c r="PT135" s="17"/>
      <c r="PU135" s="17"/>
      <c r="PV135" s="17"/>
      <c r="PW135" s="17"/>
      <c r="PX135" s="17"/>
      <c r="PY135" s="17"/>
      <c r="PZ135" s="17"/>
      <c r="QA135" s="17"/>
      <c r="QB135" s="17"/>
      <c r="QC135" s="17"/>
      <c r="QD135" s="17"/>
      <c r="QE135" s="17"/>
      <c r="QF135" s="17"/>
      <c r="QG135" s="17"/>
      <c r="QH135" s="17"/>
      <c r="QI135" s="17"/>
      <c r="QJ135" s="17"/>
      <c r="QK135" s="17"/>
      <c r="QL135" s="17"/>
      <c r="QM135" s="17"/>
      <c r="QN135" s="17"/>
      <c r="QO135" s="17"/>
      <c r="QP135" s="17"/>
      <c r="QQ135" s="17"/>
      <c r="QR135" s="17"/>
      <c r="QS135" s="17"/>
      <c r="QT135" s="17"/>
      <c r="QU135" s="17"/>
      <c r="QV135" s="17"/>
      <c r="QW135" s="17"/>
      <c r="QX135" s="17"/>
      <c r="QY135" s="17"/>
      <c r="QZ135" s="17"/>
      <c r="RA135" s="17"/>
      <c r="RB135" s="17"/>
      <c r="RC135" s="17"/>
      <c r="RD135" s="17"/>
      <c r="RE135" s="17"/>
      <c r="RF135" s="17"/>
      <c r="RG135" s="17"/>
      <c r="RH135" s="17"/>
      <c r="RI135" s="17"/>
      <c r="RJ135" s="17"/>
      <c r="RK135" s="17"/>
      <c r="RL135" s="17"/>
      <c r="RM135" s="17"/>
      <c r="RN135" s="17"/>
      <c r="RO135" s="17"/>
      <c r="RP135" s="17"/>
      <c r="RQ135" s="17"/>
      <c r="RR135" s="17"/>
      <c r="RS135" s="17"/>
      <c r="RT135" s="17"/>
      <c r="RU135" s="17"/>
      <c r="RV135" s="17"/>
      <c r="RW135" s="17"/>
      <c r="RX135" s="17"/>
      <c r="RY135" s="17"/>
      <c r="RZ135" s="17"/>
      <c r="SA135" s="17"/>
      <c r="SB135" s="17"/>
      <c r="SC135" s="17"/>
      <c r="SD135" s="17"/>
      <c r="SE135" s="17"/>
      <c r="SF135" s="17"/>
      <c r="SG135" s="17"/>
      <c r="SH135" s="17"/>
      <c r="SI135" s="17"/>
      <c r="SJ135" s="17"/>
      <c r="SK135" s="17"/>
      <c r="SL135" s="17"/>
      <c r="SM135" s="17"/>
      <c r="SN135" s="17"/>
      <c r="SO135" s="17"/>
      <c r="SP135" s="17"/>
      <c r="SQ135" s="17"/>
      <c r="SR135" s="17"/>
      <c r="SS135" s="17"/>
      <c r="ST135" s="17"/>
      <c r="SU135" s="17"/>
      <c r="SV135" s="17"/>
      <c r="SW135" s="17"/>
      <c r="SX135" s="17"/>
      <c r="SY135" s="17"/>
      <c r="SZ135" s="17"/>
      <c r="TA135" s="17"/>
      <c r="TB135" s="17"/>
      <c r="TC135" s="17"/>
      <c r="TD135" s="17"/>
      <c r="TE135" s="17"/>
      <c r="TF135" s="17"/>
      <c r="TG135" s="17"/>
      <c r="TH135" s="17"/>
      <c r="TI135" s="17"/>
      <c r="TJ135" s="17"/>
      <c r="TK135" s="17"/>
      <c r="TL135" s="17"/>
      <c r="TM135" s="17"/>
      <c r="TN135" s="17"/>
      <c r="TO135" s="17"/>
      <c r="TP135" s="17"/>
      <c r="TQ135" s="17"/>
      <c r="TR135" s="17"/>
      <c r="TS135" s="17"/>
      <c r="TT135" s="17"/>
      <c r="TU135" s="17"/>
      <c r="TV135" s="17"/>
      <c r="TW135" s="17"/>
      <c r="TX135" s="17"/>
      <c r="TY135" s="17"/>
      <c r="TZ135" s="17"/>
      <c r="UA135" s="17"/>
      <c r="UB135" s="17"/>
      <c r="UC135" s="17"/>
      <c r="UD135" s="17"/>
      <c r="UE135" s="17"/>
      <c r="UF135" s="17"/>
      <c r="UG135" s="17"/>
      <c r="UH135" s="17"/>
      <c r="UI135" s="17"/>
      <c r="UJ135" s="17"/>
      <c r="UK135" s="17"/>
      <c r="UL135" s="17"/>
      <c r="UM135" s="17"/>
      <c r="UN135" s="17"/>
      <c r="UO135" s="17"/>
      <c r="UP135" s="17"/>
      <c r="UQ135" s="17"/>
      <c r="UR135" s="17"/>
      <c r="US135" s="17"/>
      <c r="UT135" s="17"/>
      <c r="UU135" s="17"/>
      <c r="UV135" s="17"/>
      <c r="UW135" s="17"/>
      <c r="UX135" s="17"/>
      <c r="UY135" s="17"/>
      <c r="UZ135" s="17"/>
      <c r="VA135" s="17"/>
      <c r="VB135" s="17"/>
      <c r="VC135" s="17"/>
      <c r="VD135" s="17"/>
      <c r="VE135" s="17"/>
      <c r="VF135" s="17"/>
      <c r="VG135" s="17"/>
      <c r="VH135" s="17"/>
      <c r="VI135" s="17"/>
      <c r="VJ135" s="17"/>
      <c r="VK135" s="17"/>
      <c r="VL135" s="17"/>
      <c r="VM135" s="17"/>
      <c r="VN135" s="17"/>
      <c r="VO135" s="17"/>
      <c r="VP135" s="17"/>
      <c r="VQ135" s="17"/>
      <c r="VR135" s="17"/>
      <c r="VS135" s="17"/>
      <c r="VT135" s="17"/>
      <c r="VU135" s="17"/>
      <c r="VV135" s="17"/>
      <c r="VW135" s="17"/>
      <c r="VX135" s="17"/>
      <c r="VY135" s="17"/>
      <c r="VZ135" s="17"/>
      <c r="WA135" s="17"/>
      <c r="WB135" s="17"/>
      <c r="WC135" s="17"/>
      <c r="WD135" s="17"/>
      <c r="WE135" s="17"/>
      <c r="WF135" s="17"/>
      <c r="WG135" s="17"/>
      <c r="WH135" s="17"/>
      <c r="WI135" s="17"/>
      <c r="WJ135" s="17"/>
      <c r="WK135" s="17"/>
      <c r="WL135" s="17"/>
      <c r="WM135" s="17"/>
      <c r="WN135" s="17"/>
      <c r="WO135" s="17"/>
      <c r="WP135" s="17"/>
      <c r="WQ135" s="17"/>
      <c r="WR135" s="17"/>
      <c r="WS135" s="17"/>
      <c r="WT135" s="17"/>
      <c r="WU135" s="17"/>
      <c r="WV135" s="17"/>
      <c r="WW135" s="17"/>
      <c r="WX135" s="17"/>
      <c r="WY135" s="17"/>
      <c r="WZ135" s="17"/>
      <c r="XA135" s="17"/>
      <c r="XB135" s="17"/>
      <c r="XC135" s="17"/>
      <c r="XD135" s="17"/>
      <c r="XE135" s="17"/>
      <c r="XF135" s="17"/>
      <c r="XG135" s="17"/>
      <c r="XH135" s="17"/>
      <c r="XI135" s="17"/>
      <c r="XJ135" s="17"/>
      <c r="XK135" s="17"/>
      <c r="XL135" s="17"/>
      <c r="XM135" s="17"/>
      <c r="XN135" s="17"/>
      <c r="XO135" s="17"/>
      <c r="XP135" s="17"/>
      <c r="XQ135" s="17"/>
      <c r="XR135" s="17"/>
      <c r="XS135" s="17"/>
      <c r="XT135" s="17"/>
      <c r="XU135" s="17"/>
      <c r="XV135" s="17"/>
      <c r="XW135" s="17"/>
      <c r="XX135" s="17"/>
      <c r="XY135" s="17"/>
      <c r="XZ135" s="17"/>
      <c r="YA135" s="17"/>
      <c r="YB135" s="17"/>
      <c r="YC135" s="17"/>
      <c r="YD135" s="17"/>
      <c r="YE135" s="17"/>
      <c r="YF135" s="17"/>
      <c r="YG135" s="17"/>
      <c r="YH135" s="17"/>
      <c r="YI135" s="17"/>
      <c r="YJ135" s="17"/>
      <c r="YK135" s="17"/>
      <c r="YL135" s="17"/>
      <c r="YM135" s="17"/>
      <c r="YN135" s="17"/>
      <c r="YO135" s="17"/>
      <c r="YP135" s="17"/>
      <c r="YQ135" s="17"/>
      <c r="YR135" s="17"/>
      <c r="YS135" s="17"/>
      <c r="YT135" s="17"/>
      <c r="YU135" s="17"/>
      <c r="YV135" s="17"/>
      <c r="YW135" s="17"/>
      <c r="YX135" s="17"/>
      <c r="YY135" s="17"/>
      <c r="YZ135" s="17"/>
      <c r="ZA135" s="17"/>
      <c r="ZB135" s="17"/>
      <c r="ZC135" s="17"/>
      <c r="ZD135" s="17"/>
      <c r="ZE135" s="17"/>
      <c r="ZF135" s="17"/>
      <c r="ZG135" s="17"/>
      <c r="ZH135" s="17"/>
      <c r="ZI135" s="17"/>
      <c r="ZJ135" s="17"/>
      <c r="ZK135" s="17"/>
      <c r="ZL135" s="17"/>
      <c r="ZM135" s="17"/>
      <c r="ZN135" s="17"/>
      <c r="ZO135" s="17"/>
      <c r="ZP135" s="17"/>
      <c r="ZQ135" s="17"/>
      <c r="ZR135" s="17"/>
      <c r="ZS135" s="17"/>
      <c r="ZT135" s="17"/>
      <c r="ZU135" s="17"/>
      <c r="ZV135" s="17"/>
      <c r="ZW135" s="17"/>
      <c r="ZX135" s="17"/>
      <c r="ZY135" s="17"/>
      <c r="ZZ135" s="17"/>
      <c r="AAA135" s="17"/>
      <c r="AAB135" s="17"/>
      <c r="AAC135" s="17"/>
      <c r="AAD135" s="17"/>
      <c r="AAE135" s="17"/>
      <c r="AAF135" s="17"/>
      <c r="AAG135" s="17"/>
      <c r="AAH135" s="17"/>
      <c r="AAI135" s="17"/>
      <c r="AAJ135" s="17"/>
      <c r="AAK135" s="17"/>
      <c r="AAL135" s="17"/>
      <c r="AAM135" s="17"/>
      <c r="AAN135" s="17"/>
      <c r="AAO135" s="17"/>
      <c r="AAP135" s="17"/>
      <c r="AAQ135" s="17"/>
      <c r="AAR135" s="17"/>
      <c r="AAS135" s="17"/>
      <c r="AAT135" s="17"/>
      <c r="AAU135" s="17"/>
      <c r="AAV135" s="17"/>
      <c r="AAW135" s="17"/>
      <c r="AAX135" s="17"/>
      <c r="AAY135" s="17"/>
      <c r="AAZ135" s="17"/>
      <c r="ABA135" s="17"/>
      <c r="ABB135" s="17"/>
      <c r="ABC135" s="17"/>
      <c r="ABD135" s="17"/>
      <c r="ABE135" s="17"/>
      <c r="ABF135" s="17"/>
      <c r="ABG135" s="17"/>
      <c r="ABH135" s="17"/>
      <c r="ABI135" s="17"/>
      <c r="ABJ135" s="17"/>
      <c r="ABK135" s="17"/>
      <c r="ABL135" s="17"/>
      <c r="ABM135" s="17"/>
      <c r="ABN135" s="17"/>
      <c r="ABO135" s="17"/>
      <c r="ABP135" s="17"/>
      <c r="ABQ135" s="17"/>
      <c r="ABR135" s="17"/>
      <c r="ABS135" s="17"/>
      <c r="ABT135" s="17"/>
      <c r="ABU135" s="17"/>
      <c r="ABV135" s="17"/>
      <c r="ABW135" s="17"/>
      <c r="ABX135" s="17"/>
      <c r="ABY135" s="17"/>
      <c r="ABZ135" s="17"/>
      <c r="ACA135" s="17"/>
      <c r="ACB135" s="17"/>
      <c r="ACC135" s="17"/>
      <c r="ACD135" s="17"/>
      <c r="ACE135" s="17"/>
      <c r="ACF135" s="17"/>
      <c r="ACG135" s="17"/>
      <c r="ACH135" s="17"/>
      <c r="ACI135" s="17"/>
      <c r="ACJ135" s="17"/>
      <c r="ACK135" s="17"/>
      <c r="ACL135" s="17"/>
      <c r="ACM135" s="17"/>
      <c r="ACN135" s="17"/>
      <c r="ACO135" s="17"/>
      <c r="ACP135" s="17"/>
      <c r="ACQ135" s="17"/>
      <c r="ACR135" s="17"/>
      <c r="ACS135" s="17"/>
      <c r="ACT135" s="17"/>
      <c r="ACU135" s="17"/>
      <c r="ACV135" s="17"/>
      <c r="ACW135" s="17"/>
      <c r="ACX135" s="17"/>
      <c r="ACY135" s="17"/>
      <c r="ACZ135" s="17"/>
      <c r="ADA135" s="17"/>
      <c r="ADB135" s="17"/>
      <c r="ADC135" s="17"/>
      <c r="ADD135" s="17"/>
      <c r="ADE135" s="17"/>
      <c r="ADF135" s="17"/>
      <c r="ADG135" s="17"/>
      <c r="ADH135" s="17"/>
      <c r="ADI135" s="17"/>
      <c r="ADJ135" s="17"/>
      <c r="ADK135" s="17"/>
      <c r="ADL135" s="17"/>
      <c r="ADM135" s="17"/>
      <c r="ADN135" s="17"/>
      <c r="ADO135" s="17"/>
      <c r="ADP135" s="17"/>
      <c r="ADQ135" s="17"/>
      <c r="ADR135" s="17"/>
      <c r="ADS135" s="17"/>
      <c r="ADT135" s="17"/>
      <c r="ADU135" s="17"/>
      <c r="ADV135" s="17"/>
      <c r="ADW135" s="17"/>
      <c r="ADX135" s="17"/>
      <c r="ADY135" s="17"/>
      <c r="ADZ135" s="17"/>
      <c r="AEA135" s="17"/>
      <c r="AEB135" s="17"/>
      <c r="AEC135" s="17"/>
      <c r="AED135" s="17"/>
      <c r="AEE135" s="17"/>
      <c r="AEF135" s="17"/>
      <c r="AEG135" s="17"/>
      <c r="AEH135" s="17"/>
      <c r="AEI135" s="17"/>
      <c r="AEJ135" s="17"/>
      <c r="AEK135" s="17"/>
      <c r="AEL135" s="17"/>
      <c r="AEM135" s="17"/>
      <c r="AEN135" s="17"/>
      <c r="AEO135" s="17"/>
      <c r="AEP135" s="17"/>
      <c r="AEQ135" s="17"/>
      <c r="AER135" s="17"/>
      <c r="AES135" s="17"/>
      <c r="AET135" s="17"/>
      <c r="AEU135" s="17"/>
      <c r="AEV135" s="17"/>
      <c r="AEW135" s="17"/>
      <c r="AEX135" s="17"/>
      <c r="AEY135" s="17"/>
      <c r="AEZ135" s="17"/>
      <c r="AFA135" s="17"/>
      <c r="AFB135" s="17"/>
      <c r="AFC135" s="17"/>
      <c r="AFD135" s="17"/>
      <c r="AFE135" s="17"/>
      <c r="AFF135" s="17"/>
      <c r="AFG135" s="17"/>
      <c r="AFH135" s="17"/>
      <c r="AFI135" s="17"/>
      <c r="AFJ135" s="17"/>
      <c r="AFK135" s="17"/>
      <c r="AFL135" s="17"/>
      <c r="AFM135" s="17"/>
      <c r="AFN135" s="17"/>
      <c r="AFO135" s="17"/>
      <c r="AFP135" s="17"/>
      <c r="AFQ135" s="17"/>
      <c r="AFR135" s="17"/>
      <c r="AFS135" s="17"/>
      <c r="AFT135" s="17"/>
      <c r="AFU135" s="17"/>
      <c r="AFV135" s="17"/>
      <c r="AFW135" s="17"/>
      <c r="AFX135" s="17"/>
      <c r="AFY135" s="17"/>
      <c r="AFZ135" s="17"/>
      <c r="AGA135" s="17"/>
      <c r="AGB135" s="17"/>
      <c r="AGC135" s="17"/>
      <c r="AGD135" s="17"/>
      <c r="AGE135" s="17"/>
      <c r="AGF135" s="17"/>
      <c r="AGG135" s="17"/>
      <c r="AGH135" s="17"/>
      <c r="AGI135" s="17"/>
      <c r="AGJ135" s="17"/>
      <c r="AGK135" s="17"/>
      <c r="AGL135" s="17"/>
      <c r="AGM135" s="17"/>
      <c r="AGN135" s="17"/>
      <c r="AGO135" s="17"/>
      <c r="AGP135" s="17"/>
      <c r="AGQ135" s="17"/>
      <c r="AGR135" s="17"/>
      <c r="AGS135" s="17"/>
      <c r="AGT135" s="17"/>
      <c r="AGU135" s="17"/>
      <c r="AGV135" s="17"/>
      <c r="AGW135" s="17"/>
      <c r="AGX135" s="17"/>
      <c r="AGY135" s="17"/>
      <c r="AGZ135" s="17"/>
      <c r="AHA135" s="17"/>
      <c r="AHB135" s="17"/>
      <c r="AHC135" s="17"/>
      <c r="AHD135" s="17"/>
      <c r="AHE135" s="17"/>
      <c r="AHF135" s="17"/>
      <c r="AHG135" s="17"/>
      <c r="AHH135" s="17"/>
      <c r="AHI135" s="17"/>
      <c r="AHJ135" s="17"/>
      <c r="AHK135" s="17"/>
      <c r="AHL135" s="17"/>
      <c r="AHM135" s="17"/>
      <c r="AHN135" s="17"/>
      <c r="AHO135" s="17"/>
      <c r="AHP135" s="17"/>
      <c r="AHQ135" s="17"/>
      <c r="AHR135" s="17"/>
      <c r="AHS135" s="17"/>
      <c r="AHT135" s="17"/>
      <c r="AHU135" s="17"/>
      <c r="AHV135" s="17"/>
      <c r="AHW135" s="17"/>
      <c r="AHX135" s="17"/>
      <c r="AHY135" s="17"/>
      <c r="AHZ135" s="17"/>
      <c r="AIA135" s="17"/>
      <c r="AIB135" s="17"/>
      <c r="AIC135" s="17"/>
      <c r="AID135" s="17"/>
      <c r="AIE135" s="17"/>
      <c r="AIF135" s="17"/>
      <c r="AIG135" s="17"/>
      <c r="AIH135" s="17"/>
      <c r="AII135" s="17"/>
      <c r="AIJ135" s="17"/>
      <c r="AIK135" s="17"/>
      <c r="AIL135" s="17"/>
      <c r="AIM135" s="17"/>
      <c r="AIN135" s="17"/>
      <c r="AIO135" s="17"/>
      <c r="AIP135" s="17"/>
      <c r="AIQ135" s="17"/>
      <c r="AIR135" s="17"/>
      <c r="AIS135" s="17"/>
      <c r="AIT135" s="17"/>
      <c r="AIU135" s="17"/>
      <c r="AIV135" s="17"/>
      <c r="AIW135" s="17"/>
      <c r="AIX135" s="17"/>
      <c r="AIY135" s="17"/>
      <c r="AIZ135" s="17"/>
      <c r="AJA135" s="17"/>
      <c r="AJB135" s="17"/>
      <c r="AJC135" s="17"/>
      <c r="AJD135" s="17"/>
      <c r="AJE135" s="17"/>
      <c r="AJF135" s="17"/>
      <c r="AJG135" s="17"/>
      <c r="AJH135" s="17"/>
      <c r="AJI135" s="17"/>
      <c r="AJJ135" s="17"/>
      <c r="AJK135" s="17"/>
      <c r="AJL135" s="17"/>
      <c r="AJM135" s="17"/>
      <c r="AJN135" s="17"/>
      <c r="AJO135" s="17"/>
      <c r="AJP135" s="17"/>
      <c r="AJQ135" s="17"/>
      <c r="AJR135" s="17"/>
      <c r="AJS135" s="17"/>
      <c r="AJT135" s="17"/>
      <c r="AJU135" s="17"/>
    </row>
    <row r="136" spans="1:957" s="29" customFormat="1" ht="60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36" t="s">
        <v>182</v>
      </c>
      <c r="AC136" s="28" t="s">
        <v>59</v>
      </c>
      <c r="AD136" s="12" t="s">
        <v>55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15"/>
      <c r="AM136" s="27"/>
      <c r="AN136" s="27"/>
      <c r="AO136" s="27"/>
      <c r="AP136" s="17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17"/>
      <c r="IZ136" s="17"/>
      <c r="JA136" s="17"/>
      <c r="JB136" s="17"/>
      <c r="JC136" s="17"/>
      <c r="JD136" s="17"/>
      <c r="JE136" s="17"/>
      <c r="JF136" s="17"/>
      <c r="JG136" s="17"/>
      <c r="JH136" s="17"/>
      <c r="JI136" s="17"/>
      <c r="JJ136" s="17"/>
      <c r="JK136" s="17"/>
      <c r="JL136" s="17"/>
      <c r="JM136" s="17"/>
      <c r="JN136" s="17"/>
      <c r="JO136" s="17"/>
      <c r="JP136" s="17"/>
      <c r="JQ136" s="17"/>
      <c r="JR136" s="17"/>
      <c r="JS136" s="17"/>
      <c r="JT136" s="17"/>
      <c r="JU136" s="17"/>
      <c r="JV136" s="17"/>
      <c r="JW136" s="17"/>
      <c r="JX136" s="17"/>
      <c r="JY136" s="17"/>
      <c r="JZ136" s="17"/>
      <c r="KA136" s="17"/>
      <c r="KB136" s="17"/>
      <c r="KC136" s="17"/>
      <c r="KD136" s="17"/>
      <c r="KE136" s="17"/>
      <c r="KF136" s="17"/>
      <c r="KG136" s="17"/>
      <c r="KH136" s="17"/>
      <c r="KI136" s="17"/>
      <c r="KJ136" s="17"/>
      <c r="KK136" s="17"/>
      <c r="KL136" s="17"/>
      <c r="KM136" s="17"/>
      <c r="KN136" s="17"/>
      <c r="KO136" s="17"/>
      <c r="KP136" s="17"/>
      <c r="KQ136" s="17"/>
      <c r="KR136" s="17"/>
      <c r="KS136" s="17"/>
      <c r="KT136" s="17"/>
      <c r="KU136" s="17"/>
      <c r="KV136" s="17"/>
      <c r="KW136" s="17"/>
      <c r="KX136" s="17"/>
      <c r="KY136" s="17"/>
      <c r="KZ136" s="17"/>
      <c r="LA136" s="17"/>
      <c r="LB136" s="17"/>
      <c r="LC136" s="17"/>
      <c r="LD136" s="17"/>
      <c r="LE136" s="17"/>
      <c r="LF136" s="17"/>
      <c r="LG136" s="17"/>
      <c r="LH136" s="17"/>
      <c r="LI136" s="17"/>
      <c r="LJ136" s="17"/>
      <c r="LK136" s="17"/>
      <c r="LL136" s="17"/>
      <c r="LM136" s="17"/>
      <c r="LN136" s="17"/>
      <c r="LO136" s="17"/>
      <c r="LP136" s="17"/>
      <c r="LQ136" s="17"/>
      <c r="LR136" s="17"/>
      <c r="LS136" s="17"/>
      <c r="LT136" s="17"/>
      <c r="LU136" s="17"/>
      <c r="LV136" s="17"/>
      <c r="LW136" s="17"/>
      <c r="LX136" s="17"/>
      <c r="LY136" s="17"/>
      <c r="LZ136" s="17"/>
      <c r="MA136" s="17"/>
      <c r="MB136" s="17"/>
      <c r="MC136" s="17"/>
      <c r="MD136" s="17"/>
      <c r="ME136" s="17"/>
      <c r="MF136" s="17"/>
      <c r="MG136" s="17"/>
      <c r="MH136" s="17"/>
      <c r="MI136" s="17"/>
      <c r="MJ136" s="17"/>
      <c r="MK136" s="17"/>
      <c r="ML136" s="17"/>
      <c r="MM136" s="17"/>
      <c r="MN136" s="17"/>
      <c r="MO136" s="17"/>
      <c r="MP136" s="17"/>
      <c r="MQ136" s="17"/>
      <c r="MR136" s="17"/>
      <c r="MS136" s="17"/>
      <c r="MT136" s="17"/>
      <c r="MU136" s="17"/>
      <c r="MV136" s="17"/>
      <c r="MW136" s="17"/>
      <c r="MX136" s="17"/>
      <c r="MY136" s="17"/>
      <c r="MZ136" s="17"/>
      <c r="NA136" s="17"/>
      <c r="NB136" s="17"/>
      <c r="NC136" s="17"/>
      <c r="ND136" s="17"/>
      <c r="NE136" s="17"/>
      <c r="NF136" s="17"/>
      <c r="NG136" s="17"/>
      <c r="NH136" s="17"/>
      <c r="NI136" s="17"/>
      <c r="NJ136" s="17"/>
      <c r="NK136" s="17"/>
      <c r="NL136" s="17"/>
      <c r="NM136" s="17"/>
      <c r="NN136" s="17"/>
      <c r="NO136" s="17"/>
      <c r="NP136" s="17"/>
      <c r="NQ136" s="17"/>
      <c r="NR136" s="17"/>
      <c r="NS136" s="17"/>
      <c r="NT136" s="17"/>
      <c r="NU136" s="17"/>
      <c r="NV136" s="17"/>
      <c r="NW136" s="17"/>
      <c r="NX136" s="17"/>
      <c r="NY136" s="17"/>
      <c r="NZ136" s="17"/>
      <c r="OA136" s="17"/>
      <c r="OB136" s="17"/>
      <c r="OC136" s="17"/>
      <c r="OD136" s="17"/>
      <c r="OE136" s="17"/>
      <c r="OF136" s="17"/>
      <c r="OG136" s="17"/>
      <c r="OH136" s="17"/>
      <c r="OI136" s="17"/>
      <c r="OJ136" s="17"/>
      <c r="OK136" s="17"/>
      <c r="OL136" s="17"/>
      <c r="OM136" s="17"/>
      <c r="ON136" s="17"/>
      <c r="OO136" s="17"/>
      <c r="OP136" s="17"/>
      <c r="OQ136" s="17"/>
      <c r="OR136" s="17"/>
      <c r="OS136" s="17"/>
      <c r="OT136" s="17"/>
      <c r="OU136" s="17"/>
      <c r="OV136" s="17"/>
      <c r="OW136" s="17"/>
      <c r="OX136" s="17"/>
      <c r="OY136" s="17"/>
      <c r="OZ136" s="17"/>
      <c r="PA136" s="17"/>
      <c r="PB136" s="17"/>
      <c r="PC136" s="17"/>
      <c r="PD136" s="17"/>
      <c r="PE136" s="17"/>
      <c r="PF136" s="17"/>
      <c r="PG136" s="17"/>
      <c r="PH136" s="17"/>
      <c r="PI136" s="17"/>
      <c r="PJ136" s="17"/>
      <c r="PK136" s="17"/>
      <c r="PL136" s="17"/>
      <c r="PM136" s="17"/>
      <c r="PN136" s="17"/>
      <c r="PO136" s="17"/>
      <c r="PP136" s="17"/>
      <c r="PQ136" s="17"/>
      <c r="PR136" s="17"/>
      <c r="PS136" s="17"/>
      <c r="PT136" s="17"/>
      <c r="PU136" s="17"/>
      <c r="PV136" s="17"/>
      <c r="PW136" s="17"/>
      <c r="PX136" s="17"/>
      <c r="PY136" s="17"/>
      <c r="PZ136" s="17"/>
      <c r="QA136" s="17"/>
      <c r="QB136" s="17"/>
      <c r="QC136" s="17"/>
      <c r="QD136" s="17"/>
      <c r="QE136" s="17"/>
      <c r="QF136" s="17"/>
      <c r="QG136" s="17"/>
      <c r="QH136" s="17"/>
      <c r="QI136" s="17"/>
      <c r="QJ136" s="17"/>
      <c r="QK136" s="17"/>
      <c r="QL136" s="17"/>
      <c r="QM136" s="17"/>
      <c r="QN136" s="17"/>
      <c r="QO136" s="17"/>
      <c r="QP136" s="17"/>
      <c r="QQ136" s="17"/>
      <c r="QR136" s="17"/>
      <c r="QS136" s="17"/>
      <c r="QT136" s="17"/>
      <c r="QU136" s="17"/>
      <c r="QV136" s="17"/>
      <c r="QW136" s="17"/>
      <c r="QX136" s="17"/>
      <c r="QY136" s="17"/>
      <c r="QZ136" s="17"/>
      <c r="RA136" s="17"/>
      <c r="RB136" s="17"/>
      <c r="RC136" s="17"/>
      <c r="RD136" s="17"/>
      <c r="RE136" s="17"/>
      <c r="RF136" s="17"/>
      <c r="RG136" s="17"/>
      <c r="RH136" s="17"/>
      <c r="RI136" s="17"/>
      <c r="RJ136" s="17"/>
      <c r="RK136" s="17"/>
      <c r="RL136" s="17"/>
      <c r="RM136" s="17"/>
      <c r="RN136" s="17"/>
      <c r="RO136" s="17"/>
      <c r="RP136" s="17"/>
      <c r="RQ136" s="17"/>
      <c r="RR136" s="17"/>
      <c r="RS136" s="17"/>
      <c r="RT136" s="17"/>
      <c r="RU136" s="17"/>
      <c r="RV136" s="17"/>
      <c r="RW136" s="17"/>
      <c r="RX136" s="17"/>
      <c r="RY136" s="17"/>
      <c r="RZ136" s="17"/>
      <c r="SA136" s="17"/>
      <c r="SB136" s="17"/>
      <c r="SC136" s="17"/>
      <c r="SD136" s="17"/>
      <c r="SE136" s="17"/>
      <c r="SF136" s="17"/>
      <c r="SG136" s="17"/>
      <c r="SH136" s="17"/>
      <c r="SI136" s="17"/>
      <c r="SJ136" s="17"/>
      <c r="SK136" s="17"/>
      <c r="SL136" s="17"/>
      <c r="SM136" s="17"/>
      <c r="SN136" s="17"/>
      <c r="SO136" s="17"/>
      <c r="SP136" s="17"/>
      <c r="SQ136" s="17"/>
      <c r="SR136" s="17"/>
      <c r="SS136" s="17"/>
      <c r="ST136" s="17"/>
      <c r="SU136" s="17"/>
      <c r="SV136" s="17"/>
      <c r="SW136" s="17"/>
      <c r="SX136" s="17"/>
      <c r="SY136" s="17"/>
      <c r="SZ136" s="17"/>
      <c r="TA136" s="17"/>
      <c r="TB136" s="17"/>
      <c r="TC136" s="17"/>
      <c r="TD136" s="17"/>
      <c r="TE136" s="17"/>
      <c r="TF136" s="17"/>
      <c r="TG136" s="17"/>
      <c r="TH136" s="17"/>
      <c r="TI136" s="17"/>
      <c r="TJ136" s="17"/>
      <c r="TK136" s="17"/>
      <c r="TL136" s="17"/>
      <c r="TM136" s="17"/>
      <c r="TN136" s="17"/>
      <c r="TO136" s="17"/>
      <c r="TP136" s="17"/>
      <c r="TQ136" s="17"/>
      <c r="TR136" s="17"/>
      <c r="TS136" s="17"/>
      <c r="TT136" s="17"/>
      <c r="TU136" s="17"/>
      <c r="TV136" s="17"/>
      <c r="TW136" s="17"/>
      <c r="TX136" s="17"/>
      <c r="TY136" s="17"/>
      <c r="TZ136" s="17"/>
      <c r="UA136" s="17"/>
      <c r="UB136" s="17"/>
      <c r="UC136" s="17"/>
      <c r="UD136" s="17"/>
      <c r="UE136" s="17"/>
      <c r="UF136" s="17"/>
      <c r="UG136" s="17"/>
      <c r="UH136" s="17"/>
      <c r="UI136" s="17"/>
      <c r="UJ136" s="17"/>
      <c r="UK136" s="17"/>
      <c r="UL136" s="17"/>
      <c r="UM136" s="17"/>
      <c r="UN136" s="17"/>
      <c r="UO136" s="17"/>
      <c r="UP136" s="17"/>
      <c r="UQ136" s="17"/>
      <c r="UR136" s="17"/>
      <c r="US136" s="17"/>
      <c r="UT136" s="17"/>
      <c r="UU136" s="17"/>
      <c r="UV136" s="17"/>
      <c r="UW136" s="17"/>
      <c r="UX136" s="17"/>
      <c r="UY136" s="17"/>
      <c r="UZ136" s="17"/>
      <c r="VA136" s="17"/>
      <c r="VB136" s="17"/>
      <c r="VC136" s="17"/>
      <c r="VD136" s="17"/>
      <c r="VE136" s="17"/>
      <c r="VF136" s="17"/>
      <c r="VG136" s="17"/>
      <c r="VH136" s="17"/>
      <c r="VI136" s="17"/>
      <c r="VJ136" s="17"/>
      <c r="VK136" s="17"/>
      <c r="VL136" s="17"/>
      <c r="VM136" s="17"/>
      <c r="VN136" s="17"/>
      <c r="VO136" s="17"/>
      <c r="VP136" s="17"/>
      <c r="VQ136" s="17"/>
      <c r="VR136" s="17"/>
      <c r="VS136" s="17"/>
      <c r="VT136" s="17"/>
      <c r="VU136" s="17"/>
      <c r="VV136" s="17"/>
      <c r="VW136" s="17"/>
      <c r="VX136" s="17"/>
      <c r="VY136" s="17"/>
      <c r="VZ136" s="17"/>
      <c r="WA136" s="17"/>
      <c r="WB136" s="17"/>
      <c r="WC136" s="17"/>
      <c r="WD136" s="17"/>
      <c r="WE136" s="17"/>
      <c r="WF136" s="17"/>
      <c r="WG136" s="17"/>
      <c r="WH136" s="17"/>
      <c r="WI136" s="17"/>
      <c r="WJ136" s="17"/>
      <c r="WK136" s="17"/>
      <c r="WL136" s="17"/>
      <c r="WM136" s="17"/>
      <c r="WN136" s="17"/>
      <c r="WO136" s="17"/>
      <c r="WP136" s="17"/>
      <c r="WQ136" s="17"/>
      <c r="WR136" s="17"/>
      <c r="WS136" s="17"/>
      <c r="WT136" s="17"/>
      <c r="WU136" s="17"/>
      <c r="WV136" s="17"/>
      <c r="WW136" s="17"/>
      <c r="WX136" s="17"/>
      <c r="WY136" s="17"/>
      <c r="WZ136" s="17"/>
      <c r="XA136" s="17"/>
      <c r="XB136" s="17"/>
      <c r="XC136" s="17"/>
      <c r="XD136" s="17"/>
      <c r="XE136" s="17"/>
      <c r="XF136" s="17"/>
      <c r="XG136" s="17"/>
      <c r="XH136" s="17"/>
      <c r="XI136" s="17"/>
      <c r="XJ136" s="17"/>
      <c r="XK136" s="17"/>
      <c r="XL136" s="17"/>
      <c r="XM136" s="17"/>
      <c r="XN136" s="17"/>
      <c r="XO136" s="17"/>
      <c r="XP136" s="17"/>
      <c r="XQ136" s="17"/>
      <c r="XR136" s="17"/>
      <c r="XS136" s="17"/>
      <c r="XT136" s="17"/>
      <c r="XU136" s="17"/>
      <c r="XV136" s="17"/>
      <c r="XW136" s="17"/>
      <c r="XX136" s="17"/>
      <c r="XY136" s="17"/>
      <c r="XZ136" s="17"/>
      <c r="YA136" s="17"/>
      <c r="YB136" s="17"/>
      <c r="YC136" s="17"/>
      <c r="YD136" s="17"/>
      <c r="YE136" s="17"/>
      <c r="YF136" s="17"/>
      <c r="YG136" s="17"/>
      <c r="YH136" s="17"/>
      <c r="YI136" s="17"/>
      <c r="YJ136" s="17"/>
      <c r="YK136" s="17"/>
      <c r="YL136" s="17"/>
      <c r="YM136" s="17"/>
      <c r="YN136" s="17"/>
      <c r="YO136" s="17"/>
      <c r="YP136" s="17"/>
      <c r="YQ136" s="17"/>
      <c r="YR136" s="17"/>
      <c r="YS136" s="17"/>
      <c r="YT136" s="17"/>
      <c r="YU136" s="17"/>
      <c r="YV136" s="17"/>
      <c r="YW136" s="17"/>
      <c r="YX136" s="17"/>
      <c r="YY136" s="17"/>
      <c r="YZ136" s="17"/>
      <c r="ZA136" s="17"/>
      <c r="ZB136" s="17"/>
      <c r="ZC136" s="17"/>
      <c r="ZD136" s="17"/>
      <c r="ZE136" s="17"/>
      <c r="ZF136" s="17"/>
      <c r="ZG136" s="17"/>
      <c r="ZH136" s="17"/>
      <c r="ZI136" s="17"/>
      <c r="ZJ136" s="17"/>
      <c r="ZK136" s="17"/>
      <c r="ZL136" s="17"/>
      <c r="ZM136" s="17"/>
      <c r="ZN136" s="17"/>
      <c r="ZO136" s="17"/>
      <c r="ZP136" s="17"/>
      <c r="ZQ136" s="17"/>
      <c r="ZR136" s="17"/>
      <c r="ZS136" s="17"/>
      <c r="ZT136" s="17"/>
      <c r="ZU136" s="17"/>
      <c r="ZV136" s="17"/>
      <c r="ZW136" s="17"/>
      <c r="ZX136" s="17"/>
      <c r="ZY136" s="17"/>
      <c r="ZZ136" s="17"/>
      <c r="AAA136" s="17"/>
      <c r="AAB136" s="17"/>
      <c r="AAC136" s="17"/>
      <c r="AAD136" s="17"/>
      <c r="AAE136" s="17"/>
      <c r="AAF136" s="17"/>
      <c r="AAG136" s="17"/>
      <c r="AAH136" s="17"/>
      <c r="AAI136" s="17"/>
      <c r="AAJ136" s="17"/>
      <c r="AAK136" s="17"/>
      <c r="AAL136" s="17"/>
      <c r="AAM136" s="17"/>
      <c r="AAN136" s="17"/>
      <c r="AAO136" s="17"/>
      <c r="AAP136" s="17"/>
      <c r="AAQ136" s="17"/>
      <c r="AAR136" s="17"/>
      <c r="AAS136" s="17"/>
      <c r="AAT136" s="17"/>
      <c r="AAU136" s="17"/>
      <c r="AAV136" s="17"/>
      <c r="AAW136" s="17"/>
      <c r="AAX136" s="17"/>
      <c r="AAY136" s="17"/>
      <c r="AAZ136" s="17"/>
      <c r="ABA136" s="17"/>
      <c r="ABB136" s="17"/>
      <c r="ABC136" s="17"/>
      <c r="ABD136" s="17"/>
      <c r="ABE136" s="17"/>
      <c r="ABF136" s="17"/>
      <c r="ABG136" s="17"/>
      <c r="ABH136" s="17"/>
      <c r="ABI136" s="17"/>
      <c r="ABJ136" s="17"/>
      <c r="ABK136" s="17"/>
      <c r="ABL136" s="17"/>
      <c r="ABM136" s="17"/>
      <c r="ABN136" s="17"/>
      <c r="ABO136" s="17"/>
      <c r="ABP136" s="17"/>
      <c r="ABQ136" s="17"/>
      <c r="ABR136" s="17"/>
      <c r="ABS136" s="17"/>
      <c r="ABT136" s="17"/>
      <c r="ABU136" s="17"/>
      <c r="ABV136" s="17"/>
      <c r="ABW136" s="17"/>
      <c r="ABX136" s="17"/>
      <c r="ABY136" s="17"/>
      <c r="ABZ136" s="17"/>
      <c r="ACA136" s="17"/>
      <c r="ACB136" s="17"/>
      <c r="ACC136" s="17"/>
      <c r="ACD136" s="17"/>
      <c r="ACE136" s="17"/>
      <c r="ACF136" s="17"/>
      <c r="ACG136" s="17"/>
      <c r="ACH136" s="17"/>
      <c r="ACI136" s="17"/>
      <c r="ACJ136" s="17"/>
      <c r="ACK136" s="17"/>
      <c r="ACL136" s="17"/>
      <c r="ACM136" s="17"/>
      <c r="ACN136" s="17"/>
      <c r="ACO136" s="17"/>
      <c r="ACP136" s="17"/>
      <c r="ACQ136" s="17"/>
      <c r="ACR136" s="17"/>
      <c r="ACS136" s="17"/>
      <c r="ACT136" s="17"/>
      <c r="ACU136" s="17"/>
      <c r="ACV136" s="17"/>
      <c r="ACW136" s="17"/>
      <c r="ACX136" s="17"/>
      <c r="ACY136" s="17"/>
      <c r="ACZ136" s="17"/>
      <c r="ADA136" s="17"/>
      <c r="ADB136" s="17"/>
      <c r="ADC136" s="17"/>
      <c r="ADD136" s="17"/>
      <c r="ADE136" s="17"/>
      <c r="ADF136" s="17"/>
      <c r="ADG136" s="17"/>
      <c r="ADH136" s="17"/>
      <c r="ADI136" s="17"/>
      <c r="ADJ136" s="17"/>
      <c r="ADK136" s="17"/>
      <c r="ADL136" s="17"/>
      <c r="ADM136" s="17"/>
      <c r="ADN136" s="17"/>
      <c r="ADO136" s="17"/>
      <c r="ADP136" s="17"/>
      <c r="ADQ136" s="17"/>
      <c r="ADR136" s="17"/>
      <c r="ADS136" s="17"/>
      <c r="ADT136" s="17"/>
      <c r="ADU136" s="17"/>
      <c r="ADV136" s="17"/>
      <c r="ADW136" s="17"/>
      <c r="ADX136" s="17"/>
      <c r="ADY136" s="17"/>
      <c r="ADZ136" s="17"/>
      <c r="AEA136" s="17"/>
      <c r="AEB136" s="17"/>
      <c r="AEC136" s="17"/>
      <c r="AED136" s="17"/>
      <c r="AEE136" s="17"/>
      <c r="AEF136" s="17"/>
      <c r="AEG136" s="17"/>
      <c r="AEH136" s="17"/>
      <c r="AEI136" s="17"/>
      <c r="AEJ136" s="17"/>
      <c r="AEK136" s="17"/>
      <c r="AEL136" s="17"/>
      <c r="AEM136" s="17"/>
      <c r="AEN136" s="17"/>
      <c r="AEO136" s="17"/>
      <c r="AEP136" s="17"/>
      <c r="AEQ136" s="17"/>
      <c r="AER136" s="17"/>
      <c r="AES136" s="17"/>
      <c r="AET136" s="17"/>
      <c r="AEU136" s="17"/>
      <c r="AEV136" s="17"/>
      <c r="AEW136" s="17"/>
      <c r="AEX136" s="17"/>
      <c r="AEY136" s="17"/>
      <c r="AEZ136" s="17"/>
      <c r="AFA136" s="17"/>
      <c r="AFB136" s="17"/>
      <c r="AFC136" s="17"/>
      <c r="AFD136" s="17"/>
      <c r="AFE136" s="17"/>
      <c r="AFF136" s="17"/>
      <c r="AFG136" s="17"/>
      <c r="AFH136" s="17"/>
      <c r="AFI136" s="17"/>
      <c r="AFJ136" s="17"/>
      <c r="AFK136" s="17"/>
      <c r="AFL136" s="17"/>
      <c r="AFM136" s="17"/>
      <c r="AFN136" s="17"/>
      <c r="AFO136" s="17"/>
      <c r="AFP136" s="17"/>
      <c r="AFQ136" s="17"/>
      <c r="AFR136" s="17"/>
      <c r="AFS136" s="17"/>
      <c r="AFT136" s="17"/>
      <c r="AFU136" s="17"/>
      <c r="AFV136" s="17"/>
      <c r="AFW136" s="17"/>
      <c r="AFX136" s="17"/>
      <c r="AFY136" s="17"/>
      <c r="AFZ136" s="17"/>
      <c r="AGA136" s="17"/>
      <c r="AGB136" s="17"/>
      <c r="AGC136" s="17"/>
      <c r="AGD136" s="17"/>
      <c r="AGE136" s="17"/>
      <c r="AGF136" s="17"/>
      <c r="AGG136" s="17"/>
      <c r="AGH136" s="17"/>
      <c r="AGI136" s="17"/>
      <c r="AGJ136" s="17"/>
      <c r="AGK136" s="17"/>
      <c r="AGL136" s="17"/>
      <c r="AGM136" s="17"/>
      <c r="AGN136" s="17"/>
      <c r="AGO136" s="17"/>
      <c r="AGP136" s="17"/>
      <c r="AGQ136" s="17"/>
      <c r="AGR136" s="17"/>
      <c r="AGS136" s="17"/>
      <c r="AGT136" s="17"/>
      <c r="AGU136" s="17"/>
      <c r="AGV136" s="17"/>
      <c r="AGW136" s="17"/>
      <c r="AGX136" s="17"/>
      <c r="AGY136" s="17"/>
      <c r="AGZ136" s="17"/>
      <c r="AHA136" s="17"/>
      <c r="AHB136" s="17"/>
      <c r="AHC136" s="17"/>
      <c r="AHD136" s="17"/>
      <c r="AHE136" s="17"/>
      <c r="AHF136" s="17"/>
      <c r="AHG136" s="17"/>
      <c r="AHH136" s="17"/>
      <c r="AHI136" s="17"/>
      <c r="AHJ136" s="17"/>
      <c r="AHK136" s="17"/>
      <c r="AHL136" s="17"/>
      <c r="AHM136" s="17"/>
      <c r="AHN136" s="17"/>
      <c r="AHO136" s="17"/>
      <c r="AHP136" s="17"/>
      <c r="AHQ136" s="17"/>
      <c r="AHR136" s="17"/>
      <c r="AHS136" s="17"/>
      <c r="AHT136" s="17"/>
      <c r="AHU136" s="17"/>
      <c r="AHV136" s="17"/>
      <c r="AHW136" s="17"/>
      <c r="AHX136" s="17"/>
      <c r="AHY136" s="17"/>
      <c r="AHZ136" s="17"/>
      <c r="AIA136" s="17"/>
      <c r="AIB136" s="17"/>
      <c r="AIC136" s="17"/>
      <c r="AID136" s="17"/>
      <c r="AIE136" s="17"/>
      <c r="AIF136" s="17"/>
      <c r="AIG136" s="17"/>
      <c r="AIH136" s="17"/>
      <c r="AII136" s="17"/>
      <c r="AIJ136" s="17"/>
      <c r="AIK136" s="17"/>
      <c r="AIL136" s="17"/>
      <c r="AIM136" s="17"/>
      <c r="AIN136" s="17"/>
      <c r="AIO136" s="17"/>
      <c r="AIP136" s="17"/>
      <c r="AIQ136" s="17"/>
      <c r="AIR136" s="17"/>
      <c r="AIS136" s="17"/>
      <c r="AIT136" s="17"/>
      <c r="AIU136" s="17"/>
      <c r="AIV136" s="17"/>
      <c r="AIW136" s="17"/>
      <c r="AIX136" s="17"/>
      <c r="AIY136" s="17"/>
      <c r="AIZ136" s="17"/>
      <c r="AJA136" s="17"/>
      <c r="AJB136" s="17"/>
      <c r="AJC136" s="17"/>
      <c r="AJD136" s="17"/>
      <c r="AJE136" s="17"/>
      <c r="AJF136" s="17"/>
      <c r="AJG136" s="17"/>
      <c r="AJH136" s="17"/>
      <c r="AJI136" s="17"/>
      <c r="AJJ136" s="17"/>
      <c r="AJK136" s="17"/>
      <c r="AJL136" s="17"/>
      <c r="AJM136" s="17"/>
      <c r="AJN136" s="17"/>
      <c r="AJO136" s="17"/>
      <c r="AJP136" s="17"/>
      <c r="AJQ136" s="17"/>
      <c r="AJR136" s="17"/>
      <c r="AJS136" s="17"/>
      <c r="AJT136" s="17"/>
      <c r="AJU136" s="17"/>
    </row>
    <row r="137" spans="1:957" s="29" customFormat="1" ht="90" x14ac:dyDescent="0.2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36" t="s">
        <v>179</v>
      </c>
      <c r="AC137" s="28" t="s">
        <v>59</v>
      </c>
      <c r="AD137" s="12" t="s">
        <v>55</v>
      </c>
      <c r="AE137" s="2">
        <v>1</v>
      </c>
      <c r="AF137" s="2">
        <v>1</v>
      </c>
      <c r="AG137" s="2">
        <v>1</v>
      </c>
      <c r="AH137" s="2">
        <v>1</v>
      </c>
      <c r="AI137" s="2">
        <v>1</v>
      </c>
      <c r="AJ137" s="2">
        <v>1</v>
      </c>
      <c r="AK137" s="2">
        <v>1</v>
      </c>
      <c r="AL137" s="15"/>
      <c r="AM137" s="27"/>
      <c r="AN137" s="27"/>
      <c r="AO137" s="27"/>
      <c r="AP137" s="17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17"/>
      <c r="IZ137" s="17"/>
      <c r="JA137" s="17"/>
      <c r="JB137" s="17"/>
      <c r="JC137" s="17"/>
      <c r="JD137" s="17"/>
      <c r="JE137" s="17"/>
      <c r="JF137" s="17"/>
      <c r="JG137" s="17"/>
      <c r="JH137" s="17"/>
      <c r="JI137" s="17"/>
      <c r="JJ137" s="17"/>
      <c r="JK137" s="17"/>
      <c r="JL137" s="17"/>
      <c r="JM137" s="17"/>
      <c r="JN137" s="17"/>
      <c r="JO137" s="17"/>
      <c r="JP137" s="17"/>
      <c r="JQ137" s="17"/>
      <c r="JR137" s="17"/>
      <c r="JS137" s="17"/>
      <c r="JT137" s="17"/>
      <c r="JU137" s="17"/>
      <c r="JV137" s="17"/>
      <c r="JW137" s="17"/>
      <c r="JX137" s="17"/>
      <c r="JY137" s="17"/>
      <c r="JZ137" s="17"/>
      <c r="KA137" s="17"/>
      <c r="KB137" s="17"/>
      <c r="KC137" s="17"/>
      <c r="KD137" s="17"/>
      <c r="KE137" s="17"/>
      <c r="KF137" s="17"/>
      <c r="KG137" s="17"/>
      <c r="KH137" s="17"/>
      <c r="KI137" s="17"/>
      <c r="KJ137" s="17"/>
      <c r="KK137" s="17"/>
      <c r="KL137" s="17"/>
      <c r="KM137" s="17"/>
      <c r="KN137" s="17"/>
      <c r="KO137" s="17"/>
      <c r="KP137" s="17"/>
      <c r="KQ137" s="17"/>
      <c r="KR137" s="17"/>
      <c r="KS137" s="17"/>
      <c r="KT137" s="17"/>
      <c r="KU137" s="17"/>
      <c r="KV137" s="17"/>
      <c r="KW137" s="17"/>
      <c r="KX137" s="17"/>
      <c r="KY137" s="17"/>
      <c r="KZ137" s="17"/>
      <c r="LA137" s="17"/>
      <c r="LB137" s="17"/>
      <c r="LC137" s="17"/>
      <c r="LD137" s="17"/>
      <c r="LE137" s="17"/>
      <c r="LF137" s="17"/>
      <c r="LG137" s="17"/>
      <c r="LH137" s="17"/>
      <c r="LI137" s="17"/>
      <c r="LJ137" s="17"/>
      <c r="LK137" s="17"/>
      <c r="LL137" s="17"/>
      <c r="LM137" s="17"/>
      <c r="LN137" s="17"/>
      <c r="LO137" s="17"/>
      <c r="LP137" s="17"/>
      <c r="LQ137" s="17"/>
      <c r="LR137" s="17"/>
      <c r="LS137" s="17"/>
      <c r="LT137" s="17"/>
      <c r="LU137" s="17"/>
      <c r="LV137" s="17"/>
      <c r="LW137" s="17"/>
      <c r="LX137" s="17"/>
      <c r="LY137" s="17"/>
      <c r="LZ137" s="17"/>
      <c r="MA137" s="17"/>
      <c r="MB137" s="17"/>
      <c r="MC137" s="17"/>
      <c r="MD137" s="17"/>
      <c r="ME137" s="17"/>
      <c r="MF137" s="17"/>
      <c r="MG137" s="17"/>
      <c r="MH137" s="17"/>
      <c r="MI137" s="17"/>
      <c r="MJ137" s="17"/>
      <c r="MK137" s="17"/>
      <c r="ML137" s="17"/>
      <c r="MM137" s="17"/>
      <c r="MN137" s="17"/>
      <c r="MO137" s="17"/>
      <c r="MP137" s="17"/>
      <c r="MQ137" s="17"/>
      <c r="MR137" s="17"/>
      <c r="MS137" s="17"/>
      <c r="MT137" s="17"/>
      <c r="MU137" s="17"/>
      <c r="MV137" s="17"/>
      <c r="MW137" s="17"/>
      <c r="MX137" s="17"/>
      <c r="MY137" s="17"/>
      <c r="MZ137" s="17"/>
      <c r="NA137" s="17"/>
      <c r="NB137" s="17"/>
      <c r="NC137" s="17"/>
      <c r="ND137" s="17"/>
      <c r="NE137" s="17"/>
      <c r="NF137" s="17"/>
      <c r="NG137" s="17"/>
      <c r="NH137" s="17"/>
      <c r="NI137" s="17"/>
      <c r="NJ137" s="17"/>
      <c r="NK137" s="17"/>
      <c r="NL137" s="17"/>
      <c r="NM137" s="17"/>
      <c r="NN137" s="17"/>
      <c r="NO137" s="17"/>
      <c r="NP137" s="17"/>
      <c r="NQ137" s="17"/>
      <c r="NR137" s="17"/>
      <c r="NS137" s="17"/>
      <c r="NT137" s="17"/>
      <c r="NU137" s="17"/>
      <c r="NV137" s="17"/>
      <c r="NW137" s="17"/>
      <c r="NX137" s="17"/>
      <c r="NY137" s="17"/>
      <c r="NZ137" s="17"/>
      <c r="OA137" s="17"/>
      <c r="OB137" s="17"/>
      <c r="OC137" s="17"/>
      <c r="OD137" s="17"/>
      <c r="OE137" s="17"/>
      <c r="OF137" s="17"/>
      <c r="OG137" s="17"/>
      <c r="OH137" s="17"/>
      <c r="OI137" s="17"/>
      <c r="OJ137" s="17"/>
      <c r="OK137" s="17"/>
      <c r="OL137" s="17"/>
      <c r="OM137" s="17"/>
      <c r="ON137" s="17"/>
      <c r="OO137" s="17"/>
      <c r="OP137" s="17"/>
      <c r="OQ137" s="17"/>
      <c r="OR137" s="17"/>
      <c r="OS137" s="17"/>
      <c r="OT137" s="17"/>
      <c r="OU137" s="17"/>
      <c r="OV137" s="17"/>
      <c r="OW137" s="17"/>
      <c r="OX137" s="17"/>
      <c r="OY137" s="17"/>
      <c r="OZ137" s="17"/>
      <c r="PA137" s="17"/>
      <c r="PB137" s="17"/>
      <c r="PC137" s="17"/>
      <c r="PD137" s="17"/>
      <c r="PE137" s="17"/>
      <c r="PF137" s="17"/>
      <c r="PG137" s="17"/>
      <c r="PH137" s="17"/>
      <c r="PI137" s="17"/>
      <c r="PJ137" s="17"/>
      <c r="PK137" s="17"/>
      <c r="PL137" s="17"/>
      <c r="PM137" s="17"/>
      <c r="PN137" s="17"/>
      <c r="PO137" s="17"/>
      <c r="PP137" s="17"/>
      <c r="PQ137" s="17"/>
      <c r="PR137" s="17"/>
      <c r="PS137" s="17"/>
      <c r="PT137" s="17"/>
      <c r="PU137" s="17"/>
      <c r="PV137" s="17"/>
      <c r="PW137" s="17"/>
      <c r="PX137" s="17"/>
      <c r="PY137" s="17"/>
      <c r="PZ137" s="17"/>
      <c r="QA137" s="17"/>
      <c r="QB137" s="17"/>
      <c r="QC137" s="17"/>
      <c r="QD137" s="17"/>
      <c r="QE137" s="17"/>
      <c r="QF137" s="17"/>
      <c r="QG137" s="17"/>
      <c r="QH137" s="17"/>
      <c r="QI137" s="17"/>
      <c r="QJ137" s="17"/>
      <c r="QK137" s="17"/>
      <c r="QL137" s="17"/>
      <c r="QM137" s="17"/>
      <c r="QN137" s="17"/>
      <c r="QO137" s="17"/>
      <c r="QP137" s="17"/>
      <c r="QQ137" s="17"/>
      <c r="QR137" s="17"/>
      <c r="QS137" s="17"/>
      <c r="QT137" s="17"/>
      <c r="QU137" s="17"/>
      <c r="QV137" s="17"/>
      <c r="QW137" s="17"/>
      <c r="QX137" s="17"/>
      <c r="QY137" s="17"/>
      <c r="QZ137" s="17"/>
      <c r="RA137" s="17"/>
      <c r="RB137" s="17"/>
      <c r="RC137" s="17"/>
      <c r="RD137" s="17"/>
      <c r="RE137" s="17"/>
      <c r="RF137" s="17"/>
      <c r="RG137" s="17"/>
      <c r="RH137" s="17"/>
      <c r="RI137" s="17"/>
      <c r="RJ137" s="17"/>
      <c r="RK137" s="17"/>
      <c r="RL137" s="17"/>
      <c r="RM137" s="17"/>
      <c r="RN137" s="17"/>
      <c r="RO137" s="17"/>
      <c r="RP137" s="17"/>
      <c r="RQ137" s="17"/>
      <c r="RR137" s="17"/>
      <c r="RS137" s="17"/>
      <c r="RT137" s="17"/>
      <c r="RU137" s="17"/>
      <c r="RV137" s="17"/>
      <c r="RW137" s="17"/>
      <c r="RX137" s="17"/>
      <c r="RY137" s="17"/>
      <c r="RZ137" s="17"/>
      <c r="SA137" s="17"/>
      <c r="SB137" s="17"/>
      <c r="SC137" s="17"/>
      <c r="SD137" s="17"/>
      <c r="SE137" s="17"/>
      <c r="SF137" s="17"/>
      <c r="SG137" s="17"/>
      <c r="SH137" s="17"/>
      <c r="SI137" s="17"/>
      <c r="SJ137" s="17"/>
      <c r="SK137" s="17"/>
      <c r="SL137" s="17"/>
      <c r="SM137" s="17"/>
      <c r="SN137" s="17"/>
      <c r="SO137" s="17"/>
      <c r="SP137" s="17"/>
      <c r="SQ137" s="17"/>
      <c r="SR137" s="17"/>
      <c r="SS137" s="17"/>
      <c r="ST137" s="17"/>
      <c r="SU137" s="17"/>
      <c r="SV137" s="17"/>
      <c r="SW137" s="17"/>
      <c r="SX137" s="17"/>
      <c r="SY137" s="17"/>
      <c r="SZ137" s="17"/>
      <c r="TA137" s="17"/>
      <c r="TB137" s="17"/>
      <c r="TC137" s="17"/>
      <c r="TD137" s="17"/>
      <c r="TE137" s="17"/>
      <c r="TF137" s="17"/>
      <c r="TG137" s="17"/>
      <c r="TH137" s="17"/>
      <c r="TI137" s="17"/>
      <c r="TJ137" s="17"/>
      <c r="TK137" s="17"/>
      <c r="TL137" s="17"/>
      <c r="TM137" s="17"/>
      <c r="TN137" s="17"/>
      <c r="TO137" s="17"/>
      <c r="TP137" s="17"/>
      <c r="TQ137" s="17"/>
      <c r="TR137" s="17"/>
      <c r="TS137" s="17"/>
      <c r="TT137" s="17"/>
      <c r="TU137" s="17"/>
      <c r="TV137" s="17"/>
      <c r="TW137" s="17"/>
      <c r="TX137" s="17"/>
      <c r="TY137" s="17"/>
      <c r="TZ137" s="17"/>
      <c r="UA137" s="17"/>
      <c r="UB137" s="17"/>
      <c r="UC137" s="17"/>
      <c r="UD137" s="17"/>
      <c r="UE137" s="17"/>
      <c r="UF137" s="17"/>
      <c r="UG137" s="17"/>
      <c r="UH137" s="17"/>
      <c r="UI137" s="17"/>
      <c r="UJ137" s="17"/>
      <c r="UK137" s="17"/>
      <c r="UL137" s="17"/>
      <c r="UM137" s="17"/>
      <c r="UN137" s="17"/>
      <c r="UO137" s="17"/>
      <c r="UP137" s="17"/>
      <c r="UQ137" s="17"/>
      <c r="UR137" s="17"/>
      <c r="US137" s="17"/>
      <c r="UT137" s="17"/>
      <c r="UU137" s="17"/>
      <c r="UV137" s="17"/>
      <c r="UW137" s="17"/>
      <c r="UX137" s="17"/>
      <c r="UY137" s="17"/>
      <c r="UZ137" s="17"/>
      <c r="VA137" s="17"/>
      <c r="VB137" s="17"/>
      <c r="VC137" s="17"/>
      <c r="VD137" s="17"/>
      <c r="VE137" s="17"/>
      <c r="VF137" s="17"/>
      <c r="VG137" s="17"/>
      <c r="VH137" s="17"/>
      <c r="VI137" s="17"/>
      <c r="VJ137" s="17"/>
      <c r="VK137" s="17"/>
      <c r="VL137" s="17"/>
      <c r="VM137" s="17"/>
      <c r="VN137" s="17"/>
      <c r="VO137" s="17"/>
      <c r="VP137" s="17"/>
      <c r="VQ137" s="17"/>
      <c r="VR137" s="17"/>
      <c r="VS137" s="17"/>
      <c r="VT137" s="17"/>
      <c r="VU137" s="17"/>
      <c r="VV137" s="17"/>
      <c r="VW137" s="17"/>
      <c r="VX137" s="17"/>
      <c r="VY137" s="17"/>
      <c r="VZ137" s="17"/>
      <c r="WA137" s="17"/>
      <c r="WB137" s="17"/>
      <c r="WC137" s="17"/>
      <c r="WD137" s="17"/>
      <c r="WE137" s="17"/>
      <c r="WF137" s="17"/>
      <c r="WG137" s="17"/>
      <c r="WH137" s="17"/>
      <c r="WI137" s="17"/>
      <c r="WJ137" s="17"/>
      <c r="WK137" s="17"/>
      <c r="WL137" s="17"/>
      <c r="WM137" s="17"/>
      <c r="WN137" s="17"/>
      <c r="WO137" s="17"/>
      <c r="WP137" s="17"/>
      <c r="WQ137" s="17"/>
      <c r="WR137" s="17"/>
      <c r="WS137" s="17"/>
      <c r="WT137" s="17"/>
      <c r="WU137" s="17"/>
      <c r="WV137" s="17"/>
      <c r="WW137" s="17"/>
      <c r="WX137" s="17"/>
      <c r="WY137" s="17"/>
      <c r="WZ137" s="17"/>
      <c r="XA137" s="17"/>
      <c r="XB137" s="17"/>
      <c r="XC137" s="17"/>
      <c r="XD137" s="17"/>
      <c r="XE137" s="17"/>
      <c r="XF137" s="17"/>
      <c r="XG137" s="17"/>
      <c r="XH137" s="17"/>
      <c r="XI137" s="17"/>
      <c r="XJ137" s="17"/>
      <c r="XK137" s="17"/>
      <c r="XL137" s="17"/>
      <c r="XM137" s="17"/>
      <c r="XN137" s="17"/>
      <c r="XO137" s="17"/>
      <c r="XP137" s="17"/>
      <c r="XQ137" s="17"/>
      <c r="XR137" s="17"/>
      <c r="XS137" s="17"/>
      <c r="XT137" s="17"/>
      <c r="XU137" s="17"/>
      <c r="XV137" s="17"/>
      <c r="XW137" s="17"/>
      <c r="XX137" s="17"/>
      <c r="XY137" s="17"/>
      <c r="XZ137" s="17"/>
      <c r="YA137" s="17"/>
      <c r="YB137" s="17"/>
      <c r="YC137" s="17"/>
      <c r="YD137" s="17"/>
      <c r="YE137" s="17"/>
      <c r="YF137" s="17"/>
      <c r="YG137" s="17"/>
      <c r="YH137" s="17"/>
      <c r="YI137" s="17"/>
      <c r="YJ137" s="17"/>
      <c r="YK137" s="17"/>
      <c r="YL137" s="17"/>
      <c r="YM137" s="17"/>
      <c r="YN137" s="17"/>
      <c r="YO137" s="17"/>
      <c r="YP137" s="17"/>
      <c r="YQ137" s="17"/>
      <c r="YR137" s="17"/>
      <c r="YS137" s="17"/>
      <c r="YT137" s="17"/>
      <c r="YU137" s="17"/>
      <c r="YV137" s="17"/>
      <c r="YW137" s="17"/>
      <c r="YX137" s="17"/>
      <c r="YY137" s="17"/>
      <c r="YZ137" s="17"/>
      <c r="ZA137" s="17"/>
      <c r="ZB137" s="17"/>
      <c r="ZC137" s="17"/>
      <c r="ZD137" s="17"/>
      <c r="ZE137" s="17"/>
      <c r="ZF137" s="17"/>
      <c r="ZG137" s="17"/>
      <c r="ZH137" s="17"/>
      <c r="ZI137" s="17"/>
      <c r="ZJ137" s="17"/>
      <c r="ZK137" s="17"/>
      <c r="ZL137" s="17"/>
      <c r="ZM137" s="17"/>
      <c r="ZN137" s="17"/>
      <c r="ZO137" s="17"/>
      <c r="ZP137" s="17"/>
      <c r="ZQ137" s="17"/>
      <c r="ZR137" s="17"/>
      <c r="ZS137" s="17"/>
      <c r="ZT137" s="17"/>
      <c r="ZU137" s="17"/>
      <c r="ZV137" s="17"/>
      <c r="ZW137" s="17"/>
      <c r="ZX137" s="17"/>
      <c r="ZY137" s="17"/>
      <c r="ZZ137" s="17"/>
      <c r="AAA137" s="17"/>
      <c r="AAB137" s="17"/>
      <c r="AAC137" s="17"/>
      <c r="AAD137" s="17"/>
      <c r="AAE137" s="17"/>
      <c r="AAF137" s="17"/>
      <c r="AAG137" s="17"/>
      <c r="AAH137" s="17"/>
      <c r="AAI137" s="17"/>
      <c r="AAJ137" s="17"/>
      <c r="AAK137" s="17"/>
      <c r="AAL137" s="17"/>
      <c r="AAM137" s="17"/>
      <c r="AAN137" s="17"/>
      <c r="AAO137" s="17"/>
      <c r="AAP137" s="17"/>
      <c r="AAQ137" s="17"/>
      <c r="AAR137" s="17"/>
      <c r="AAS137" s="17"/>
      <c r="AAT137" s="17"/>
      <c r="AAU137" s="17"/>
      <c r="AAV137" s="17"/>
      <c r="AAW137" s="17"/>
      <c r="AAX137" s="17"/>
      <c r="AAY137" s="17"/>
      <c r="AAZ137" s="17"/>
      <c r="ABA137" s="17"/>
      <c r="ABB137" s="17"/>
      <c r="ABC137" s="17"/>
      <c r="ABD137" s="17"/>
      <c r="ABE137" s="17"/>
      <c r="ABF137" s="17"/>
      <c r="ABG137" s="17"/>
      <c r="ABH137" s="17"/>
      <c r="ABI137" s="17"/>
      <c r="ABJ137" s="17"/>
      <c r="ABK137" s="17"/>
      <c r="ABL137" s="17"/>
      <c r="ABM137" s="17"/>
      <c r="ABN137" s="17"/>
      <c r="ABO137" s="17"/>
      <c r="ABP137" s="17"/>
      <c r="ABQ137" s="17"/>
      <c r="ABR137" s="17"/>
      <c r="ABS137" s="17"/>
      <c r="ABT137" s="17"/>
      <c r="ABU137" s="17"/>
      <c r="ABV137" s="17"/>
      <c r="ABW137" s="17"/>
      <c r="ABX137" s="17"/>
      <c r="ABY137" s="17"/>
      <c r="ABZ137" s="17"/>
      <c r="ACA137" s="17"/>
      <c r="ACB137" s="17"/>
      <c r="ACC137" s="17"/>
      <c r="ACD137" s="17"/>
      <c r="ACE137" s="17"/>
      <c r="ACF137" s="17"/>
      <c r="ACG137" s="17"/>
      <c r="ACH137" s="17"/>
      <c r="ACI137" s="17"/>
      <c r="ACJ137" s="17"/>
      <c r="ACK137" s="17"/>
      <c r="ACL137" s="17"/>
      <c r="ACM137" s="17"/>
      <c r="ACN137" s="17"/>
      <c r="ACO137" s="17"/>
      <c r="ACP137" s="17"/>
      <c r="ACQ137" s="17"/>
      <c r="ACR137" s="17"/>
      <c r="ACS137" s="17"/>
      <c r="ACT137" s="17"/>
      <c r="ACU137" s="17"/>
      <c r="ACV137" s="17"/>
      <c r="ACW137" s="17"/>
      <c r="ACX137" s="17"/>
      <c r="ACY137" s="17"/>
      <c r="ACZ137" s="17"/>
      <c r="ADA137" s="17"/>
      <c r="ADB137" s="17"/>
      <c r="ADC137" s="17"/>
      <c r="ADD137" s="17"/>
      <c r="ADE137" s="17"/>
      <c r="ADF137" s="17"/>
      <c r="ADG137" s="17"/>
      <c r="ADH137" s="17"/>
      <c r="ADI137" s="17"/>
      <c r="ADJ137" s="17"/>
      <c r="ADK137" s="17"/>
      <c r="ADL137" s="17"/>
      <c r="ADM137" s="17"/>
      <c r="ADN137" s="17"/>
      <c r="ADO137" s="17"/>
      <c r="ADP137" s="17"/>
      <c r="ADQ137" s="17"/>
      <c r="ADR137" s="17"/>
      <c r="ADS137" s="17"/>
      <c r="ADT137" s="17"/>
      <c r="ADU137" s="17"/>
      <c r="ADV137" s="17"/>
      <c r="ADW137" s="17"/>
      <c r="ADX137" s="17"/>
      <c r="ADY137" s="17"/>
      <c r="ADZ137" s="17"/>
      <c r="AEA137" s="17"/>
      <c r="AEB137" s="17"/>
      <c r="AEC137" s="17"/>
      <c r="AED137" s="17"/>
      <c r="AEE137" s="17"/>
      <c r="AEF137" s="17"/>
      <c r="AEG137" s="17"/>
      <c r="AEH137" s="17"/>
      <c r="AEI137" s="17"/>
      <c r="AEJ137" s="17"/>
      <c r="AEK137" s="17"/>
      <c r="AEL137" s="17"/>
      <c r="AEM137" s="17"/>
      <c r="AEN137" s="17"/>
      <c r="AEO137" s="17"/>
      <c r="AEP137" s="17"/>
      <c r="AEQ137" s="17"/>
      <c r="AER137" s="17"/>
      <c r="AES137" s="17"/>
      <c r="AET137" s="17"/>
      <c r="AEU137" s="17"/>
      <c r="AEV137" s="17"/>
      <c r="AEW137" s="17"/>
      <c r="AEX137" s="17"/>
      <c r="AEY137" s="17"/>
      <c r="AEZ137" s="17"/>
      <c r="AFA137" s="17"/>
      <c r="AFB137" s="17"/>
      <c r="AFC137" s="17"/>
      <c r="AFD137" s="17"/>
      <c r="AFE137" s="17"/>
      <c r="AFF137" s="17"/>
      <c r="AFG137" s="17"/>
      <c r="AFH137" s="17"/>
      <c r="AFI137" s="17"/>
      <c r="AFJ137" s="17"/>
      <c r="AFK137" s="17"/>
      <c r="AFL137" s="17"/>
      <c r="AFM137" s="17"/>
      <c r="AFN137" s="17"/>
      <c r="AFO137" s="17"/>
      <c r="AFP137" s="17"/>
      <c r="AFQ137" s="17"/>
      <c r="AFR137" s="17"/>
      <c r="AFS137" s="17"/>
      <c r="AFT137" s="17"/>
      <c r="AFU137" s="17"/>
      <c r="AFV137" s="17"/>
      <c r="AFW137" s="17"/>
      <c r="AFX137" s="17"/>
      <c r="AFY137" s="17"/>
      <c r="AFZ137" s="17"/>
      <c r="AGA137" s="17"/>
      <c r="AGB137" s="17"/>
      <c r="AGC137" s="17"/>
      <c r="AGD137" s="17"/>
      <c r="AGE137" s="17"/>
      <c r="AGF137" s="17"/>
      <c r="AGG137" s="17"/>
      <c r="AGH137" s="17"/>
      <c r="AGI137" s="17"/>
      <c r="AGJ137" s="17"/>
      <c r="AGK137" s="17"/>
      <c r="AGL137" s="17"/>
      <c r="AGM137" s="17"/>
      <c r="AGN137" s="17"/>
      <c r="AGO137" s="17"/>
      <c r="AGP137" s="17"/>
      <c r="AGQ137" s="17"/>
      <c r="AGR137" s="17"/>
      <c r="AGS137" s="17"/>
      <c r="AGT137" s="17"/>
      <c r="AGU137" s="17"/>
      <c r="AGV137" s="17"/>
      <c r="AGW137" s="17"/>
      <c r="AGX137" s="17"/>
      <c r="AGY137" s="17"/>
      <c r="AGZ137" s="17"/>
      <c r="AHA137" s="17"/>
      <c r="AHB137" s="17"/>
      <c r="AHC137" s="17"/>
      <c r="AHD137" s="17"/>
      <c r="AHE137" s="17"/>
      <c r="AHF137" s="17"/>
      <c r="AHG137" s="17"/>
      <c r="AHH137" s="17"/>
      <c r="AHI137" s="17"/>
      <c r="AHJ137" s="17"/>
      <c r="AHK137" s="17"/>
      <c r="AHL137" s="17"/>
      <c r="AHM137" s="17"/>
      <c r="AHN137" s="17"/>
      <c r="AHO137" s="17"/>
      <c r="AHP137" s="17"/>
      <c r="AHQ137" s="17"/>
      <c r="AHR137" s="17"/>
      <c r="AHS137" s="17"/>
      <c r="AHT137" s="17"/>
      <c r="AHU137" s="17"/>
      <c r="AHV137" s="17"/>
      <c r="AHW137" s="17"/>
      <c r="AHX137" s="17"/>
      <c r="AHY137" s="17"/>
      <c r="AHZ137" s="17"/>
      <c r="AIA137" s="17"/>
      <c r="AIB137" s="17"/>
      <c r="AIC137" s="17"/>
      <c r="AID137" s="17"/>
      <c r="AIE137" s="17"/>
      <c r="AIF137" s="17"/>
      <c r="AIG137" s="17"/>
      <c r="AIH137" s="17"/>
      <c r="AII137" s="17"/>
      <c r="AIJ137" s="17"/>
      <c r="AIK137" s="17"/>
      <c r="AIL137" s="17"/>
      <c r="AIM137" s="17"/>
      <c r="AIN137" s="17"/>
      <c r="AIO137" s="17"/>
      <c r="AIP137" s="17"/>
      <c r="AIQ137" s="17"/>
      <c r="AIR137" s="17"/>
      <c r="AIS137" s="17"/>
      <c r="AIT137" s="17"/>
      <c r="AIU137" s="17"/>
      <c r="AIV137" s="17"/>
      <c r="AIW137" s="17"/>
      <c r="AIX137" s="17"/>
      <c r="AIY137" s="17"/>
      <c r="AIZ137" s="17"/>
      <c r="AJA137" s="17"/>
      <c r="AJB137" s="17"/>
      <c r="AJC137" s="17"/>
      <c r="AJD137" s="17"/>
      <c r="AJE137" s="17"/>
      <c r="AJF137" s="17"/>
      <c r="AJG137" s="17"/>
      <c r="AJH137" s="17"/>
      <c r="AJI137" s="17"/>
      <c r="AJJ137" s="17"/>
      <c r="AJK137" s="17"/>
      <c r="AJL137" s="17"/>
      <c r="AJM137" s="17"/>
      <c r="AJN137" s="17"/>
      <c r="AJO137" s="17"/>
      <c r="AJP137" s="17"/>
      <c r="AJQ137" s="17"/>
      <c r="AJR137" s="17"/>
      <c r="AJS137" s="17"/>
      <c r="AJT137" s="17"/>
      <c r="AJU137" s="17"/>
    </row>
    <row r="138" spans="1:957" s="29" customFormat="1" ht="60" x14ac:dyDescent="0.2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36" t="s">
        <v>181</v>
      </c>
      <c r="AC138" s="28" t="s">
        <v>59</v>
      </c>
      <c r="AD138" s="12" t="s">
        <v>55</v>
      </c>
      <c r="AE138" s="2">
        <v>1</v>
      </c>
      <c r="AF138" s="2">
        <v>1</v>
      </c>
      <c r="AG138" s="2">
        <v>1</v>
      </c>
      <c r="AH138" s="2">
        <v>1</v>
      </c>
      <c r="AI138" s="2">
        <v>1</v>
      </c>
      <c r="AJ138" s="2">
        <v>1</v>
      </c>
      <c r="AK138" s="2">
        <v>1</v>
      </c>
      <c r="AL138" s="15"/>
      <c r="AM138" s="27"/>
      <c r="AN138" s="27"/>
      <c r="AO138" s="27"/>
      <c r="AP138" s="17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17"/>
      <c r="IZ138" s="17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  <c r="JQ138" s="17"/>
      <c r="JR138" s="17"/>
      <c r="JS138" s="17"/>
      <c r="JT138" s="17"/>
      <c r="JU138" s="17"/>
      <c r="JV138" s="17"/>
      <c r="JW138" s="17"/>
      <c r="JX138" s="17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  <c r="NB138" s="17"/>
      <c r="NC138" s="17"/>
      <c r="ND138" s="17"/>
      <c r="NE138" s="17"/>
      <c r="NF138" s="17"/>
      <c r="NG138" s="17"/>
      <c r="NH138" s="17"/>
      <c r="NI138" s="17"/>
      <c r="NJ138" s="17"/>
      <c r="NK138" s="17"/>
      <c r="NL138" s="17"/>
      <c r="NM138" s="17"/>
      <c r="NN138" s="17"/>
      <c r="NO138" s="17"/>
      <c r="NP138" s="17"/>
      <c r="NQ138" s="17"/>
      <c r="NR138" s="17"/>
      <c r="NS138" s="17"/>
      <c r="NT138" s="17"/>
      <c r="NU138" s="17"/>
      <c r="NV138" s="17"/>
      <c r="NW138" s="17"/>
      <c r="NX138" s="17"/>
      <c r="NY138" s="17"/>
      <c r="NZ138" s="17"/>
      <c r="OA138" s="17"/>
      <c r="OB138" s="17"/>
      <c r="OC138" s="17"/>
      <c r="OD138" s="17"/>
      <c r="OE138" s="17"/>
      <c r="OF138" s="17"/>
      <c r="OG138" s="17"/>
      <c r="OH138" s="17"/>
      <c r="OI138" s="17"/>
      <c r="OJ138" s="17"/>
      <c r="OK138" s="17"/>
      <c r="OL138" s="17"/>
      <c r="OM138" s="17"/>
      <c r="ON138" s="17"/>
      <c r="OO138" s="17"/>
      <c r="OP138" s="17"/>
      <c r="OQ138" s="17"/>
      <c r="OR138" s="17"/>
      <c r="OS138" s="17"/>
      <c r="OT138" s="17"/>
      <c r="OU138" s="17"/>
      <c r="OV138" s="17"/>
      <c r="OW138" s="17"/>
      <c r="OX138" s="17"/>
      <c r="OY138" s="17"/>
      <c r="OZ138" s="17"/>
      <c r="PA138" s="17"/>
      <c r="PB138" s="17"/>
      <c r="PC138" s="17"/>
      <c r="PD138" s="17"/>
      <c r="PE138" s="17"/>
      <c r="PF138" s="17"/>
      <c r="PG138" s="17"/>
      <c r="PH138" s="17"/>
      <c r="PI138" s="17"/>
      <c r="PJ138" s="17"/>
      <c r="PK138" s="17"/>
      <c r="PL138" s="17"/>
      <c r="PM138" s="17"/>
      <c r="PN138" s="17"/>
      <c r="PO138" s="17"/>
      <c r="PP138" s="17"/>
      <c r="PQ138" s="17"/>
      <c r="PR138" s="17"/>
      <c r="PS138" s="17"/>
      <c r="PT138" s="17"/>
      <c r="PU138" s="17"/>
      <c r="PV138" s="17"/>
      <c r="PW138" s="17"/>
      <c r="PX138" s="17"/>
      <c r="PY138" s="17"/>
      <c r="PZ138" s="17"/>
      <c r="QA138" s="17"/>
      <c r="QB138" s="17"/>
      <c r="QC138" s="17"/>
      <c r="QD138" s="17"/>
      <c r="QE138" s="17"/>
      <c r="QF138" s="17"/>
      <c r="QG138" s="17"/>
      <c r="QH138" s="17"/>
      <c r="QI138" s="17"/>
      <c r="QJ138" s="17"/>
      <c r="QK138" s="17"/>
      <c r="QL138" s="17"/>
      <c r="QM138" s="17"/>
      <c r="QN138" s="17"/>
      <c r="QO138" s="17"/>
      <c r="QP138" s="17"/>
      <c r="QQ138" s="17"/>
      <c r="QR138" s="17"/>
      <c r="QS138" s="17"/>
      <c r="QT138" s="17"/>
      <c r="QU138" s="17"/>
      <c r="QV138" s="17"/>
      <c r="QW138" s="17"/>
      <c r="QX138" s="17"/>
      <c r="QY138" s="17"/>
      <c r="QZ138" s="17"/>
      <c r="RA138" s="17"/>
      <c r="RB138" s="17"/>
      <c r="RC138" s="17"/>
      <c r="RD138" s="17"/>
      <c r="RE138" s="17"/>
      <c r="RF138" s="17"/>
      <c r="RG138" s="17"/>
      <c r="RH138" s="17"/>
      <c r="RI138" s="17"/>
      <c r="RJ138" s="17"/>
      <c r="RK138" s="17"/>
      <c r="RL138" s="17"/>
      <c r="RM138" s="17"/>
      <c r="RN138" s="17"/>
      <c r="RO138" s="17"/>
      <c r="RP138" s="17"/>
      <c r="RQ138" s="17"/>
      <c r="RR138" s="17"/>
      <c r="RS138" s="17"/>
      <c r="RT138" s="17"/>
      <c r="RU138" s="17"/>
      <c r="RV138" s="17"/>
      <c r="RW138" s="17"/>
      <c r="RX138" s="17"/>
      <c r="RY138" s="17"/>
      <c r="RZ138" s="17"/>
      <c r="SA138" s="17"/>
      <c r="SB138" s="17"/>
      <c r="SC138" s="17"/>
      <c r="SD138" s="17"/>
      <c r="SE138" s="17"/>
      <c r="SF138" s="17"/>
      <c r="SG138" s="17"/>
      <c r="SH138" s="17"/>
      <c r="SI138" s="17"/>
      <c r="SJ138" s="17"/>
      <c r="SK138" s="17"/>
      <c r="SL138" s="17"/>
      <c r="SM138" s="17"/>
      <c r="SN138" s="17"/>
      <c r="SO138" s="17"/>
      <c r="SP138" s="17"/>
      <c r="SQ138" s="17"/>
      <c r="SR138" s="17"/>
      <c r="SS138" s="17"/>
      <c r="ST138" s="17"/>
      <c r="SU138" s="17"/>
      <c r="SV138" s="17"/>
      <c r="SW138" s="17"/>
      <c r="SX138" s="17"/>
      <c r="SY138" s="17"/>
      <c r="SZ138" s="17"/>
      <c r="TA138" s="17"/>
      <c r="TB138" s="17"/>
      <c r="TC138" s="17"/>
      <c r="TD138" s="17"/>
      <c r="TE138" s="17"/>
      <c r="TF138" s="17"/>
      <c r="TG138" s="17"/>
      <c r="TH138" s="17"/>
      <c r="TI138" s="17"/>
      <c r="TJ138" s="17"/>
      <c r="TK138" s="17"/>
      <c r="TL138" s="17"/>
      <c r="TM138" s="17"/>
      <c r="TN138" s="17"/>
      <c r="TO138" s="17"/>
      <c r="TP138" s="17"/>
      <c r="TQ138" s="17"/>
      <c r="TR138" s="17"/>
      <c r="TS138" s="17"/>
      <c r="TT138" s="17"/>
      <c r="TU138" s="17"/>
      <c r="TV138" s="17"/>
      <c r="TW138" s="17"/>
      <c r="TX138" s="17"/>
      <c r="TY138" s="17"/>
      <c r="TZ138" s="17"/>
      <c r="UA138" s="17"/>
      <c r="UB138" s="17"/>
      <c r="UC138" s="17"/>
      <c r="UD138" s="17"/>
      <c r="UE138" s="17"/>
      <c r="UF138" s="17"/>
      <c r="UG138" s="17"/>
      <c r="UH138" s="17"/>
      <c r="UI138" s="17"/>
      <c r="UJ138" s="17"/>
      <c r="UK138" s="17"/>
      <c r="UL138" s="17"/>
      <c r="UM138" s="17"/>
      <c r="UN138" s="17"/>
      <c r="UO138" s="17"/>
      <c r="UP138" s="17"/>
      <c r="UQ138" s="17"/>
      <c r="UR138" s="17"/>
      <c r="US138" s="17"/>
      <c r="UT138" s="17"/>
      <c r="UU138" s="17"/>
      <c r="UV138" s="17"/>
      <c r="UW138" s="17"/>
      <c r="UX138" s="17"/>
      <c r="UY138" s="17"/>
      <c r="UZ138" s="17"/>
      <c r="VA138" s="17"/>
      <c r="VB138" s="17"/>
      <c r="VC138" s="17"/>
      <c r="VD138" s="17"/>
      <c r="VE138" s="17"/>
      <c r="VF138" s="17"/>
      <c r="VG138" s="17"/>
      <c r="VH138" s="17"/>
      <c r="VI138" s="17"/>
      <c r="VJ138" s="17"/>
      <c r="VK138" s="17"/>
      <c r="VL138" s="17"/>
      <c r="VM138" s="17"/>
      <c r="VN138" s="17"/>
      <c r="VO138" s="17"/>
      <c r="VP138" s="17"/>
      <c r="VQ138" s="17"/>
      <c r="VR138" s="17"/>
      <c r="VS138" s="17"/>
      <c r="VT138" s="17"/>
      <c r="VU138" s="17"/>
      <c r="VV138" s="17"/>
      <c r="VW138" s="17"/>
      <c r="VX138" s="17"/>
      <c r="VY138" s="17"/>
      <c r="VZ138" s="17"/>
      <c r="WA138" s="17"/>
      <c r="WB138" s="17"/>
      <c r="WC138" s="17"/>
      <c r="WD138" s="17"/>
      <c r="WE138" s="17"/>
      <c r="WF138" s="17"/>
      <c r="WG138" s="17"/>
      <c r="WH138" s="17"/>
      <c r="WI138" s="17"/>
      <c r="WJ138" s="17"/>
      <c r="WK138" s="17"/>
      <c r="WL138" s="17"/>
      <c r="WM138" s="17"/>
      <c r="WN138" s="17"/>
      <c r="WO138" s="17"/>
      <c r="WP138" s="17"/>
      <c r="WQ138" s="17"/>
      <c r="WR138" s="17"/>
      <c r="WS138" s="17"/>
      <c r="WT138" s="17"/>
      <c r="WU138" s="17"/>
      <c r="WV138" s="17"/>
      <c r="WW138" s="17"/>
      <c r="WX138" s="17"/>
      <c r="WY138" s="17"/>
      <c r="WZ138" s="17"/>
      <c r="XA138" s="17"/>
      <c r="XB138" s="17"/>
      <c r="XC138" s="17"/>
      <c r="XD138" s="17"/>
      <c r="XE138" s="17"/>
      <c r="XF138" s="17"/>
      <c r="XG138" s="17"/>
      <c r="XH138" s="17"/>
      <c r="XI138" s="17"/>
      <c r="XJ138" s="17"/>
      <c r="XK138" s="17"/>
      <c r="XL138" s="17"/>
      <c r="XM138" s="17"/>
      <c r="XN138" s="17"/>
      <c r="XO138" s="17"/>
      <c r="XP138" s="17"/>
      <c r="XQ138" s="17"/>
      <c r="XR138" s="17"/>
      <c r="XS138" s="17"/>
      <c r="XT138" s="17"/>
      <c r="XU138" s="17"/>
      <c r="XV138" s="17"/>
      <c r="XW138" s="17"/>
      <c r="XX138" s="17"/>
      <c r="XY138" s="17"/>
      <c r="XZ138" s="17"/>
      <c r="YA138" s="17"/>
      <c r="YB138" s="17"/>
      <c r="YC138" s="17"/>
      <c r="YD138" s="17"/>
      <c r="YE138" s="17"/>
      <c r="YF138" s="17"/>
      <c r="YG138" s="17"/>
      <c r="YH138" s="17"/>
      <c r="YI138" s="17"/>
      <c r="YJ138" s="17"/>
      <c r="YK138" s="17"/>
      <c r="YL138" s="17"/>
      <c r="YM138" s="17"/>
      <c r="YN138" s="17"/>
      <c r="YO138" s="17"/>
      <c r="YP138" s="17"/>
      <c r="YQ138" s="17"/>
      <c r="YR138" s="17"/>
      <c r="YS138" s="17"/>
      <c r="YT138" s="17"/>
      <c r="YU138" s="17"/>
      <c r="YV138" s="17"/>
      <c r="YW138" s="17"/>
      <c r="YX138" s="17"/>
      <c r="YY138" s="17"/>
      <c r="YZ138" s="17"/>
      <c r="ZA138" s="17"/>
      <c r="ZB138" s="17"/>
      <c r="ZC138" s="17"/>
      <c r="ZD138" s="17"/>
      <c r="ZE138" s="17"/>
      <c r="ZF138" s="17"/>
      <c r="ZG138" s="17"/>
      <c r="ZH138" s="17"/>
      <c r="ZI138" s="17"/>
      <c r="ZJ138" s="17"/>
      <c r="ZK138" s="17"/>
      <c r="ZL138" s="17"/>
      <c r="ZM138" s="17"/>
      <c r="ZN138" s="17"/>
      <c r="ZO138" s="17"/>
      <c r="ZP138" s="17"/>
      <c r="ZQ138" s="17"/>
      <c r="ZR138" s="17"/>
      <c r="ZS138" s="17"/>
      <c r="ZT138" s="17"/>
      <c r="ZU138" s="17"/>
      <c r="ZV138" s="17"/>
      <c r="ZW138" s="17"/>
      <c r="ZX138" s="17"/>
      <c r="ZY138" s="17"/>
      <c r="ZZ138" s="17"/>
      <c r="AAA138" s="17"/>
      <c r="AAB138" s="17"/>
      <c r="AAC138" s="17"/>
      <c r="AAD138" s="17"/>
      <c r="AAE138" s="17"/>
      <c r="AAF138" s="17"/>
      <c r="AAG138" s="17"/>
      <c r="AAH138" s="17"/>
      <c r="AAI138" s="17"/>
      <c r="AAJ138" s="17"/>
      <c r="AAK138" s="17"/>
      <c r="AAL138" s="17"/>
      <c r="AAM138" s="17"/>
      <c r="AAN138" s="17"/>
      <c r="AAO138" s="17"/>
      <c r="AAP138" s="17"/>
      <c r="AAQ138" s="17"/>
      <c r="AAR138" s="17"/>
      <c r="AAS138" s="17"/>
      <c r="AAT138" s="17"/>
      <c r="AAU138" s="17"/>
      <c r="AAV138" s="17"/>
      <c r="AAW138" s="17"/>
      <c r="AAX138" s="17"/>
      <c r="AAY138" s="17"/>
      <c r="AAZ138" s="17"/>
      <c r="ABA138" s="17"/>
      <c r="ABB138" s="17"/>
      <c r="ABC138" s="17"/>
      <c r="ABD138" s="17"/>
      <c r="ABE138" s="17"/>
      <c r="ABF138" s="17"/>
      <c r="ABG138" s="17"/>
      <c r="ABH138" s="17"/>
      <c r="ABI138" s="17"/>
      <c r="ABJ138" s="17"/>
      <c r="ABK138" s="17"/>
      <c r="ABL138" s="17"/>
      <c r="ABM138" s="17"/>
      <c r="ABN138" s="17"/>
      <c r="ABO138" s="17"/>
      <c r="ABP138" s="17"/>
      <c r="ABQ138" s="17"/>
      <c r="ABR138" s="17"/>
      <c r="ABS138" s="17"/>
      <c r="ABT138" s="17"/>
      <c r="ABU138" s="17"/>
      <c r="ABV138" s="17"/>
      <c r="ABW138" s="17"/>
      <c r="ABX138" s="17"/>
      <c r="ABY138" s="17"/>
      <c r="ABZ138" s="17"/>
      <c r="ACA138" s="17"/>
      <c r="ACB138" s="17"/>
      <c r="ACC138" s="17"/>
      <c r="ACD138" s="17"/>
      <c r="ACE138" s="17"/>
      <c r="ACF138" s="17"/>
      <c r="ACG138" s="17"/>
      <c r="ACH138" s="17"/>
      <c r="ACI138" s="17"/>
      <c r="ACJ138" s="17"/>
      <c r="ACK138" s="17"/>
      <c r="ACL138" s="17"/>
      <c r="ACM138" s="17"/>
      <c r="ACN138" s="17"/>
      <c r="ACO138" s="17"/>
      <c r="ACP138" s="17"/>
      <c r="ACQ138" s="17"/>
      <c r="ACR138" s="17"/>
      <c r="ACS138" s="17"/>
      <c r="ACT138" s="17"/>
      <c r="ACU138" s="17"/>
      <c r="ACV138" s="17"/>
      <c r="ACW138" s="17"/>
      <c r="ACX138" s="17"/>
      <c r="ACY138" s="17"/>
      <c r="ACZ138" s="17"/>
      <c r="ADA138" s="17"/>
      <c r="ADB138" s="17"/>
      <c r="ADC138" s="17"/>
      <c r="ADD138" s="17"/>
      <c r="ADE138" s="17"/>
      <c r="ADF138" s="17"/>
      <c r="ADG138" s="17"/>
      <c r="ADH138" s="17"/>
      <c r="ADI138" s="17"/>
      <c r="ADJ138" s="17"/>
      <c r="ADK138" s="17"/>
      <c r="ADL138" s="17"/>
      <c r="ADM138" s="17"/>
      <c r="ADN138" s="17"/>
      <c r="ADO138" s="17"/>
      <c r="ADP138" s="17"/>
      <c r="ADQ138" s="17"/>
      <c r="ADR138" s="17"/>
      <c r="ADS138" s="17"/>
      <c r="ADT138" s="17"/>
      <c r="ADU138" s="17"/>
      <c r="ADV138" s="17"/>
      <c r="ADW138" s="17"/>
      <c r="ADX138" s="17"/>
      <c r="ADY138" s="17"/>
      <c r="ADZ138" s="17"/>
      <c r="AEA138" s="17"/>
      <c r="AEB138" s="17"/>
      <c r="AEC138" s="17"/>
      <c r="AED138" s="17"/>
      <c r="AEE138" s="17"/>
      <c r="AEF138" s="17"/>
      <c r="AEG138" s="17"/>
      <c r="AEH138" s="17"/>
      <c r="AEI138" s="17"/>
      <c r="AEJ138" s="17"/>
      <c r="AEK138" s="17"/>
      <c r="AEL138" s="17"/>
      <c r="AEM138" s="17"/>
      <c r="AEN138" s="17"/>
      <c r="AEO138" s="17"/>
      <c r="AEP138" s="17"/>
      <c r="AEQ138" s="17"/>
      <c r="AER138" s="17"/>
      <c r="AES138" s="17"/>
      <c r="AET138" s="17"/>
      <c r="AEU138" s="17"/>
      <c r="AEV138" s="17"/>
      <c r="AEW138" s="17"/>
      <c r="AEX138" s="17"/>
      <c r="AEY138" s="17"/>
      <c r="AEZ138" s="17"/>
      <c r="AFA138" s="17"/>
      <c r="AFB138" s="17"/>
      <c r="AFC138" s="17"/>
      <c r="AFD138" s="17"/>
      <c r="AFE138" s="17"/>
      <c r="AFF138" s="17"/>
      <c r="AFG138" s="17"/>
      <c r="AFH138" s="17"/>
      <c r="AFI138" s="17"/>
      <c r="AFJ138" s="17"/>
      <c r="AFK138" s="17"/>
      <c r="AFL138" s="17"/>
      <c r="AFM138" s="17"/>
      <c r="AFN138" s="17"/>
      <c r="AFO138" s="17"/>
      <c r="AFP138" s="17"/>
      <c r="AFQ138" s="17"/>
      <c r="AFR138" s="17"/>
      <c r="AFS138" s="17"/>
      <c r="AFT138" s="17"/>
      <c r="AFU138" s="17"/>
      <c r="AFV138" s="17"/>
      <c r="AFW138" s="17"/>
      <c r="AFX138" s="17"/>
      <c r="AFY138" s="17"/>
      <c r="AFZ138" s="17"/>
      <c r="AGA138" s="17"/>
      <c r="AGB138" s="17"/>
      <c r="AGC138" s="17"/>
      <c r="AGD138" s="17"/>
      <c r="AGE138" s="17"/>
      <c r="AGF138" s="17"/>
      <c r="AGG138" s="17"/>
      <c r="AGH138" s="17"/>
      <c r="AGI138" s="17"/>
      <c r="AGJ138" s="17"/>
      <c r="AGK138" s="17"/>
      <c r="AGL138" s="17"/>
      <c r="AGM138" s="17"/>
      <c r="AGN138" s="17"/>
      <c r="AGO138" s="17"/>
      <c r="AGP138" s="17"/>
      <c r="AGQ138" s="17"/>
      <c r="AGR138" s="17"/>
      <c r="AGS138" s="17"/>
      <c r="AGT138" s="17"/>
      <c r="AGU138" s="17"/>
      <c r="AGV138" s="17"/>
      <c r="AGW138" s="17"/>
      <c r="AGX138" s="17"/>
      <c r="AGY138" s="17"/>
      <c r="AGZ138" s="17"/>
      <c r="AHA138" s="17"/>
      <c r="AHB138" s="17"/>
      <c r="AHC138" s="17"/>
      <c r="AHD138" s="17"/>
      <c r="AHE138" s="17"/>
      <c r="AHF138" s="17"/>
      <c r="AHG138" s="17"/>
      <c r="AHH138" s="17"/>
      <c r="AHI138" s="17"/>
      <c r="AHJ138" s="17"/>
      <c r="AHK138" s="17"/>
      <c r="AHL138" s="17"/>
      <c r="AHM138" s="17"/>
      <c r="AHN138" s="17"/>
      <c r="AHO138" s="17"/>
      <c r="AHP138" s="17"/>
      <c r="AHQ138" s="17"/>
      <c r="AHR138" s="17"/>
      <c r="AHS138" s="17"/>
      <c r="AHT138" s="17"/>
      <c r="AHU138" s="17"/>
      <c r="AHV138" s="17"/>
      <c r="AHW138" s="17"/>
      <c r="AHX138" s="17"/>
      <c r="AHY138" s="17"/>
      <c r="AHZ138" s="17"/>
      <c r="AIA138" s="17"/>
      <c r="AIB138" s="17"/>
      <c r="AIC138" s="17"/>
      <c r="AID138" s="17"/>
      <c r="AIE138" s="17"/>
      <c r="AIF138" s="17"/>
      <c r="AIG138" s="17"/>
      <c r="AIH138" s="17"/>
      <c r="AII138" s="17"/>
      <c r="AIJ138" s="17"/>
      <c r="AIK138" s="17"/>
      <c r="AIL138" s="17"/>
      <c r="AIM138" s="17"/>
      <c r="AIN138" s="17"/>
      <c r="AIO138" s="17"/>
      <c r="AIP138" s="17"/>
      <c r="AIQ138" s="17"/>
      <c r="AIR138" s="17"/>
      <c r="AIS138" s="17"/>
      <c r="AIT138" s="17"/>
      <c r="AIU138" s="17"/>
      <c r="AIV138" s="17"/>
      <c r="AIW138" s="17"/>
      <c r="AIX138" s="17"/>
      <c r="AIY138" s="17"/>
      <c r="AIZ138" s="17"/>
      <c r="AJA138" s="17"/>
      <c r="AJB138" s="17"/>
      <c r="AJC138" s="17"/>
      <c r="AJD138" s="17"/>
      <c r="AJE138" s="17"/>
      <c r="AJF138" s="17"/>
      <c r="AJG138" s="17"/>
      <c r="AJH138" s="17"/>
      <c r="AJI138" s="17"/>
      <c r="AJJ138" s="17"/>
      <c r="AJK138" s="17"/>
      <c r="AJL138" s="17"/>
      <c r="AJM138" s="17"/>
      <c r="AJN138" s="17"/>
      <c r="AJO138" s="17"/>
      <c r="AJP138" s="17"/>
      <c r="AJQ138" s="17"/>
      <c r="AJR138" s="17"/>
      <c r="AJS138" s="17"/>
      <c r="AJT138" s="17"/>
      <c r="AJU138" s="17"/>
    </row>
    <row r="139" spans="1:957" s="79" customFormat="1" ht="30" x14ac:dyDescent="0.2">
      <c r="A139" s="57">
        <v>3</v>
      </c>
      <c r="B139" s="57">
        <v>3</v>
      </c>
      <c r="C139" s="57">
        <v>7</v>
      </c>
      <c r="D139" s="57" t="s">
        <v>60</v>
      </c>
      <c r="E139" s="57" t="s">
        <v>60</v>
      </c>
      <c r="F139" s="57" t="s">
        <v>60</v>
      </c>
      <c r="G139" s="57" t="s">
        <v>60</v>
      </c>
      <c r="H139" s="57" t="s">
        <v>60</v>
      </c>
      <c r="I139" s="57" t="s">
        <v>60</v>
      </c>
      <c r="J139" s="57" t="s">
        <v>60</v>
      </c>
      <c r="K139" s="57" t="s">
        <v>60</v>
      </c>
      <c r="L139" s="57" t="s">
        <v>60</v>
      </c>
      <c r="M139" s="57" t="s">
        <v>60</v>
      </c>
      <c r="N139" s="57" t="s">
        <v>60</v>
      </c>
      <c r="O139" s="57" t="s">
        <v>60</v>
      </c>
      <c r="P139" s="57" t="s">
        <v>60</v>
      </c>
      <c r="Q139" s="57" t="s">
        <v>60</v>
      </c>
      <c r="R139" s="57">
        <v>7</v>
      </c>
      <c r="S139" s="57">
        <v>0</v>
      </c>
      <c r="T139" s="57">
        <v>9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8" t="s">
        <v>72</v>
      </c>
      <c r="AC139" s="67" t="s">
        <v>56</v>
      </c>
      <c r="AD139" s="73" t="s">
        <v>55</v>
      </c>
      <c r="AE139" s="64">
        <f>AE140</f>
        <v>14399.5</v>
      </c>
      <c r="AF139" s="64">
        <f t="shared" ref="AF139:AJ140" si="17">AF140</f>
        <v>14399.5</v>
      </c>
      <c r="AG139" s="64">
        <f t="shared" si="17"/>
        <v>14399.5</v>
      </c>
      <c r="AH139" s="64">
        <f t="shared" si="17"/>
        <v>14399.5</v>
      </c>
      <c r="AI139" s="64">
        <f t="shared" si="17"/>
        <v>14399.5</v>
      </c>
      <c r="AJ139" s="64">
        <f t="shared" si="17"/>
        <v>14399.5</v>
      </c>
      <c r="AK139" s="74" t="s">
        <v>55</v>
      </c>
      <c r="AL139" s="75"/>
      <c r="AM139" s="76"/>
      <c r="AN139" s="76"/>
      <c r="AO139" s="76"/>
      <c r="AP139" s="77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  <c r="EY139" s="77"/>
      <c r="EZ139" s="77"/>
      <c r="FA139" s="77"/>
      <c r="FB139" s="77"/>
      <c r="FC139" s="77"/>
      <c r="FD139" s="77"/>
      <c r="FE139" s="77"/>
      <c r="FF139" s="77"/>
      <c r="FG139" s="77"/>
      <c r="FH139" s="77"/>
      <c r="FI139" s="77"/>
      <c r="FJ139" s="77"/>
      <c r="FK139" s="77"/>
      <c r="FL139" s="77"/>
      <c r="FM139" s="77"/>
      <c r="FN139" s="77"/>
      <c r="FO139" s="77"/>
      <c r="FP139" s="77"/>
      <c r="FQ139" s="77"/>
      <c r="FR139" s="77"/>
      <c r="FS139" s="77"/>
      <c r="FT139" s="77"/>
      <c r="FU139" s="77"/>
      <c r="FV139" s="77"/>
      <c r="FW139" s="77"/>
      <c r="FX139" s="77"/>
      <c r="FY139" s="77"/>
      <c r="FZ139" s="77"/>
      <c r="GA139" s="77"/>
      <c r="GB139" s="77"/>
      <c r="GC139" s="77"/>
      <c r="GD139" s="77"/>
      <c r="GE139" s="77"/>
      <c r="GF139" s="77"/>
      <c r="GG139" s="77"/>
      <c r="GH139" s="77"/>
      <c r="GI139" s="77"/>
      <c r="GJ139" s="77"/>
      <c r="GK139" s="77"/>
      <c r="GL139" s="77"/>
      <c r="GM139" s="77"/>
      <c r="GN139" s="77"/>
      <c r="GO139" s="77"/>
      <c r="GP139" s="77"/>
      <c r="GQ139" s="77"/>
      <c r="GR139" s="77"/>
      <c r="GS139" s="77"/>
      <c r="GT139" s="77"/>
      <c r="GU139" s="77"/>
      <c r="GV139" s="77"/>
      <c r="GW139" s="77"/>
      <c r="GX139" s="77"/>
      <c r="GY139" s="77"/>
      <c r="GZ139" s="77"/>
      <c r="HA139" s="77"/>
      <c r="HB139" s="77"/>
      <c r="HC139" s="77"/>
      <c r="HD139" s="77"/>
      <c r="HE139" s="77"/>
      <c r="HF139" s="77"/>
      <c r="HG139" s="77"/>
      <c r="HH139" s="77"/>
      <c r="HI139" s="77"/>
      <c r="HJ139" s="77"/>
      <c r="HK139" s="77"/>
      <c r="HL139" s="77"/>
      <c r="HM139" s="77"/>
      <c r="HN139" s="77"/>
      <c r="HO139" s="77"/>
      <c r="HP139" s="77"/>
      <c r="HQ139" s="77"/>
      <c r="HR139" s="77"/>
      <c r="HS139" s="77"/>
      <c r="HT139" s="77"/>
      <c r="HU139" s="77"/>
      <c r="HV139" s="77"/>
      <c r="HW139" s="77"/>
      <c r="HX139" s="77"/>
      <c r="HY139" s="77"/>
      <c r="HZ139" s="77"/>
      <c r="IA139" s="77"/>
      <c r="IB139" s="77"/>
      <c r="IC139" s="77"/>
      <c r="ID139" s="77"/>
      <c r="IE139" s="77"/>
      <c r="IF139" s="77"/>
      <c r="IG139" s="77"/>
      <c r="IH139" s="77"/>
      <c r="II139" s="77"/>
      <c r="IJ139" s="77"/>
      <c r="IK139" s="77"/>
      <c r="IL139" s="77"/>
      <c r="IM139" s="77"/>
      <c r="IN139" s="77"/>
      <c r="IO139" s="77"/>
      <c r="IP139" s="77"/>
      <c r="IQ139" s="77"/>
      <c r="IR139" s="77"/>
      <c r="IS139" s="77"/>
      <c r="IT139" s="77"/>
      <c r="IU139" s="77"/>
      <c r="IV139" s="77"/>
      <c r="IW139" s="77"/>
      <c r="IX139" s="77"/>
      <c r="IY139" s="77"/>
      <c r="IZ139" s="77"/>
      <c r="JA139" s="77"/>
      <c r="JB139" s="77"/>
      <c r="JC139" s="77"/>
      <c r="JD139" s="77"/>
      <c r="JE139" s="77"/>
      <c r="JF139" s="77"/>
      <c r="JG139" s="77"/>
      <c r="JH139" s="77"/>
      <c r="JI139" s="77"/>
      <c r="JJ139" s="77"/>
      <c r="JK139" s="77"/>
      <c r="JL139" s="77"/>
      <c r="JM139" s="77"/>
      <c r="JN139" s="77"/>
      <c r="JO139" s="77"/>
      <c r="JP139" s="77"/>
      <c r="JQ139" s="77"/>
      <c r="JR139" s="77"/>
      <c r="JS139" s="77"/>
      <c r="JT139" s="77"/>
      <c r="JU139" s="77"/>
      <c r="JV139" s="77"/>
      <c r="JW139" s="77"/>
      <c r="JX139" s="77"/>
      <c r="JY139" s="77"/>
      <c r="JZ139" s="77"/>
      <c r="KA139" s="77"/>
      <c r="KB139" s="77"/>
      <c r="KC139" s="77"/>
      <c r="KD139" s="77"/>
      <c r="KE139" s="77"/>
      <c r="KF139" s="77"/>
      <c r="KG139" s="77"/>
      <c r="KH139" s="77"/>
      <c r="KI139" s="77"/>
      <c r="KJ139" s="77"/>
      <c r="KK139" s="77"/>
      <c r="KL139" s="77"/>
      <c r="KM139" s="77"/>
      <c r="KN139" s="77"/>
      <c r="KO139" s="77"/>
      <c r="KP139" s="77"/>
      <c r="KQ139" s="77"/>
      <c r="KR139" s="77"/>
      <c r="KS139" s="77"/>
      <c r="KT139" s="77"/>
      <c r="KU139" s="77"/>
      <c r="KV139" s="77"/>
      <c r="KW139" s="77"/>
      <c r="KX139" s="77"/>
      <c r="KY139" s="77"/>
      <c r="KZ139" s="77"/>
      <c r="LA139" s="77"/>
      <c r="LB139" s="77"/>
      <c r="LC139" s="77"/>
      <c r="LD139" s="77"/>
      <c r="LE139" s="77"/>
      <c r="LF139" s="77"/>
      <c r="LG139" s="77"/>
      <c r="LH139" s="77"/>
      <c r="LI139" s="77"/>
      <c r="LJ139" s="77"/>
      <c r="LK139" s="77"/>
      <c r="LL139" s="77"/>
      <c r="LM139" s="77"/>
      <c r="LN139" s="77"/>
      <c r="LO139" s="77"/>
      <c r="LP139" s="77"/>
      <c r="LQ139" s="77"/>
      <c r="LR139" s="77"/>
      <c r="LS139" s="77"/>
      <c r="LT139" s="77"/>
      <c r="LU139" s="77"/>
      <c r="LV139" s="77"/>
      <c r="LW139" s="77"/>
      <c r="LX139" s="77"/>
      <c r="LY139" s="77"/>
      <c r="LZ139" s="77"/>
      <c r="MA139" s="77"/>
      <c r="MB139" s="77"/>
      <c r="MC139" s="77"/>
      <c r="MD139" s="77"/>
      <c r="ME139" s="77"/>
      <c r="MF139" s="77"/>
      <c r="MG139" s="77"/>
      <c r="MH139" s="77"/>
      <c r="MI139" s="77"/>
      <c r="MJ139" s="77"/>
      <c r="MK139" s="77"/>
      <c r="ML139" s="77"/>
      <c r="MM139" s="77"/>
      <c r="MN139" s="77"/>
      <c r="MO139" s="77"/>
      <c r="MP139" s="77"/>
      <c r="MQ139" s="77"/>
      <c r="MR139" s="77"/>
      <c r="MS139" s="77"/>
      <c r="MT139" s="77"/>
      <c r="MU139" s="77"/>
      <c r="MV139" s="77"/>
      <c r="MW139" s="77"/>
      <c r="MX139" s="77"/>
      <c r="MY139" s="77"/>
      <c r="MZ139" s="77"/>
      <c r="NA139" s="77"/>
      <c r="NB139" s="77"/>
      <c r="NC139" s="77"/>
      <c r="ND139" s="77"/>
      <c r="NE139" s="77"/>
      <c r="NF139" s="77"/>
      <c r="NG139" s="77"/>
      <c r="NH139" s="77"/>
      <c r="NI139" s="77"/>
      <c r="NJ139" s="77"/>
      <c r="NK139" s="77"/>
      <c r="NL139" s="77"/>
      <c r="NM139" s="77"/>
      <c r="NN139" s="77"/>
      <c r="NO139" s="77"/>
      <c r="NP139" s="77"/>
      <c r="NQ139" s="77"/>
      <c r="NR139" s="77"/>
      <c r="NS139" s="77"/>
      <c r="NT139" s="77"/>
      <c r="NU139" s="77"/>
      <c r="NV139" s="77"/>
      <c r="NW139" s="77"/>
      <c r="NX139" s="77"/>
      <c r="NY139" s="77"/>
      <c r="NZ139" s="77"/>
      <c r="OA139" s="77"/>
      <c r="OB139" s="77"/>
      <c r="OC139" s="77"/>
      <c r="OD139" s="77"/>
      <c r="OE139" s="77"/>
      <c r="OF139" s="77"/>
      <c r="OG139" s="77"/>
      <c r="OH139" s="77"/>
      <c r="OI139" s="77"/>
      <c r="OJ139" s="77"/>
      <c r="OK139" s="77"/>
      <c r="OL139" s="77"/>
      <c r="OM139" s="77"/>
      <c r="ON139" s="77"/>
      <c r="OO139" s="77"/>
      <c r="OP139" s="77"/>
      <c r="OQ139" s="77"/>
      <c r="OR139" s="77"/>
      <c r="OS139" s="77"/>
      <c r="OT139" s="77"/>
      <c r="OU139" s="77"/>
      <c r="OV139" s="77"/>
      <c r="OW139" s="77"/>
      <c r="OX139" s="77"/>
      <c r="OY139" s="77"/>
      <c r="OZ139" s="77"/>
      <c r="PA139" s="77"/>
      <c r="PB139" s="77"/>
      <c r="PC139" s="77"/>
      <c r="PD139" s="77"/>
      <c r="PE139" s="77"/>
      <c r="PF139" s="77"/>
      <c r="PG139" s="77"/>
      <c r="PH139" s="77"/>
      <c r="PI139" s="77"/>
      <c r="PJ139" s="77"/>
      <c r="PK139" s="77"/>
      <c r="PL139" s="77"/>
      <c r="PM139" s="77"/>
      <c r="PN139" s="77"/>
      <c r="PO139" s="77"/>
      <c r="PP139" s="77"/>
      <c r="PQ139" s="77"/>
      <c r="PR139" s="77"/>
      <c r="PS139" s="77"/>
      <c r="PT139" s="77"/>
      <c r="PU139" s="77"/>
      <c r="PV139" s="77"/>
      <c r="PW139" s="77"/>
      <c r="PX139" s="77"/>
      <c r="PY139" s="77"/>
      <c r="PZ139" s="77"/>
      <c r="QA139" s="77"/>
      <c r="QB139" s="77"/>
      <c r="QC139" s="77"/>
      <c r="QD139" s="77"/>
      <c r="QE139" s="77"/>
      <c r="QF139" s="77"/>
      <c r="QG139" s="77"/>
      <c r="QH139" s="77"/>
      <c r="QI139" s="77"/>
      <c r="QJ139" s="77"/>
      <c r="QK139" s="77"/>
      <c r="QL139" s="77"/>
      <c r="QM139" s="77"/>
      <c r="QN139" s="77"/>
      <c r="QO139" s="77"/>
      <c r="QP139" s="77"/>
      <c r="QQ139" s="77"/>
      <c r="QR139" s="77"/>
      <c r="QS139" s="77"/>
      <c r="QT139" s="77"/>
      <c r="QU139" s="77"/>
      <c r="QV139" s="77"/>
      <c r="QW139" s="77"/>
      <c r="QX139" s="77"/>
      <c r="QY139" s="77"/>
      <c r="QZ139" s="77"/>
      <c r="RA139" s="77"/>
      <c r="RB139" s="77"/>
      <c r="RC139" s="77"/>
      <c r="RD139" s="77"/>
      <c r="RE139" s="77"/>
      <c r="RF139" s="77"/>
      <c r="RG139" s="77"/>
      <c r="RH139" s="77"/>
      <c r="RI139" s="77"/>
      <c r="RJ139" s="77"/>
      <c r="RK139" s="77"/>
      <c r="RL139" s="77"/>
      <c r="RM139" s="77"/>
      <c r="RN139" s="77"/>
      <c r="RO139" s="77"/>
      <c r="RP139" s="77"/>
      <c r="RQ139" s="77"/>
      <c r="RR139" s="77"/>
      <c r="RS139" s="77"/>
      <c r="RT139" s="77"/>
      <c r="RU139" s="77"/>
      <c r="RV139" s="77"/>
      <c r="RW139" s="77"/>
      <c r="RX139" s="77"/>
      <c r="RY139" s="77"/>
      <c r="RZ139" s="77"/>
      <c r="SA139" s="77"/>
      <c r="SB139" s="77"/>
      <c r="SC139" s="77"/>
      <c r="SD139" s="77"/>
      <c r="SE139" s="77"/>
      <c r="SF139" s="77"/>
      <c r="SG139" s="77"/>
      <c r="SH139" s="77"/>
      <c r="SI139" s="77"/>
      <c r="SJ139" s="77"/>
      <c r="SK139" s="77"/>
      <c r="SL139" s="77"/>
      <c r="SM139" s="77"/>
      <c r="SN139" s="77"/>
      <c r="SO139" s="77"/>
      <c r="SP139" s="77"/>
      <c r="SQ139" s="77"/>
      <c r="SR139" s="77"/>
      <c r="SS139" s="77"/>
      <c r="ST139" s="77"/>
      <c r="SU139" s="77"/>
      <c r="SV139" s="77"/>
      <c r="SW139" s="77"/>
      <c r="SX139" s="77"/>
      <c r="SY139" s="77"/>
      <c r="SZ139" s="77"/>
      <c r="TA139" s="77"/>
      <c r="TB139" s="77"/>
      <c r="TC139" s="77"/>
      <c r="TD139" s="77"/>
      <c r="TE139" s="77"/>
      <c r="TF139" s="77"/>
      <c r="TG139" s="77"/>
      <c r="TH139" s="77"/>
      <c r="TI139" s="77"/>
      <c r="TJ139" s="77"/>
      <c r="TK139" s="77"/>
      <c r="TL139" s="77"/>
      <c r="TM139" s="77"/>
      <c r="TN139" s="77"/>
      <c r="TO139" s="77"/>
      <c r="TP139" s="77"/>
      <c r="TQ139" s="77"/>
      <c r="TR139" s="77"/>
      <c r="TS139" s="77"/>
      <c r="TT139" s="77"/>
      <c r="TU139" s="77"/>
      <c r="TV139" s="77"/>
      <c r="TW139" s="77"/>
      <c r="TX139" s="77"/>
      <c r="TY139" s="77"/>
      <c r="TZ139" s="77"/>
      <c r="UA139" s="77"/>
      <c r="UB139" s="77"/>
      <c r="UC139" s="77"/>
      <c r="UD139" s="77"/>
      <c r="UE139" s="77"/>
      <c r="UF139" s="77"/>
      <c r="UG139" s="77"/>
      <c r="UH139" s="77"/>
      <c r="UI139" s="77"/>
      <c r="UJ139" s="77"/>
      <c r="UK139" s="77"/>
      <c r="UL139" s="77"/>
      <c r="UM139" s="77"/>
      <c r="UN139" s="77"/>
      <c r="UO139" s="77"/>
      <c r="UP139" s="77"/>
      <c r="UQ139" s="77"/>
      <c r="UR139" s="77"/>
      <c r="US139" s="77"/>
      <c r="UT139" s="77"/>
      <c r="UU139" s="77"/>
      <c r="UV139" s="77"/>
      <c r="UW139" s="77"/>
      <c r="UX139" s="77"/>
      <c r="UY139" s="77"/>
      <c r="UZ139" s="77"/>
      <c r="VA139" s="77"/>
      <c r="VB139" s="77"/>
      <c r="VC139" s="77"/>
      <c r="VD139" s="77"/>
      <c r="VE139" s="77"/>
      <c r="VF139" s="77"/>
      <c r="VG139" s="77"/>
      <c r="VH139" s="77"/>
      <c r="VI139" s="77"/>
      <c r="VJ139" s="77"/>
      <c r="VK139" s="77"/>
      <c r="VL139" s="77"/>
      <c r="VM139" s="77"/>
      <c r="VN139" s="77"/>
      <c r="VO139" s="77"/>
      <c r="VP139" s="77"/>
      <c r="VQ139" s="77"/>
      <c r="VR139" s="77"/>
      <c r="VS139" s="77"/>
      <c r="VT139" s="77"/>
      <c r="VU139" s="77"/>
      <c r="VV139" s="77"/>
      <c r="VW139" s="77"/>
      <c r="VX139" s="77"/>
      <c r="VY139" s="77"/>
      <c r="VZ139" s="77"/>
      <c r="WA139" s="77"/>
      <c r="WB139" s="77"/>
      <c r="WC139" s="77"/>
      <c r="WD139" s="77"/>
      <c r="WE139" s="77"/>
      <c r="WF139" s="77"/>
      <c r="WG139" s="77"/>
      <c r="WH139" s="77"/>
      <c r="WI139" s="77"/>
      <c r="WJ139" s="77"/>
      <c r="WK139" s="77"/>
      <c r="WL139" s="77"/>
      <c r="WM139" s="77"/>
      <c r="WN139" s="77"/>
      <c r="WO139" s="77"/>
      <c r="WP139" s="77"/>
      <c r="WQ139" s="77"/>
      <c r="WR139" s="77"/>
      <c r="WS139" s="77"/>
      <c r="WT139" s="77"/>
      <c r="WU139" s="77"/>
      <c r="WV139" s="77"/>
      <c r="WW139" s="77"/>
      <c r="WX139" s="77"/>
      <c r="WY139" s="77"/>
      <c r="WZ139" s="77"/>
      <c r="XA139" s="77"/>
      <c r="XB139" s="77"/>
      <c r="XC139" s="77"/>
      <c r="XD139" s="77"/>
      <c r="XE139" s="77"/>
      <c r="XF139" s="77"/>
      <c r="XG139" s="77"/>
      <c r="XH139" s="77"/>
      <c r="XI139" s="77"/>
      <c r="XJ139" s="77"/>
      <c r="XK139" s="77"/>
      <c r="XL139" s="77"/>
      <c r="XM139" s="77"/>
      <c r="XN139" s="77"/>
      <c r="XO139" s="77"/>
      <c r="XP139" s="77"/>
      <c r="XQ139" s="77"/>
      <c r="XR139" s="77"/>
      <c r="XS139" s="77"/>
      <c r="XT139" s="77"/>
      <c r="XU139" s="77"/>
      <c r="XV139" s="77"/>
      <c r="XW139" s="77"/>
      <c r="XX139" s="77"/>
      <c r="XY139" s="77"/>
      <c r="XZ139" s="77"/>
      <c r="YA139" s="77"/>
      <c r="YB139" s="77"/>
      <c r="YC139" s="77"/>
      <c r="YD139" s="77"/>
      <c r="YE139" s="77"/>
      <c r="YF139" s="77"/>
      <c r="YG139" s="77"/>
      <c r="YH139" s="77"/>
      <c r="YI139" s="77"/>
      <c r="YJ139" s="77"/>
      <c r="YK139" s="77"/>
      <c r="YL139" s="77"/>
      <c r="YM139" s="77"/>
      <c r="YN139" s="77"/>
      <c r="YO139" s="77"/>
      <c r="YP139" s="77"/>
      <c r="YQ139" s="77"/>
      <c r="YR139" s="77"/>
      <c r="YS139" s="77"/>
      <c r="YT139" s="77"/>
      <c r="YU139" s="77"/>
      <c r="YV139" s="77"/>
      <c r="YW139" s="77"/>
      <c r="YX139" s="77"/>
      <c r="YY139" s="77"/>
      <c r="YZ139" s="77"/>
      <c r="ZA139" s="77"/>
      <c r="ZB139" s="77"/>
      <c r="ZC139" s="77"/>
      <c r="ZD139" s="77"/>
      <c r="ZE139" s="77"/>
      <c r="ZF139" s="77"/>
      <c r="ZG139" s="77"/>
      <c r="ZH139" s="77"/>
      <c r="ZI139" s="77"/>
      <c r="ZJ139" s="77"/>
      <c r="ZK139" s="77"/>
      <c r="ZL139" s="77"/>
      <c r="ZM139" s="77"/>
      <c r="ZN139" s="77"/>
      <c r="ZO139" s="77"/>
      <c r="ZP139" s="77"/>
      <c r="ZQ139" s="77"/>
      <c r="ZR139" s="77"/>
      <c r="ZS139" s="77"/>
      <c r="ZT139" s="77"/>
      <c r="ZU139" s="77"/>
      <c r="ZV139" s="77"/>
      <c r="ZW139" s="77"/>
      <c r="ZX139" s="77"/>
      <c r="ZY139" s="77"/>
      <c r="ZZ139" s="77"/>
      <c r="AAA139" s="77"/>
      <c r="AAB139" s="77"/>
      <c r="AAC139" s="77"/>
      <c r="AAD139" s="77"/>
      <c r="AAE139" s="77"/>
      <c r="AAF139" s="77"/>
      <c r="AAG139" s="77"/>
      <c r="AAH139" s="77"/>
      <c r="AAI139" s="77"/>
      <c r="AAJ139" s="77"/>
      <c r="AAK139" s="77"/>
      <c r="AAL139" s="77"/>
      <c r="AAM139" s="77"/>
      <c r="AAN139" s="77"/>
      <c r="AAO139" s="77"/>
      <c r="AAP139" s="77"/>
      <c r="AAQ139" s="77"/>
      <c r="AAR139" s="77"/>
      <c r="AAS139" s="77"/>
      <c r="AAT139" s="77"/>
      <c r="AAU139" s="77"/>
      <c r="AAV139" s="77"/>
      <c r="AAW139" s="77"/>
      <c r="AAX139" s="77"/>
      <c r="AAY139" s="77"/>
      <c r="AAZ139" s="77"/>
      <c r="ABA139" s="77"/>
      <c r="ABB139" s="77"/>
      <c r="ABC139" s="77"/>
      <c r="ABD139" s="77"/>
      <c r="ABE139" s="77"/>
      <c r="ABF139" s="77"/>
      <c r="ABG139" s="77"/>
      <c r="ABH139" s="77"/>
      <c r="ABI139" s="77"/>
      <c r="ABJ139" s="77"/>
      <c r="ABK139" s="77"/>
      <c r="ABL139" s="77"/>
      <c r="ABM139" s="77"/>
      <c r="ABN139" s="77"/>
      <c r="ABO139" s="77"/>
      <c r="ABP139" s="77"/>
      <c r="ABQ139" s="77"/>
      <c r="ABR139" s="77"/>
      <c r="ABS139" s="77"/>
      <c r="ABT139" s="77"/>
      <c r="ABU139" s="77"/>
      <c r="ABV139" s="77"/>
      <c r="ABW139" s="77"/>
      <c r="ABX139" s="77"/>
      <c r="ABY139" s="77"/>
      <c r="ABZ139" s="77"/>
      <c r="ACA139" s="77"/>
      <c r="ACB139" s="77"/>
      <c r="ACC139" s="77"/>
      <c r="ACD139" s="77"/>
      <c r="ACE139" s="77"/>
      <c r="ACF139" s="77"/>
      <c r="ACG139" s="77"/>
      <c r="ACH139" s="77"/>
      <c r="ACI139" s="77"/>
      <c r="ACJ139" s="77"/>
      <c r="ACK139" s="77"/>
      <c r="ACL139" s="77"/>
      <c r="ACM139" s="77"/>
      <c r="ACN139" s="77"/>
      <c r="ACO139" s="77"/>
      <c r="ACP139" s="77"/>
      <c r="ACQ139" s="77"/>
      <c r="ACR139" s="77"/>
      <c r="ACS139" s="77"/>
      <c r="ACT139" s="77"/>
      <c r="ACU139" s="77"/>
      <c r="ACV139" s="77"/>
      <c r="ACW139" s="77"/>
      <c r="ACX139" s="77"/>
      <c r="ACY139" s="77"/>
      <c r="ACZ139" s="77"/>
      <c r="ADA139" s="77"/>
      <c r="ADB139" s="77"/>
      <c r="ADC139" s="77"/>
      <c r="ADD139" s="77"/>
      <c r="ADE139" s="77"/>
      <c r="ADF139" s="77"/>
      <c r="ADG139" s="77"/>
      <c r="ADH139" s="77"/>
      <c r="ADI139" s="77"/>
      <c r="ADJ139" s="77"/>
      <c r="ADK139" s="77"/>
      <c r="ADL139" s="77"/>
      <c r="ADM139" s="77"/>
      <c r="ADN139" s="77"/>
      <c r="ADO139" s="77"/>
      <c r="ADP139" s="77"/>
      <c r="ADQ139" s="77"/>
      <c r="ADR139" s="77"/>
      <c r="ADS139" s="77"/>
      <c r="ADT139" s="77"/>
      <c r="ADU139" s="77"/>
      <c r="ADV139" s="77"/>
      <c r="ADW139" s="77"/>
      <c r="ADX139" s="77"/>
      <c r="ADY139" s="77"/>
      <c r="ADZ139" s="77"/>
      <c r="AEA139" s="77"/>
      <c r="AEB139" s="77"/>
      <c r="AEC139" s="77"/>
      <c r="AED139" s="77"/>
      <c r="AEE139" s="77"/>
      <c r="AEF139" s="77"/>
      <c r="AEG139" s="77"/>
      <c r="AEH139" s="77"/>
      <c r="AEI139" s="77"/>
      <c r="AEJ139" s="77"/>
      <c r="AEK139" s="77"/>
      <c r="AEL139" s="77"/>
      <c r="AEM139" s="77"/>
      <c r="AEN139" s="77"/>
      <c r="AEO139" s="77"/>
      <c r="AEP139" s="77"/>
      <c r="AEQ139" s="77"/>
      <c r="AER139" s="77"/>
      <c r="AES139" s="77"/>
      <c r="AET139" s="77"/>
      <c r="AEU139" s="77"/>
      <c r="AEV139" s="77"/>
      <c r="AEW139" s="77"/>
      <c r="AEX139" s="77"/>
      <c r="AEY139" s="77"/>
      <c r="AEZ139" s="77"/>
      <c r="AFA139" s="77"/>
      <c r="AFB139" s="77"/>
      <c r="AFC139" s="77"/>
      <c r="AFD139" s="77"/>
      <c r="AFE139" s="77"/>
      <c r="AFF139" s="77"/>
      <c r="AFG139" s="77"/>
      <c r="AFH139" s="77"/>
      <c r="AFI139" s="77"/>
      <c r="AFJ139" s="77"/>
      <c r="AFK139" s="77"/>
      <c r="AFL139" s="77"/>
      <c r="AFM139" s="77"/>
      <c r="AFN139" s="77"/>
      <c r="AFO139" s="77"/>
      <c r="AFP139" s="77"/>
      <c r="AFQ139" s="77"/>
      <c r="AFR139" s="77"/>
      <c r="AFS139" s="77"/>
      <c r="AFT139" s="77"/>
      <c r="AFU139" s="77"/>
      <c r="AFV139" s="77"/>
      <c r="AFW139" s="77"/>
      <c r="AFX139" s="77"/>
      <c r="AFY139" s="77"/>
      <c r="AFZ139" s="77"/>
      <c r="AGA139" s="77"/>
      <c r="AGB139" s="77"/>
      <c r="AGC139" s="77"/>
      <c r="AGD139" s="77"/>
      <c r="AGE139" s="77"/>
      <c r="AGF139" s="77"/>
      <c r="AGG139" s="77"/>
      <c r="AGH139" s="77"/>
      <c r="AGI139" s="77"/>
      <c r="AGJ139" s="77"/>
      <c r="AGK139" s="77"/>
      <c r="AGL139" s="77"/>
      <c r="AGM139" s="77"/>
      <c r="AGN139" s="77"/>
      <c r="AGO139" s="77"/>
      <c r="AGP139" s="77"/>
      <c r="AGQ139" s="77"/>
      <c r="AGR139" s="77"/>
      <c r="AGS139" s="77"/>
      <c r="AGT139" s="77"/>
      <c r="AGU139" s="77"/>
      <c r="AGV139" s="77"/>
      <c r="AGW139" s="77"/>
      <c r="AGX139" s="77"/>
      <c r="AGY139" s="77"/>
      <c r="AGZ139" s="77"/>
      <c r="AHA139" s="77"/>
      <c r="AHB139" s="77"/>
      <c r="AHC139" s="77"/>
      <c r="AHD139" s="77"/>
      <c r="AHE139" s="77"/>
      <c r="AHF139" s="77"/>
      <c r="AHG139" s="77"/>
      <c r="AHH139" s="77"/>
      <c r="AHI139" s="77"/>
      <c r="AHJ139" s="77"/>
      <c r="AHK139" s="77"/>
      <c r="AHL139" s="77"/>
      <c r="AHM139" s="77"/>
      <c r="AHN139" s="77"/>
      <c r="AHO139" s="77"/>
      <c r="AHP139" s="77"/>
      <c r="AHQ139" s="77"/>
      <c r="AHR139" s="77"/>
      <c r="AHS139" s="77"/>
      <c r="AHT139" s="77"/>
      <c r="AHU139" s="77"/>
      <c r="AHV139" s="77"/>
      <c r="AHW139" s="77"/>
      <c r="AHX139" s="77"/>
      <c r="AHY139" s="77"/>
      <c r="AHZ139" s="77"/>
      <c r="AIA139" s="77"/>
      <c r="AIB139" s="77"/>
      <c r="AIC139" s="77"/>
      <c r="AID139" s="77"/>
      <c r="AIE139" s="77"/>
      <c r="AIF139" s="77"/>
      <c r="AIG139" s="77"/>
      <c r="AIH139" s="77"/>
      <c r="AII139" s="77"/>
      <c r="AIJ139" s="77"/>
      <c r="AIK139" s="77"/>
      <c r="AIL139" s="77"/>
      <c r="AIM139" s="77"/>
      <c r="AIN139" s="77"/>
      <c r="AIO139" s="77"/>
      <c r="AIP139" s="77"/>
      <c r="AIQ139" s="77"/>
      <c r="AIR139" s="77"/>
      <c r="AIS139" s="77"/>
      <c r="AIT139" s="77"/>
      <c r="AIU139" s="77"/>
      <c r="AIV139" s="77"/>
      <c r="AIW139" s="77"/>
      <c r="AIX139" s="77"/>
      <c r="AIY139" s="77"/>
      <c r="AIZ139" s="77"/>
      <c r="AJA139" s="77"/>
      <c r="AJB139" s="77"/>
      <c r="AJC139" s="77"/>
      <c r="AJD139" s="77"/>
      <c r="AJE139" s="77"/>
      <c r="AJF139" s="77"/>
      <c r="AJG139" s="77"/>
      <c r="AJH139" s="77"/>
      <c r="AJI139" s="77"/>
      <c r="AJJ139" s="77"/>
      <c r="AJK139" s="77"/>
      <c r="AJL139" s="77"/>
      <c r="AJM139" s="77"/>
      <c r="AJN139" s="77"/>
      <c r="AJO139" s="77"/>
      <c r="AJP139" s="77"/>
      <c r="AJQ139" s="77"/>
      <c r="AJR139" s="77"/>
      <c r="AJS139" s="77"/>
      <c r="AJT139" s="77"/>
      <c r="AJU139" s="77"/>
    </row>
    <row r="140" spans="1:957" s="44" customFormat="1" ht="62.25" customHeight="1" x14ac:dyDescent="0.2">
      <c r="A140" s="50">
        <v>3</v>
      </c>
      <c r="B140" s="50">
        <v>3</v>
      </c>
      <c r="C140" s="50">
        <v>7</v>
      </c>
      <c r="D140" s="50" t="s">
        <v>55</v>
      </c>
      <c r="E140" s="50" t="s">
        <v>55</v>
      </c>
      <c r="F140" s="50" t="s">
        <v>55</v>
      </c>
      <c r="G140" s="50" t="s">
        <v>55</v>
      </c>
      <c r="H140" s="50" t="s">
        <v>55</v>
      </c>
      <c r="I140" s="50" t="s">
        <v>55</v>
      </c>
      <c r="J140" s="50" t="s">
        <v>55</v>
      </c>
      <c r="K140" s="50" t="s">
        <v>55</v>
      </c>
      <c r="L140" s="50" t="s">
        <v>55</v>
      </c>
      <c r="M140" s="50" t="s">
        <v>55</v>
      </c>
      <c r="N140" s="50" t="s">
        <v>55</v>
      </c>
      <c r="O140" s="50" t="s">
        <v>55</v>
      </c>
      <c r="P140" s="50" t="s">
        <v>55</v>
      </c>
      <c r="Q140" s="50" t="s">
        <v>55</v>
      </c>
      <c r="R140" s="50">
        <v>7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  <c r="X140" s="50">
        <v>0</v>
      </c>
      <c r="Y140" s="50">
        <v>0</v>
      </c>
      <c r="Z140" s="50">
        <v>0</v>
      </c>
      <c r="AA140" s="50">
        <v>0</v>
      </c>
      <c r="AB140" s="14" t="s">
        <v>73</v>
      </c>
      <c r="AC140" s="50" t="s">
        <v>56</v>
      </c>
      <c r="AD140" s="39" t="s">
        <v>55</v>
      </c>
      <c r="AE140" s="12">
        <f>AE141</f>
        <v>14399.5</v>
      </c>
      <c r="AF140" s="12">
        <f t="shared" si="17"/>
        <v>14399.5</v>
      </c>
      <c r="AG140" s="12">
        <f t="shared" si="17"/>
        <v>14399.5</v>
      </c>
      <c r="AH140" s="12">
        <f t="shared" si="17"/>
        <v>14399.5</v>
      </c>
      <c r="AI140" s="12">
        <f t="shared" si="17"/>
        <v>14399.5</v>
      </c>
      <c r="AJ140" s="12">
        <f t="shared" si="17"/>
        <v>14399.5</v>
      </c>
      <c r="AK140" s="38" t="s">
        <v>55</v>
      </c>
      <c r="AL140" s="40"/>
      <c r="AM140" s="41"/>
      <c r="AN140" s="41"/>
      <c r="AO140" s="41"/>
      <c r="AP140" s="42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  <c r="IN140" s="42"/>
      <c r="IO140" s="42"/>
      <c r="IP140" s="42"/>
      <c r="IQ140" s="42"/>
      <c r="IR140" s="42"/>
      <c r="IS140" s="42"/>
      <c r="IT140" s="42"/>
      <c r="IU140" s="42"/>
      <c r="IV140" s="42"/>
      <c r="IW140" s="42"/>
      <c r="IX140" s="42"/>
      <c r="IY140" s="42"/>
      <c r="IZ140" s="42"/>
      <c r="JA140" s="42"/>
      <c r="JB140" s="42"/>
      <c r="JC140" s="42"/>
      <c r="JD140" s="42"/>
      <c r="JE140" s="42"/>
      <c r="JF140" s="42"/>
      <c r="JG140" s="42"/>
      <c r="JH140" s="42"/>
      <c r="JI140" s="42"/>
      <c r="JJ140" s="42"/>
      <c r="JK140" s="42"/>
      <c r="JL140" s="42"/>
      <c r="JM140" s="42"/>
      <c r="JN140" s="42"/>
      <c r="JO140" s="42"/>
      <c r="JP140" s="42"/>
      <c r="JQ140" s="42"/>
      <c r="JR140" s="42"/>
      <c r="JS140" s="42"/>
      <c r="JT140" s="42"/>
      <c r="JU140" s="42"/>
      <c r="JV140" s="42"/>
      <c r="JW140" s="42"/>
      <c r="JX140" s="42"/>
      <c r="JY140" s="42"/>
      <c r="JZ140" s="42"/>
      <c r="KA140" s="42"/>
      <c r="KB140" s="42"/>
      <c r="KC140" s="42"/>
      <c r="KD140" s="42"/>
      <c r="KE140" s="42"/>
      <c r="KF140" s="42"/>
      <c r="KG140" s="42"/>
      <c r="KH140" s="42"/>
      <c r="KI140" s="42"/>
      <c r="KJ140" s="42"/>
      <c r="KK140" s="42"/>
      <c r="KL140" s="42"/>
      <c r="KM140" s="42"/>
      <c r="KN140" s="42"/>
      <c r="KO140" s="42"/>
      <c r="KP140" s="42"/>
      <c r="KQ140" s="42"/>
      <c r="KR140" s="42"/>
      <c r="KS140" s="42"/>
      <c r="KT140" s="42"/>
      <c r="KU140" s="42"/>
      <c r="KV140" s="42"/>
      <c r="KW140" s="42"/>
      <c r="KX140" s="42"/>
      <c r="KY140" s="42"/>
      <c r="KZ140" s="42"/>
      <c r="LA140" s="42"/>
      <c r="LB140" s="42"/>
      <c r="LC140" s="42"/>
      <c r="LD140" s="42"/>
      <c r="LE140" s="42"/>
      <c r="LF140" s="42"/>
      <c r="LG140" s="42"/>
      <c r="LH140" s="42"/>
      <c r="LI140" s="42"/>
      <c r="LJ140" s="42"/>
      <c r="LK140" s="42"/>
      <c r="LL140" s="42"/>
      <c r="LM140" s="42"/>
      <c r="LN140" s="42"/>
      <c r="LO140" s="42"/>
      <c r="LP140" s="42"/>
      <c r="LQ140" s="42"/>
      <c r="LR140" s="42"/>
      <c r="LS140" s="42"/>
      <c r="LT140" s="42"/>
      <c r="LU140" s="42"/>
      <c r="LV140" s="42"/>
      <c r="LW140" s="42"/>
      <c r="LX140" s="42"/>
      <c r="LY140" s="42"/>
      <c r="LZ140" s="42"/>
      <c r="MA140" s="42"/>
      <c r="MB140" s="42"/>
      <c r="MC140" s="42"/>
      <c r="MD140" s="42"/>
      <c r="ME140" s="42"/>
      <c r="MF140" s="42"/>
      <c r="MG140" s="42"/>
      <c r="MH140" s="42"/>
      <c r="MI140" s="42"/>
      <c r="MJ140" s="42"/>
      <c r="MK140" s="42"/>
      <c r="ML140" s="42"/>
      <c r="MM140" s="42"/>
      <c r="MN140" s="42"/>
      <c r="MO140" s="42"/>
      <c r="MP140" s="42"/>
      <c r="MQ140" s="42"/>
      <c r="MR140" s="42"/>
      <c r="MS140" s="42"/>
      <c r="MT140" s="42"/>
      <c r="MU140" s="42"/>
      <c r="MV140" s="42"/>
      <c r="MW140" s="42"/>
      <c r="MX140" s="42"/>
      <c r="MY140" s="42"/>
      <c r="MZ140" s="42"/>
      <c r="NA140" s="42"/>
      <c r="NB140" s="42"/>
      <c r="NC140" s="42"/>
      <c r="ND140" s="42"/>
      <c r="NE140" s="42"/>
      <c r="NF140" s="42"/>
      <c r="NG140" s="42"/>
      <c r="NH140" s="42"/>
      <c r="NI140" s="42"/>
      <c r="NJ140" s="42"/>
      <c r="NK140" s="42"/>
      <c r="NL140" s="42"/>
      <c r="NM140" s="42"/>
      <c r="NN140" s="42"/>
      <c r="NO140" s="42"/>
      <c r="NP140" s="42"/>
      <c r="NQ140" s="42"/>
      <c r="NR140" s="42"/>
      <c r="NS140" s="42"/>
      <c r="NT140" s="42"/>
      <c r="NU140" s="42"/>
      <c r="NV140" s="42"/>
      <c r="NW140" s="42"/>
      <c r="NX140" s="42"/>
      <c r="NY140" s="42"/>
      <c r="NZ140" s="42"/>
      <c r="OA140" s="42"/>
      <c r="OB140" s="42"/>
      <c r="OC140" s="42"/>
      <c r="OD140" s="42"/>
      <c r="OE140" s="42"/>
      <c r="OF140" s="42"/>
      <c r="OG140" s="42"/>
      <c r="OH140" s="42"/>
      <c r="OI140" s="42"/>
      <c r="OJ140" s="42"/>
      <c r="OK140" s="42"/>
      <c r="OL140" s="42"/>
      <c r="OM140" s="42"/>
      <c r="ON140" s="42"/>
      <c r="OO140" s="42"/>
      <c r="OP140" s="42"/>
      <c r="OQ140" s="42"/>
      <c r="OR140" s="42"/>
      <c r="OS140" s="42"/>
      <c r="OT140" s="42"/>
      <c r="OU140" s="42"/>
      <c r="OV140" s="42"/>
      <c r="OW140" s="42"/>
      <c r="OX140" s="42"/>
      <c r="OY140" s="42"/>
      <c r="OZ140" s="42"/>
      <c r="PA140" s="42"/>
      <c r="PB140" s="42"/>
      <c r="PC140" s="42"/>
      <c r="PD140" s="42"/>
      <c r="PE140" s="42"/>
      <c r="PF140" s="42"/>
      <c r="PG140" s="42"/>
      <c r="PH140" s="42"/>
      <c r="PI140" s="42"/>
      <c r="PJ140" s="42"/>
      <c r="PK140" s="42"/>
      <c r="PL140" s="42"/>
      <c r="PM140" s="42"/>
      <c r="PN140" s="42"/>
      <c r="PO140" s="42"/>
      <c r="PP140" s="42"/>
      <c r="PQ140" s="42"/>
      <c r="PR140" s="42"/>
      <c r="PS140" s="42"/>
      <c r="PT140" s="42"/>
      <c r="PU140" s="42"/>
      <c r="PV140" s="42"/>
      <c r="PW140" s="42"/>
      <c r="PX140" s="42"/>
      <c r="PY140" s="42"/>
      <c r="PZ140" s="42"/>
      <c r="QA140" s="42"/>
      <c r="QB140" s="42"/>
      <c r="QC140" s="42"/>
      <c r="QD140" s="42"/>
      <c r="QE140" s="42"/>
      <c r="QF140" s="42"/>
      <c r="QG140" s="42"/>
      <c r="QH140" s="42"/>
      <c r="QI140" s="42"/>
      <c r="QJ140" s="42"/>
      <c r="QK140" s="42"/>
      <c r="QL140" s="42"/>
      <c r="QM140" s="42"/>
      <c r="QN140" s="42"/>
      <c r="QO140" s="42"/>
      <c r="QP140" s="42"/>
      <c r="QQ140" s="42"/>
      <c r="QR140" s="42"/>
      <c r="QS140" s="42"/>
      <c r="QT140" s="42"/>
      <c r="QU140" s="42"/>
      <c r="QV140" s="42"/>
      <c r="QW140" s="42"/>
      <c r="QX140" s="42"/>
      <c r="QY140" s="42"/>
      <c r="QZ140" s="42"/>
      <c r="RA140" s="42"/>
      <c r="RB140" s="42"/>
      <c r="RC140" s="42"/>
      <c r="RD140" s="42"/>
      <c r="RE140" s="42"/>
      <c r="RF140" s="42"/>
      <c r="RG140" s="42"/>
      <c r="RH140" s="42"/>
      <c r="RI140" s="42"/>
      <c r="RJ140" s="42"/>
      <c r="RK140" s="42"/>
      <c r="RL140" s="42"/>
      <c r="RM140" s="42"/>
      <c r="RN140" s="42"/>
      <c r="RO140" s="42"/>
      <c r="RP140" s="42"/>
      <c r="RQ140" s="42"/>
      <c r="RR140" s="42"/>
      <c r="RS140" s="42"/>
      <c r="RT140" s="42"/>
      <c r="RU140" s="42"/>
      <c r="RV140" s="42"/>
      <c r="RW140" s="42"/>
      <c r="RX140" s="42"/>
      <c r="RY140" s="42"/>
      <c r="RZ140" s="42"/>
      <c r="SA140" s="42"/>
      <c r="SB140" s="42"/>
      <c r="SC140" s="42"/>
      <c r="SD140" s="42"/>
      <c r="SE140" s="42"/>
      <c r="SF140" s="42"/>
      <c r="SG140" s="42"/>
      <c r="SH140" s="42"/>
      <c r="SI140" s="42"/>
      <c r="SJ140" s="42"/>
      <c r="SK140" s="42"/>
      <c r="SL140" s="42"/>
      <c r="SM140" s="42"/>
      <c r="SN140" s="42"/>
      <c r="SO140" s="42"/>
      <c r="SP140" s="42"/>
      <c r="SQ140" s="42"/>
      <c r="SR140" s="42"/>
      <c r="SS140" s="42"/>
      <c r="ST140" s="42"/>
      <c r="SU140" s="42"/>
      <c r="SV140" s="42"/>
      <c r="SW140" s="42"/>
      <c r="SX140" s="42"/>
      <c r="SY140" s="42"/>
      <c r="SZ140" s="42"/>
      <c r="TA140" s="42"/>
      <c r="TB140" s="42"/>
      <c r="TC140" s="42"/>
      <c r="TD140" s="42"/>
      <c r="TE140" s="42"/>
      <c r="TF140" s="42"/>
      <c r="TG140" s="42"/>
      <c r="TH140" s="42"/>
      <c r="TI140" s="42"/>
      <c r="TJ140" s="42"/>
      <c r="TK140" s="42"/>
      <c r="TL140" s="42"/>
      <c r="TM140" s="42"/>
      <c r="TN140" s="42"/>
      <c r="TO140" s="42"/>
      <c r="TP140" s="42"/>
      <c r="TQ140" s="42"/>
      <c r="TR140" s="42"/>
      <c r="TS140" s="42"/>
      <c r="TT140" s="42"/>
      <c r="TU140" s="42"/>
      <c r="TV140" s="42"/>
      <c r="TW140" s="42"/>
      <c r="TX140" s="42"/>
      <c r="TY140" s="42"/>
      <c r="TZ140" s="42"/>
      <c r="UA140" s="42"/>
      <c r="UB140" s="42"/>
      <c r="UC140" s="42"/>
      <c r="UD140" s="42"/>
      <c r="UE140" s="42"/>
      <c r="UF140" s="42"/>
      <c r="UG140" s="42"/>
      <c r="UH140" s="42"/>
      <c r="UI140" s="42"/>
      <c r="UJ140" s="42"/>
      <c r="UK140" s="42"/>
      <c r="UL140" s="42"/>
      <c r="UM140" s="42"/>
      <c r="UN140" s="42"/>
      <c r="UO140" s="42"/>
      <c r="UP140" s="42"/>
      <c r="UQ140" s="42"/>
      <c r="UR140" s="42"/>
      <c r="US140" s="42"/>
      <c r="UT140" s="42"/>
      <c r="UU140" s="42"/>
      <c r="UV140" s="42"/>
      <c r="UW140" s="42"/>
      <c r="UX140" s="42"/>
      <c r="UY140" s="42"/>
      <c r="UZ140" s="42"/>
      <c r="VA140" s="42"/>
      <c r="VB140" s="42"/>
      <c r="VC140" s="42"/>
      <c r="VD140" s="42"/>
      <c r="VE140" s="42"/>
      <c r="VF140" s="42"/>
      <c r="VG140" s="42"/>
      <c r="VH140" s="42"/>
      <c r="VI140" s="42"/>
      <c r="VJ140" s="42"/>
      <c r="VK140" s="42"/>
      <c r="VL140" s="42"/>
      <c r="VM140" s="42"/>
      <c r="VN140" s="42"/>
      <c r="VO140" s="42"/>
      <c r="VP140" s="42"/>
      <c r="VQ140" s="42"/>
      <c r="VR140" s="42"/>
      <c r="VS140" s="42"/>
      <c r="VT140" s="42"/>
      <c r="VU140" s="42"/>
      <c r="VV140" s="42"/>
      <c r="VW140" s="42"/>
      <c r="VX140" s="42"/>
      <c r="VY140" s="42"/>
      <c r="VZ140" s="42"/>
      <c r="WA140" s="42"/>
      <c r="WB140" s="42"/>
      <c r="WC140" s="42"/>
      <c r="WD140" s="42"/>
      <c r="WE140" s="42"/>
      <c r="WF140" s="42"/>
      <c r="WG140" s="42"/>
      <c r="WH140" s="42"/>
      <c r="WI140" s="42"/>
      <c r="WJ140" s="42"/>
      <c r="WK140" s="42"/>
      <c r="WL140" s="42"/>
      <c r="WM140" s="42"/>
      <c r="WN140" s="42"/>
      <c r="WO140" s="42"/>
      <c r="WP140" s="42"/>
      <c r="WQ140" s="42"/>
      <c r="WR140" s="42"/>
      <c r="WS140" s="42"/>
      <c r="WT140" s="42"/>
      <c r="WU140" s="42"/>
      <c r="WV140" s="42"/>
      <c r="WW140" s="42"/>
      <c r="WX140" s="42"/>
      <c r="WY140" s="42"/>
      <c r="WZ140" s="42"/>
      <c r="XA140" s="42"/>
      <c r="XB140" s="42"/>
      <c r="XC140" s="42"/>
      <c r="XD140" s="42"/>
      <c r="XE140" s="42"/>
      <c r="XF140" s="42"/>
      <c r="XG140" s="42"/>
      <c r="XH140" s="42"/>
      <c r="XI140" s="42"/>
      <c r="XJ140" s="42"/>
      <c r="XK140" s="42"/>
      <c r="XL140" s="42"/>
      <c r="XM140" s="42"/>
      <c r="XN140" s="42"/>
      <c r="XO140" s="42"/>
      <c r="XP140" s="42"/>
      <c r="XQ140" s="42"/>
      <c r="XR140" s="42"/>
      <c r="XS140" s="42"/>
      <c r="XT140" s="42"/>
      <c r="XU140" s="42"/>
      <c r="XV140" s="42"/>
      <c r="XW140" s="42"/>
      <c r="XX140" s="42"/>
      <c r="XY140" s="42"/>
      <c r="XZ140" s="42"/>
      <c r="YA140" s="42"/>
      <c r="YB140" s="42"/>
      <c r="YC140" s="42"/>
      <c r="YD140" s="42"/>
      <c r="YE140" s="42"/>
      <c r="YF140" s="42"/>
      <c r="YG140" s="42"/>
      <c r="YH140" s="42"/>
      <c r="YI140" s="42"/>
      <c r="YJ140" s="42"/>
      <c r="YK140" s="42"/>
      <c r="YL140" s="42"/>
      <c r="YM140" s="42"/>
      <c r="YN140" s="42"/>
      <c r="YO140" s="42"/>
      <c r="YP140" s="42"/>
      <c r="YQ140" s="42"/>
      <c r="YR140" s="42"/>
      <c r="YS140" s="42"/>
      <c r="YT140" s="42"/>
      <c r="YU140" s="42"/>
      <c r="YV140" s="42"/>
      <c r="YW140" s="42"/>
      <c r="YX140" s="42"/>
      <c r="YY140" s="42"/>
      <c r="YZ140" s="42"/>
      <c r="ZA140" s="42"/>
      <c r="ZB140" s="42"/>
      <c r="ZC140" s="42"/>
      <c r="ZD140" s="42"/>
      <c r="ZE140" s="42"/>
      <c r="ZF140" s="42"/>
      <c r="ZG140" s="42"/>
      <c r="ZH140" s="42"/>
      <c r="ZI140" s="42"/>
      <c r="ZJ140" s="42"/>
      <c r="ZK140" s="42"/>
      <c r="ZL140" s="42"/>
      <c r="ZM140" s="42"/>
      <c r="ZN140" s="42"/>
      <c r="ZO140" s="42"/>
      <c r="ZP140" s="42"/>
      <c r="ZQ140" s="42"/>
      <c r="ZR140" s="42"/>
      <c r="ZS140" s="42"/>
      <c r="ZT140" s="42"/>
      <c r="ZU140" s="42"/>
      <c r="ZV140" s="42"/>
      <c r="ZW140" s="42"/>
      <c r="ZX140" s="42"/>
      <c r="ZY140" s="42"/>
      <c r="ZZ140" s="42"/>
      <c r="AAA140" s="42"/>
      <c r="AAB140" s="42"/>
      <c r="AAC140" s="42"/>
      <c r="AAD140" s="42"/>
      <c r="AAE140" s="42"/>
      <c r="AAF140" s="42"/>
      <c r="AAG140" s="42"/>
      <c r="AAH140" s="42"/>
      <c r="AAI140" s="42"/>
      <c r="AAJ140" s="42"/>
      <c r="AAK140" s="42"/>
      <c r="AAL140" s="42"/>
      <c r="AAM140" s="42"/>
      <c r="AAN140" s="42"/>
      <c r="AAO140" s="42"/>
      <c r="AAP140" s="42"/>
      <c r="AAQ140" s="42"/>
      <c r="AAR140" s="42"/>
      <c r="AAS140" s="42"/>
      <c r="AAT140" s="42"/>
      <c r="AAU140" s="42"/>
      <c r="AAV140" s="42"/>
      <c r="AAW140" s="42"/>
      <c r="AAX140" s="42"/>
      <c r="AAY140" s="42"/>
      <c r="AAZ140" s="42"/>
      <c r="ABA140" s="42"/>
      <c r="ABB140" s="42"/>
      <c r="ABC140" s="42"/>
      <c r="ABD140" s="42"/>
      <c r="ABE140" s="42"/>
      <c r="ABF140" s="42"/>
      <c r="ABG140" s="42"/>
      <c r="ABH140" s="42"/>
      <c r="ABI140" s="42"/>
      <c r="ABJ140" s="42"/>
      <c r="ABK140" s="42"/>
      <c r="ABL140" s="42"/>
      <c r="ABM140" s="42"/>
      <c r="ABN140" s="42"/>
      <c r="ABO140" s="42"/>
      <c r="ABP140" s="42"/>
      <c r="ABQ140" s="42"/>
      <c r="ABR140" s="42"/>
      <c r="ABS140" s="42"/>
      <c r="ABT140" s="42"/>
      <c r="ABU140" s="42"/>
      <c r="ABV140" s="42"/>
      <c r="ABW140" s="42"/>
      <c r="ABX140" s="42"/>
      <c r="ABY140" s="42"/>
      <c r="ABZ140" s="42"/>
      <c r="ACA140" s="42"/>
      <c r="ACB140" s="42"/>
      <c r="ACC140" s="42"/>
      <c r="ACD140" s="42"/>
      <c r="ACE140" s="42"/>
      <c r="ACF140" s="42"/>
      <c r="ACG140" s="42"/>
      <c r="ACH140" s="42"/>
      <c r="ACI140" s="42"/>
      <c r="ACJ140" s="42"/>
      <c r="ACK140" s="42"/>
      <c r="ACL140" s="42"/>
      <c r="ACM140" s="42"/>
      <c r="ACN140" s="42"/>
      <c r="ACO140" s="42"/>
      <c r="ACP140" s="42"/>
      <c r="ACQ140" s="42"/>
      <c r="ACR140" s="42"/>
      <c r="ACS140" s="42"/>
      <c r="ACT140" s="42"/>
      <c r="ACU140" s="42"/>
      <c r="ACV140" s="42"/>
      <c r="ACW140" s="42"/>
      <c r="ACX140" s="42"/>
      <c r="ACY140" s="42"/>
      <c r="ACZ140" s="42"/>
      <c r="ADA140" s="42"/>
      <c r="ADB140" s="42"/>
      <c r="ADC140" s="42"/>
      <c r="ADD140" s="42"/>
      <c r="ADE140" s="42"/>
      <c r="ADF140" s="42"/>
      <c r="ADG140" s="42"/>
      <c r="ADH140" s="42"/>
      <c r="ADI140" s="42"/>
      <c r="ADJ140" s="42"/>
      <c r="ADK140" s="42"/>
      <c r="ADL140" s="42"/>
      <c r="ADM140" s="42"/>
      <c r="ADN140" s="42"/>
      <c r="ADO140" s="42"/>
      <c r="ADP140" s="42"/>
      <c r="ADQ140" s="42"/>
      <c r="ADR140" s="42"/>
      <c r="ADS140" s="42"/>
      <c r="ADT140" s="42"/>
      <c r="ADU140" s="42"/>
      <c r="ADV140" s="42"/>
      <c r="ADW140" s="42"/>
      <c r="ADX140" s="42"/>
      <c r="ADY140" s="42"/>
      <c r="ADZ140" s="42"/>
      <c r="AEA140" s="42"/>
      <c r="AEB140" s="42"/>
      <c r="AEC140" s="42"/>
      <c r="AED140" s="42"/>
      <c r="AEE140" s="42"/>
      <c r="AEF140" s="42"/>
      <c r="AEG140" s="42"/>
      <c r="AEH140" s="42"/>
      <c r="AEI140" s="42"/>
      <c r="AEJ140" s="42"/>
      <c r="AEK140" s="42"/>
      <c r="AEL140" s="42"/>
      <c r="AEM140" s="42"/>
      <c r="AEN140" s="42"/>
      <c r="AEO140" s="42"/>
      <c r="AEP140" s="42"/>
      <c r="AEQ140" s="42"/>
      <c r="AER140" s="42"/>
      <c r="AES140" s="42"/>
      <c r="AET140" s="42"/>
      <c r="AEU140" s="42"/>
      <c r="AEV140" s="42"/>
      <c r="AEW140" s="42"/>
      <c r="AEX140" s="42"/>
      <c r="AEY140" s="42"/>
      <c r="AEZ140" s="42"/>
      <c r="AFA140" s="42"/>
      <c r="AFB140" s="42"/>
      <c r="AFC140" s="42"/>
      <c r="AFD140" s="42"/>
      <c r="AFE140" s="42"/>
      <c r="AFF140" s="42"/>
      <c r="AFG140" s="42"/>
      <c r="AFH140" s="42"/>
      <c r="AFI140" s="42"/>
      <c r="AFJ140" s="42"/>
      <c r="AFK140" s="42"/>
      <c r="AFL140" s="42"/>
      <c r="AFM140" s="42"/>
      <c r="AFN140" s="42"/>
      <c r="AFO140" s="42"/>
      <c r="AFP140" s="42"/>
      <c r="AFQ140" s="42"/>
      <c r="AFR140" s="42"/>
      <c r="AFS140" s="42"/>
      <c r="AFT140" s="42"/>
      <c r="AFU140" s="42"/>
      <c r="AFV140" s="42"/>
      <c r="AFW140" s="42"/>
      <c r="AFX140" s="42"/>
      <c r="AFY140" s="42"/>
      <c r="AFZ140" s="42"/>
      <c r="AGA140" s="42"/>
      <c r="AGB140" s="42"/>
      <c r="AGC140" s="42"/>
      <c r="AGD140" s="42"/>
      <c r="AGE140" s="42"/>
      <c r="AGF140" s="42"/>
      <c r="AGG140" s="42"/>
      <c r="AGH140" s="42"/>
      <c r="AGI140" s="42"/>
      <c r="AGJ140" s="42"/>
      <c r="AGK140" s="42"/>
      <c r="AGL140" s="42"/>
      <c r="AGM140" s="42"/>
      <c r="AGN140" s="42"/>
      <c r="AGO140" s="42"/>
      <c r="AGP140" s="42"/>
      <c r="AGQ140" s="42"/>
      <c r="AGR140" s="42"/>
      <c r="AGS140" s="42"/>
      <c r="AGT140" s="42"/>
      <c r="AGU140" s="42"/>
      <c r="AGV140" s="42"/>
      <c r="AGW140" s="42"/>
      <c r="AGX140" s="42"/>
      <c r="AGY140" s="42"/>
      <c r="AGZ140" s="42"/>
      <c r="AHA140" s="42"/>
      <c r="AHB140" s="42"/>
      <c r="AHC140" s="42"/>
      <c r="AHD140" s="42"/>
      <c r="AHE140" s="42"/>
      <c r="AHF140" s="42"/>
      <c r="AHG140" s="42"/>
      <c r="AHH140" s="42"/>
      <c r="AHI140" s="42"/>
      <c r="AHJ140" s="42"/>
      <c r="AHK140" s="42"/>
      <c r="AHL140" s="42"/>
      <c r="AHM140" s="42"/>
      <c r="AHN140" s="42"/>
      <c r="AHO140" s="42"/>
      <c r="AHP140" s="42"/>
      <c r="AHQ140" s="42"/>
      <c r="AHR140" s="42"/>
      <c r="AHS140" s="42"/>
      <c r="AHT140" s="42"/>
      <c r="AHU140" s="42"/>
      <c r="AHV140" s="42"/>
      <c r="AHW140" s="42"/>
      <c r="AHX140" s="42"/>
      <c r="AHY140" s="42"/>
      <c r="AHZ140" s="42"/>
      <c r="AIA140" s="42"/>
      <c r="AIB140" s="42"/>
      <c r="AIC140" s="42"/>
      <c r="AID140" s="42"/>
      <c r="AIE140" s="42"/>
      <c r="AIF140" s="42"/>
      <c r="AIG140" s="42"/>
      <c r="AIH140" s="42"/>
      <c r="AII140" s="42"/>
      <c r="AIJ140" s="42"/>
      <c r="AIK140" s="42"/>
      <c r="AIL140" s="42"/>
      <c r="AIM140" s="42"/>
      <c r="AIN140" s="42"/>
      <c r="AIO140" s="42"/>
      <c r="AIP140" s="42"/>
      <c r="AIQ140" s="42"/>
      <c r="AIR140" s="42"/>
      <c r="AIS140" s="42"/>
      <c r="AIT140" s="42"/>
      <c r="AIU140" s="42"/>
      <c r="AIV140" s="42"/>
      <c r="AIW140" s="42"/>
      <c r="AIX140" s="42"/>
      <c r="AIY140" s="42"/>
      <c r="AIZ140" s="42"/>
      <c r="AJA140" s="42"/>
      <c r="AJB140" s="42"/>
      <c r="AJC140" s="42"/>
      <c r="AJD140" s="42"/>
      <c r="AJE140" s="42"/>
      <c r="AJF140" s="42"/>
      <c r="AJG140" s="42"/>
      <c r="AJH140" s="42"/>
      <c r="AJI140" s="42"/>
      <c r="AJJ140" s="42"/>
      <c r="AJK140" s="42"/>
      <c r="AJL140" s="42"/>
      <c r="AJM140" s="42"/>
      <c r="AJN140" s="42"/>
      <c r="AJO140" s="42"/>
      <c r="AJP140" s="42"/>
      <c r="AJQ140" s="42"/>
      <c r="AJR140" s="42"/>
      <c r="AJS140" s="42"/>
      <c r="AJT140" s="42"/>
      <c r="AJU140" s="42"/>
    </row>
    <row r="141" spans="1:957" s="44" customFormat="1" ht="62.25" customHeight="1" x14ac:dyDescent="0.2">
      <c r="A141" s="50">
        <v>3</v>
      </c>
      <c r="B141" s="50">
        <v>3</v>
      </c>
      <c r="C141" s="50">
        <v>7</v>
      </c>
      <c r="D141" s="50">
        <v>0</v>
      </c>
      <c r="E141" s="50">
        <v>4</v>
      </c>
      <c r="F141" s="50">
        <v>1</v>
      </c>
      <c r="G141" s="50">
        <v>0</v>
      </c>
      <c r="H141" s="50">
        <v>6</v>
      </c>
      <c r="I141" s="50">
        <v>0</v>
      </c>
      <c r="J141" s="50">
        <v>9</v>
      </c>
      <c r="K141" s="50">
        <v>0</v>
      </c>
      <c r="L141" s="50">
        <v>1</v>
      </c>
      <c r="M141" s="50">
        <v>1</v>
      </c>
      <c r="N141" s="50">
        <v>0</v>
      </c>
      <c r="O141" s="50">
        <v>1</v>
      </c>
      <c r="P141" s="50">
        <v>2</v>
      </c>
      <c r="Q141" s="50">
        <v>0</v>
      </c>
      <c r="R141" s="50">
        <v>7</v>
      </c>
      <c r="S141" s="50">
        <v>0</v>
      </c>
      <c r="T141" s="50">
        <v>0</v>
      </c>
      <c r="U141" s="50">
        <v>0</v>
      </c>
      <c r="V141" s="50">
        <v>0</v>
      </c>
      <c r="W141" s="50">
        <v>0</v>
      </c>
      <c r="X141" s="50">
        <v>1</v>
      </c>
      <c r="Y141" s="50" t="s">
        <v>79</v>
      </c>
      <c r="Z141" s="50">
        <v>0</v>
      </c>
      <c r="AA141" s="50">
        <v>0</v>
      </c>
      <c r="AB141" s="13" t="s">
        <v>74</v>
      </c>
      <c r="AC141" s="50" t="s">
        <v>56</v>
      </c>
      <c r="AD141" s="39" t="s">
        <v>55</v>
      </c>
      <c r="AE141" s="12">
        <v>14399.5</v>
      </c>
      <c r="AF141" s="12">
        <v>14399.5</v>
      </c>
      <c r="AG141" s="12">
        <v>14399.5</v>
      </c>
      <c r="AH141" s="12">
        <v>14399.5</v>
      </c>
      <c r="AI141" s="12">
        <v>14399.5</v>
      </c>
      <c r="AJ141" s="12">
        <v>14399.5</v>
      </c>
      <c r="AK141" s="12" t="s">
        <v>55</v>
      </c>
      <c r="AL141" s="40"/>
      <c r="AM141" s="41"/>
      <c r="AN141" s="41"/>
      <c r="AO141" s="41"/>
      <c r="AP141" s="42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  <c r="IN141" s="42"/>
      <c r="IO141" s="42"/>
      <c r="IP141" s="42"/>
      <c r="IQ141" s="42"/>
      <c r="IR141" s="42"/>
      <c r="IS141" s="42"/>
      <c r="IT141" s="42"/>
      <c r="IU141" s="42"/>
      <c r="IV141" s="42"/>
      <c r="IW141" s="42"/>
      <c r="IX141" s="42"/>
      <c r="IY141" s="42"/>
      <c r="IZ141" s="42"/>
      <c r="JA141" s="42"/>
      <c r="JB141" s="42"/>
      <c r="JC141" s="42"/>
      <c r="JD141" s="42"/>
      <c r="JE141" s="42"/>
      <c r="JF141" s="42"/>
      <c r="JG141" s="42"/>
      <c r="JH141" s="42"/>
      <c r="JI141" s="42"/>
      <c r="JJ141" s="42"/>
      <c r="JK141" s="42"/>
      <c r="JL141" s="42"/>
      <c r="JM141" s="42"/>
      <c r="JN141" s="42"/>
      <c r="JO141" s="42"/>
      <c r="JP141" s="42"/>
      <c r="JQ141" s="42"/>
      <c r="JR141" s="42"/>
      <c r="JS141" s="42"/>
      <c r="JT141" s="42"/>
      <c r="JU141" s="42"/>
      <c r="JV141" s="42"/>
      <c r="JW141" s="42"/>
      <c r="JX141" s="42"/>
      <c r="JY141" s="42"/>
      <c r="JZ141" s="42"/>
      <c r="KA141" s="42"/>
      <c r="KB141" s="42"/>
      <c r="KC141" s="42"/>
      <c r="KD141" s="42"/>
      <c r="KE141" s="42"/>
      <c r="KF141" s="42"/>
      <c r="KG141" s="42"/>
      <c r="KH141" s="42"/>
      <c r="KI141" s="42"/>
      <c r="KJ141" s="42"/>
      <c r="KK141" s="42"/>
      <c r="KL141" s="42"/>
      <c r="KM141" s="42"/>
      <c r="KN141" s="42"/>
      <c r="KO141" s="42"/>
      <c r="KP141" s="42"/>
      <c r="KQ141" s="42"/>
      <c r="KR141" s="42"/>
      <c r="KS141" s="42"/>
      <c r="KT141" s="42"/>
      <c r="KU141" s="42"/>
      <c r="KV141" s="42"/>
      <c r="KW141" s="42"/>
      <c r="KX141" s="42"/>
      <c r="KY141" s="42"/>
      <c r="KZ141" s="42"/>
      <c r="LA141" s="42"/>
      <c r="LB141" s="42"/>
      <c r="LC141" s="42"/>
      <c r="LD141" s="42"/>
      <c r="LE141" s="42"/>
      <c r="LF141" s="42"/>
      <c r="LG141" s="42"/>
      <c r="LH141" s="42"/>
      <c r="LI141" s="42"/>
      <c r="LJ141" s="42"/>
      <c r="LK141" s="42"/>
      <c r="LL141" s="42"/>
      <c r="LM141" s="42"/>
      <c r="LN141" s="42"/>
      <c r="LO141" s="42"/>
      <c r="LP141" s="42"/>
      <c r="LQ141" s="42"/>
      <c r="LR141" s="42"/>
      <c r="LS141" s="42"/>
      <c r="LT141" s="42"/>
      <c r="LU141" s="42"/>
      <c r="LV141" s="42"/>
      <c r="LW141" s="42"/>
      <c r="LX141" s="42"/>
      <c r="LY141" s="42"/>
      <c r="LZ141" s="42"/>
      <c r="MA141" s="42"/>
      <c r="MB141" s="42"/>
      <c r="MC141" s="42"/>
      <c r="MD141" s="42"/>
      <c r="ME141" s="42"/>
      <c r="MF141" s="42"/>
      <c r="MG141" s="42"/>
      <c r="MH141" s="42"/>
      <c r="MI141" s="42"/>
      <c r="MJ141" s="42"/>
      <c r="MK141" s="42"/>
      <c r="ML141" s="42"/>
      <c r="MM141" s="42"/>
      <c r="MN141" s="42"/>
      <c r="MO141" s="42"/>
      <c r="MP141" s="42"/>
      <c r="MQ141" s="42"/>
      <c r="MR141" s="42"/>
      <c r="MS141" s="42"/>
      <c r="MT141" s="42"/>
      <c r="MU141" s="42"/>
      <c r="MV141" s="42"/>
      <c r="MW141" s="42"/>
      <c r="MX141" s="42"/>
      <c r="MY141" s="42"/>
      <c r="MZ141" s="42"/>
      <c r="NA141" s="42"/>
      <c r="NB141" s="42"/>
      <c r="NC141" s="42"/>
      <c r="ND141" s="42"/>
      <c r="NE141" s="42"/>
      <c r="NF141" s="42"/>
      <c r="NG141" s="42"/>
      <c r="NH141" s="42"/>
      <c r="NI141" s="42"/>
      <c r="NJ141" s="42"/>
      <c r="NK141" s="42"/>
      <c r="NL141" s="42"/>
      <c r="NM141" s="42"/>
      <c r="NN141" s="42"/>
      <c r="NO141" s="42"/>
      <c r="NP141" s="42"/>
      <c r="NQ141" s="42"/>
      <c r="NR141" s="42"/>
      <c r="NS141" s="42"/>
      <c r="NT141" s="42"/>
      <c r="NU141" s="42"/>
      <c r="NV141" s="42"/>
      <c r="NW141" s="42"/>
      <c r="NX141" s="42"/>
      <c r="NY141" s="42"/>
      <c r="NZ141" s="42"/>
      <c r="OA141" s="42"/>
      <c r="OB141" s="42"/>
      <c r="OC141" s="42"/>
      <c r="OD141" s="42"/>
      <c r="OE141" s="42"/>
      <c r="OF141" s="42"/>
      <c r="OG141" s="42"/>
      <c r="OH141" s="42"/>
      <c r="OI141" s="42"/>
      <c r="OJ141" s="42"/>
      <c r="OK141" s="42"/>
      <c r="OL141" s="42"/>
      <c r="OM141" s="42"/>
      <c r="ON141" s="42"/>
      <c r="OO141" s="42"/>
      <c r="OP141" s="42"/>
      <c r="OQ141" s="42"/>
      <c r="OR141" s="42"/>
      <c r="OS141" s="42"/>
      <c r="OT141" s="42"/>
      <c r="OU141" s="42"/>
      <c r="OV141" s="42"/>
      <c r="OW141" s="42"/>
      <c r="OX141" s="42"/>
      <c r="OY141" s="42"/>
      <c r="OZ141" s="42"/>
      <c r="PA141" s="42"/>
      <c r="PB141" s="42"/>
      <c r="PC141" s="42"/>
      <c r="PD141" s="42"/>
      <c r="PE141" s="42"/>
      <c r="PF141" s="42"/>
      <c r="PG141" s="42"/>
      <c r="PH141" s="42"/>
      <c r="PI141" s="42"/>
      <c r="PJ141" s="42"/>
      <c r="PK141" s="42"/>
      <c r="PL141" s="42"/>
      <c r="PM141" s="42"/>
      <c r="PN141" s="42"/>
      <c r="PO141" s="42"/>
      <c r="PP141" s="42"/>
      <c r="PQ141" s="42"/>
      <c r="PR141" s="42"/>
      <c r="PS141" s="42"/>
      <c r="PT141" s="42"/>
      <c r="PU141" s="42"/>
      <c r="PV141" s="42"/>
      <c r="PW141" s="42"/>
      <c r="PX141" s="42"/>
      <c r="PY141" s="42"/>
      <c r="PZ141" s="42"/>
      <c r="QA141" s="42"/>
      <c r="QB141" s="42"/>
      <c r="QC141" s="42"/>
      <c r="QD141" s="42"/>
      <c r="QE141" s="42"/>
      <c r="QF141" s="42"/>
      <c r="QG141" s="42"/>
      <c r="QH141" s="42"/>
      <c r="QI141" s="42"/>
      <c r="QJ141" s="42"/>
      <c r="QK141" s="42"/>
      <c r="QL141" s="42"/>
      <c r="QM141" s="42"/>
      <c r="QN141" s="42"/>
      <c r="QO141" s="42"/>
      <c r="QP141" s="42"/>
      <c r="QQ141" s="42"/>
      <c r="QR141" s="42"/>
      <c r="QS141" s="42"/>
      <c r="QT141" s="42"/>
      <c r="QU141" s="42"/>
      <c r="QV141" s="42"/>
      <c r="QW141" s="42"/>
      <c r="QX141" s="42"/>
      <c r="QY141" s="42"/>
      <c r="QZ141" s="42"/>
      <c r="RA141" s="42"/>
      <c r="RB141" s="42"/>
      <c r="RC141" s="42"/>
      <c r="RD141" s="42"/>
      <c r="RE141" s="42"/>
      <c r="RF141" s="42"/>
      <c r="RG141" s="42"/>
      <c r="RH141" s="42"/>
      <c r="RI141" s="42"/>
      <c r="RJ141" s="42"/>
      <c r="RK141" s="42"/>
      <c r="RL141" s="42"/>
      <c r="RM141" s="42"/>
      <c r="RN141" s="42"/>
      <c r="RO141" s="42"/>
      <c r="RP141" s="42"/>
      <c r="RQ141" s="42"/>
      <c r="RR141" s="42"/>
      <c r="RS141" s="42"/>
      <c r="RT141" s="42"/>
      <c r="RU141" s="42"/>
      <c r="RV141" s="42"/>
      <c r="RW141" s="42"/>
      <c r="RX141" s="42"/>
      <c r="RY141" s="42"/>
      <c r="RZ141" s="42"/>
      <c r="SA141" s="42"/>
      <c r="SB141" s="42"/>
      <c r="SC141" s="42"/>
      <c r="SD141" s="42"/>
      <c r="SE141" s="42"/>
      <c r="SF141" s="42"/>
      <c r="SG141" s="42"/>
      <c r="SH141" s="42"/>
      <c r="SI141" s="42"/>
      <c r="SJ141" s="42"/>
      <c r="SK141" s="42"/>
      <c r="SL141" s="42"/>
      <c r="SM141" s="42"/>
      <c r="SN141" s="42"/>
      <c r="SO141" s="42"/>
      <c r="SP141" s="42"/>
      <c r="SQ141" s="42"/>
      <c r="SR141" s="42"/>
      <c r="SS141" s="42"/>
      <c r="ST141" s="42"/>
      <c r="SU141" s="42"/>
      <c r="SV141" s="42"/>
      <c r="SW141" s="42"/>
      <c r="SX141" s="42"/>
      <c r="SY141" s="42"/>
      <c r="SZ141" s="42"/>
      <c r="TA141" s="42"/>
      <c r="TB141" s="42"/>
      <c r="TC141" s="42"/>
      <c r="TD141" s="42"/>
      <c r="TE141" s="42"/>
      <c r="TF141" s="42"/>
      <c r="TG141" s="42"/>
      <c r="TH141" s="42"/>
      <c r="TI141" s="42"/>
      <c r="TJ141" s="42"/>
      <c r="TK141" s="42"/>
      <c r="TL141" s="42"/>
      <c r="TM141" s="42"/>
      <c r="TN141" s="42"/>
      <c r="TO141" s="42"/>
      <c r="TP141" s="42"/>
      <c r="TQ141" s="42"/>
      <c r="TR141" s="42"/>
      <c r="TS141" s="42"/>
      <c r="TT141" s="42"/>
      <c r="TU141" s="42"/>
      <c r="TV141" s="42"/>
      <c r="TW141" s="42"/>
      <c r="TX141" s="42"/>
      <c r="TY141" s="42"/>
      <c r="TZ141" s="42"/>
      <c r="UA141" s="42"/>
      <c r="UB141" s="42"/>
      <c r="UC141" s="42"/>
      <c r="UD141" s="42"/>
      <c r="UE141" s="42"/>
      <c r="UF141" s="42"/>
      <c r="UG141" s="42"/>
      <c r="UH141" s="42"/>
      <c r="UI141" s="42"/>
      <c r="UJ141" s="42"/>
      <c r="UK141" s="42"/>
      <c r="UL141" s="42"/>
      <c r="UM141" s="42"/>
      <c r="UN141" s="42"/>
      <c r="UO141" s="42"/>
      <c r="UP141" s="42"/>
      <c r="UQ141" s="42"/>
      <c r="UR141" s="42"/>
      <c r="US141" s="42"/>
      <c r="UT141" s="42"/>
      <c r="UU141" s="42"/>
      <c r="UV141" s="42"/>
      <c r="UW141" s="42"/>
      <c r="UX141" s="42"/>
      <c r="UY141" s="42"/>
      <c r="UZ141" s="42"/>
      <c r="VA141" s="42"/>
      <c r="VB141" s="42"/>
      <c r="VC141" s="42"/>
      <c r="VD141" s="42"/>
      <c r="VE141" s="42"/>
      <c r="VF141" s="42"/>
      <c r="VG141" s="42"/>
      <c r="VH141" s="42"/>
      <c r="VI141" s="42"/>
      <c r="VJ141" s="42"/>
      <c r="VK141" s="42"/>
      <c r="VL141" s="42"/>
      <c r="VM141" s="42"/>
      <c r="VN141" s="42"/>
      <c r="VO141" s="42"/>
      <c r="VP141" s="42"/>
      <c r="VQ141" s="42"/>
      <c r="VR141" s="42"/>
      <c r="VS141" s="42"/>
      <c r="VT141" s="42"/>
      <c r="VU141" s="42"/>
      <c r="VV141" s="42"/>
      <c r="VW141" s="42"/>
      <c r="VX141" s="42"/>
      <c r="VY141" s="42"/>
      <c r="VZ141" s="42"/>
      <c r="WA141" s="42"/>
      <c r="WB141" s="42"/>
      <c r="WC141" s="42"/>
      <c r="WD141" s="42"/>
      <c r="WE141" s="42"/>
      <c r="WF141" s="42"/>
      <c r="WG141" s="42"/>
      <c r="WH141" s="42"/>
      <c r="WI141" s="42"/>
      <c r="WJ141" s="42"/>
      <c r="WK141" s="42"/>
      <c r="WL141" s="42"/>
      <c r="WM141" s="42"/>
      <c r="WN141" s="42"/>
      <c r="WO141" s="42"/>
      <c r="WP141" s="42"/>
      <c r="WQ141" s="42"/>
      <c r="WR141" s="42"/>
      <c r="WS141" s="42"/>
      <c r="WT141" s="42"/>
      <c r="WU141" s="42"/>
      <c r="WV141" s="42"/>
      <c r="WW141" s="42"/>
      <c r="WX141" s="42"/>
      <c r="WY141" s="42"/>
      <c r="WZ141" s="42"/>
      <c r="XA141" s="42"/>
      <c r="XB141" s="42"/>
      <c r="XC141" s="42"/>
      <c r="XD141" s="42"/>
      <c r="XE141" s="42"/>
      <c r="XF141" s="42"/>
      <c r="XG141" s="42"/>
      <c r="XH141" s="42"/>
      <c r="XI141" s="42"/>
      <c r="XJ141" s="42"/>
      <c r="XK141" s="42"/>
      <c r="XL141" s="42"/>
      <c r="XM141" s="42"/>
      <c r="XN141" s="42"/>
      <c r="XO141" s="42"/>
      <c r="XP141" s="42"/>
      <c r="XQ141" s="42"/>
      <c r="XR141" s="42"/>
      <c r="XS141" s="42"/>
      <c r="XT141" s="42"/>
      <c r="XU141" s="42"/>
      <c r="XV141" s="42"/>
      <c r="XW141" s="42"/>
      <c r="XX141" s="42"/>
      <c r="XY141" s="42"/>
      <c r="XZ141" s="42"/>
      <c r="YA141" s="42"/>
      <c r="YB141" s="42"/>
      <c r="YC141" s="42"/>
      <c r="YD141" s="42"/>
      <c r="YE141" s="42"/>
      <c r="YF141" s="42"/>
      <c r="YG141" s="42"/>
      <c r="YH141" s="42"/>
      <c r="YI141" s="42"/>
      <c r="YJ141" s="42"/>
      <c r="YK141" s="42"/>
      <c r="YL141" s="42"/>
      <c r="YM141" s="42"/>
      <c r="YN141" s="42"/>
      <c r="YO141" s="42"/>
      <c r="YP141" s="42"/>
      <c r="YQ141" s="42"/>
      <c r="YR141" s="42"/>
      <c r="YS141" s="42"/>
      <c r="YT141" s="42"/>
      <c r="YU141" s="42"/>
      <c r="YV141" s="42"/>
      <c r="YW141" s="42"/>
      <c r="YX141" s="42"/>
      <c r="YY141" s="42"/>
      <c r="YZ141" s="42"/>
      <c r="ZA141" s="42"/>
      <c r="ZB141" s="42"/>
      <c r="ZC141" s="42"/>
      <c r="ZD141" s="42"/>
      <c r="ZE141" s="42"/>
      <c r="ZF141" s="42"/>
      <c r="ZG141" s="42"/>
      <c r="ZH141" s="42"/>
      <c r="ZI141" s="42"/>
      <c r="ZJ141" s="42"/>
      <c r="ZK141" s="42"/>
      <c r="ZL141" s="42"/>
      <c r="ZM141" s="42"/>
      <c r="ZN141" s="42"/>
      <c r="ZO141" s="42"/>
      <c r="ZP141" s="42"/>
      <c r="ZQ141" s="42"/>
      <c r="ZR141" s="42"/>
      <c r="ZS141" s="42"/>
      <c r="ZT141" s="42"/>
      <c r="ZU141" s="42"/>
      <c r="ZV141" s="42"/>
      <c r="ZW141" s="42"/>
      <c r="ZX141" s="42"/>
      <c r="ZY141" s="42"/>
      <c r="ZZ141" s="42"/>
      <c r="AAA141" s="42"/>
      <c r="AAB141" s="42"/>
      <c r="AAC141" s="42"/>
      <c r="AAD141" s="42"/>
      <c r="AAE141" s="42"/>
      <c r="AAF141" s="42"/>
      <c r="AAG141" s="42"/>
      <c r="AAH141" s="42"/>
      <c r="AAI141" s="42"/>
      <c r="AAJ141" s="42"/>
      <c r="AAK141" s="42"/>
      <c r="AAL141" s="42"/>
      <c r="AAM141" s="42"/>
      <c r="AAN141" s="42"/>
      <c r="AAO141" s="42"/>
      <c r="AAP141" s="42"/>
      <c r="AAQ141" s="42"/>
      <c r="AAR141" s="42"/>
      <c r="AAS141" s="42"/>
      <c r="AAT141" s="42"/>
      <c r="AAU141" s="42"/>
      <c r="AAV141" s="42"/>
      <c r="AAW141" s="42"/>
      <c r="AAX141" s="42"/>
      <c r="AAY141" s="42"/>
      <c r="AAZ141" s="42"/>
      <c r="ABA141" s="42"/>
      <c r="ABB141" s="42"/>
      <c r="ABC141" s="42"/>
      <c r="ABD141" s="42"/>
      <c r="ABE141" s="42"/>
      <c r="ABF141" s="42"/>
      <c r="ABG141" s="42"/>
      <c r="ABH141" s="42"/>
      <c r="ABI141" s="42"/>
      <c r="ABJ141" s="42"/>
      <c r="ABK141" s="42"/>
      <c r="ABL141" s="42"/>
      <c r="ABM141" s="42"/>
      <c r="ABN141" s="42"/>
      <c r="ABO141" s="42"/>
      <c r="ABP141" s="42"/>
      <c r="ABQ141" s="42"/>
      <c r="ABR141" s="42"/>
      <c r="ABS141" s="42"/>
      <c r="ABT141" s="42"/>
      <c r="ABU141" s="42"/>
      <c r="ABV141" s="42"/>
      <c r="ABW141" s="42"/>
      <c r="ABX141" s="42"/>
      <c r="ABY141" s="42"/>
      <c r="ABZ141" s="42"/>
      <c r="ACA141" s="42"/>
      <c r="ACB141" s="42"/>
      <c r="ACC141" s="42"/>
      <c r="ACD141" s="42"/>
      <c r="ACE141" s="42"/>
      <c r="ACF141" s="42"/>
      <c r="ACG141" s="42"/>
      <c r="ACH141" s="42"/>
      <c r="ACI141" s="42"/>
      <c r="ACJ141" s="42"/>
      <c r="ACK141" s="42"/>
      <c r="ACL141" s="42"/>
      <c r="ACM141" s="42"/>
      <c r="ACN141" s="42"/>
      <c r="ACO141" s="42"/>
      <c r="ACP141" s="42"/>
      <c r="ACQ141" s="42"/>
      <c r="ACR141" s="42"/>
      <c r="ACS141" s="42"/>
      <c r="ACT141" s="42"/>
      <c r="ACU141" s="42"/>
      <c r="ACV141" s="42"/>
      <c r="ACW141" s="42"/>
      <c r="ACX141" s="42"/>
      <c r="ACY141" s="42"/>
      <c r="ACZ141" s="42"/>
      <c r="ADA141" s="42"/>
      <c r="ADB141" s="42"/>
      <c r="ADC141" s="42"/>
      <c r="ADD141" s="42"/>
      <c r="ADE141" s="42"/>
      <c r="ADF141" s="42"/>
      <c r="ADG141" s="42"/>
      <c r="ADH141" s="42"/>
      <c r="ADI141" s="42"/>
      <c r="ADJ141" s="42"/>
      <c r="ADK141" s="42"/>
      <c r="ADL141" s="42"/>
      <c r="ADM141" s="42"/>
      <c r="ADN141" s="42"/>
      <c r="ADO141" s="42"/>
      <c r="ADP141" s="42"/>
      <c r="ADQ141" s="42"/>
      <c r="ADR141" s="42"/>
      <c r="ADS141" s="42"/>
      <c r="ADT141" s="42"/>
      <c r="ADU141" s="42"/>
      <c r="ADV141" s="42"/>
      <c r="ADW141" s="42"/>
      <c r="ADX141" s="42"/>
      <c r="ADY141" s="42"/>
      <c r="ADZ141" s="42"/>
      <c r="AEA141" s="42"/>
      <c r="AEB141" s="42"/>
      <c r="AEC141" s="42"/>
      <c r="AED141" s="42"/>
      <c r="AEE141" s="42"/>
      <c r="AEF141" s="42"/>
      <c r="AEG141" s="42"/>
      <c r="AEH141" s="42"/>
      <c r="AEI141" s="42"/>
      <c r="AEJ141" s="42"/>
      <c r="AEK141" s="42"/>
      <c r="AEL141" s="42"/>
      <c r="AEM141" s="42"/>
      <c r="AEN141" s="42"/>
      <c r="AEO141" s="42"/>
      <c r="AEP141" s="42"/>
      <c r="AEQ141" s="42"/>
      <c r="AER141" s="42"/>
      <c r="AES141" s="42"/>
      <c r="AET141" s="42"/>
      <c r="AEU141" s="42"/>
      <c r="AEV141" s="42"/>
      <c r="AEW141" s="42"/>
      <c r="AEX141" s="42"/>
      <c r="AEY141" s="42"/>
      <c r="AEZ141" s="42"/>
      <c r="AFA141" s="42"/>
      <c r="AFB141" s="42"/>
      <c r="AFC141" s="42"/>
      <c r="AFD141" s="42"/>
      <c r="AFE141" s="42"/>
      <c r="AFF141" s="42"/>
      <c r="AFG141" s="42"/>
      <c r="AFH141" s="42"/>
      <c r="AFI141" s="42"/>
      <c r="AFJ141" s="42"/>
      <c r="AFK141" s="42"/>
      <c r="AFL141" s="42"/>
      <c r="AFM141" s="42"/>
      <c r="AFN141" s="42"/>
      <c r="AFO141" s="42"/>
      <c r="AFP141" s="42"/>
      <c r="AFQ141" s="42"/>
      <c r="AFR141" s="42"/>
      <c r="AFS141" s="42"/>
      <c r="AFT141" s="42"/>
      <c r="AFU141" s="42"/>
      <c r="AFV141" s="42"/>
      <c r="AFW141" s="42"/>
      <c r="AFX141" s="42"/>
      <c r="AFY141" s="42"/>
      <c r="AFZ141" s="42"/>
      <c r="AGA141" s="42"/>
      <c r="AGB141" s="42"/>
      <c r="AGC141" s="42"/>
      <c r="AGD141" s="42"/>
      <c r="AGE141" s="42"/>
      <c r="AGF141" s="42"/>
      <c r="AGG141" s="42"/>
      <c r="AGH141" s="42"/>
      <c r="AGI141" s="42"/>
      <c r="AGJ141" s="42"/>
      <c r="AGK141" s="42"/>
      <c r="AGL141" s="42"/>
      <c r="AGM141" s="42"/>
      <c r="AGN141" s="42"/>
      <c r="AGO141" s="42"/>
      <c r="AGP141" s="42"/>
      <c r="AGQ141" s="42"/>
      <c r="AGR141" s="42"/>
      <c r="AGS141" s="42"/>
      <c r="AGT141" s="42"/>
      <c r="AGU141" s="42"/>
      <c r="AGV141" s="42"/>
      <c r="AGW141" s="42"/>
      <c r="AGX141" s="42"/>
      <c r="AGY141" s="42"/>
      <c r="AGZ141" s="42"/>
      <c r="AHA141" s="42"/>
      <c r="AHB141" s="42"/>
      <c r="AHC141" s="42"/>
      <c r="AHD141" s="42"/>
      <c r="AHE141" s="42"/>
      <c r="AHF141" s="42"/>
      <c r="AHG141" s="42"/>
      <c r="AHH141" s="42"/>
      <c r="AHI141" s="42"/>
      <c r="AHJ141" s="42"/>
      <c r="AHK141" s="42"/>
      <c r="AHL141" s="42"/>
      <c r="AHM141" s="42"/>
      <c r="AHN141" s="42"/>
      <c r="AHO141" s="42"/>
      <c r="AHP141" s="42"/>
      <c r="AHQ141" s="42"/>
      <c r="AHR141" s="42"/>
      <c r="AHS141" s="42"/>
      <c r="AHT141" s="42"/>
      <c r="AHU141" s="42"/>
      <c r="AHV141" s="42"/>
      <c r="AHW141" s="42"/>
      <c r="AHX141" s="42"/>
      <c r="AHY141" s="42"/>
      <c r="AHZ141" s="42"/>
      <c r="AIA141" s="42"/>
      <c r="AIB141" s="42"/>
      <c r="AIC141" s="42"/>
      <c r="AID141" s="42"/>
      <c r="AIE141" s="42"/>
      <c r="AIF141" s="42"/>
      <c r="AIG141" s="42"/>
      <c r="AIH141" s="42"/>
      <c r="AII141" s="42"/>
      <c r="AIJ141" s="42"/>
      <c r="AIK141" s="42"/>
      <c r="AIL141" s="42"/>
      <c r="AIM141" s="42"/>
      <c r="AIN141" s="42"/>
      <c r="AIO141" s="42"/>
      <c r="AIP141" s="42"/>
      <c r="AIQ141" s="42"/>
      <c r="AIR141" s="42"/>
      <c r="AIS141" s="42"/>
      <c r="AIT141" s="42"/>
      <c r="AIU141" s="42"/>
      <c r="AIV141" s="42"/>
      <c r="AIW141" s="42"/>
      <c r="AIX141" s="42"/>
      <c r="AIY141" s="42"/>
      <c r="AIZ141" s="42"/>
      <c r="AJA141" s="42"/>
      <c r="AJB141" s="42"/>
      <c r="AJC141" s="42"/>
      <c r="AJD141" s="42"/>
      <c r="AJE141" s="42"/>
      <c r="AJF141" s="42"/>
      <c r="AJG141" s="42"/>
      <c r="AJH141" s="42"/>
      <c r="AJI141" s="42"/>
      <c r="AJJ141" s="42"/>
      <c r="AJK141" s="42"/>
      <c r="AJL141" s="42"/>
      <c r="AJM141" s="42"/>
      <c r="AJN141" s="42"/>
      <c r="AJO141" s="42"/>
      <c r="AJP141" s="42"/>
      <c r="AJQ141" s="42"/>
      <c r="AJR141" s="42"/>
      <c r="AJS141" s="42"/>
      <c r="AJT141" s="42"/>
      <c r="AJU141" s="42"/>
    </row>
    <row r="142" spans="1:957" s="44" customFormat="1" ht="62.25" customHeight="1" x14ac:dyDescent="0.2">
      <c r="A142" s="50">
        <v>3</v>
      </c>
      <c r="B142" s="50">
        <v>3</v>
      </c>
      <c r="C142" s="50">
        <v>7</v>
      </c>
      <c r="D142" s="50">
        <v>0</v>
      </c>
      <c r="E142" s="50">
        <v>4</v>
      </c>
      <c r="F142" s="50">
        <v>1</v>
      </c>
      <c r="G142" s="50">
        <v>0</v>
      </c>
      <c r="H142" s="50">
        <v>6</v>
      </c>
      <c r="I142" s="50">
        <v>0</v>
      </c>
      <c r="J142" s="50">
        <v>9</v>
      </c>
      <c r="K142" s="50">
        <v>0</v>
      </c>
      <c r="L142" s="50">
        <v>1</v>
      </c>
      <c r="M142" s="50">
        <v>1</v>
      </c>
      <c r="N142" s="50">
        <v>0</v>
      </c>
      <c r="O142" s="50">
        <v>1</v>
      </c>
      <c r="P142" s="50">
        <v>2</v>
      </c>
      <c r="Q142" s="50">
        <v>0</v>
      </c>
      <c r="R142" s="50">
        <v>7</v>
      </c>
      <c r="S142" s="50">
        <v>0</v>
      </c>
      <c r="T142" s="50">
        <v>0</v>
      </c>
      <c r="U142" s="50">
        <v>0</v>
      </c>
      <c r="V142" s="50">
        <v>0</v>
      </c>
      <c r="W142" s="50">
        <v>0</v>
      </c>
      <c r="X142" s="50">
        <v>2</v>
      </c>
      <c r="Y142" s="50" t="s">
        <v>79</v>
      </c>
      <c r="Z142" s="50">
        <v>0</v>
      </c>
      <c r="AA142" s="50">
        <v>0</v>
      </c>
      <c r="AB142" s="13" t="s">
        <v>80</v>
      </c>
      <c r="AC142" s="50" t="s">
        <v>59</v>
      </c>
      <c r="AD142" s="39" t="s">
        <v>55</v>
      </c>
      <c r="AE142" s="2">
        <v>1</v>
      </c>
      <c r="AF142" s="2">
        <v>1</v>
      </c>
      <c r="AG142" s="2">
        <v>1</v>
      </c>
      <c r="AH142" s="2">
        <v>1</v>
      </c>
      <c r="AI142" s="2">
        <v>1</v>
      </c>
      <c r="AJ142" s="2">
        <v>1</v>
      </c>
      <c r="AK142" s="2">
        <v>1</v>
      </c>
      <c r="AL142" s="40"/>
      <c r="AM142" s="41"/>
      <c r="AN142" s="41"/>
      <c r="AO142" s="41"/>
      <c r="AP142" s="42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  <c r="IN142" s="42"/>
      <c r="IO142" s="42"/>
      <c r="IP142" s="42"/>
      <c r="IQ142" s="42"/>
      <c r="IR142" s="42"/>
      <c r="IS142" s="42"/>
      <c r="IT142" s="42"/>
      <c r="IU142" s="42"/>
      <c r="IV142" s="42"/>
      <c r="IW142" s="42"/>
      <c r="IX142" s="42"/>
      <c r="IY142" s="42"/>
      <c r="IZ142" s="42"/>
      <c r="JA142" s="42"/>
      <c r="JB142" s="42"/>
      <c r="JC142" s="42"/>
      <c r="JD142" s="42"/>
      <c r="JE142" s="42"/>
      <c r="JF142" s="42"/>
      <c r="JG142" s="42"/>
      <c r="JH142" s="42"/>
      <c r="JI142" s="42"/>
      <c r="JJ142" s="42"/>
      <c r="JK142" s="42"/>
      <c r="JL142" s="42"/>
      <c r="JM142" s="42"/>
      <c r="JN142" s="42"/>
      <c r="JO142" s="42"/>
      <c r="JP142" s="42"/>
      <c r="JQ142" s="42"/>
      <c r="JR142" s="42"/>
      <c r="JS142" s="42"/>
      <c r="JT142" s="42"/>
      <c r="JU142" s="42"/>
      <c r="JV142" s="42"/>
      <c r="JW142" s="42"/>
      <c r="JX142" s="42"/>
      <c r="JY142" s="42"/>
      <c r="JZ142" s="42"/>
      <c r="KA142" s="42"/>
      <c r="KB142" s="42"/>
      <c r="KC142" s="42"/>
      <c r="KD142" s="42"/>
      <c r="KE142" s="42"/>
      <c r="KF142" s="42"/>
      <c r="KG142" s="42"/>
      <c r="KH142" s="42"/>
      <c r="KI142" s="42"/>
      <c r="KJ142" s="42"/>
      <c r="KK142" s="42"/>
      <c r="KL142" s="42"/>
      <c r="KM142" s="42"/>
      <c r="KN142" s="42"/>
      <c r="KO142" s="42"/>
      <c r="KP142" s="42"/>
      <c r="KQ142" s="42"/>
      <c r="KR142" s="42"/>
      <c r="KS142" s="42"/>
      <c r="KT142" s="42"/>
      <c r="KU142" s="42"/>
      <c r="KV142" s="42"/>
      <c r="KW142" s="42"/>
      <c r="KX142" s="42"/>
      <c r="KY142" s="42"/>
      <c r="KZ142" s="42"/>
      <c r="LA142" s="42"/>
      <c r="LB142" s="42"/>
      <c r="LC142" s="42"/>
      <c r="LD142" s="42"/>
      <c r="LE142" s="42"/>
      <c r="LF142" s="42"/>
      <c r="LG142" s="42"/>
      <c r="LH142" s="42"/>
      <c r="LI142" s="42"/>
      <c r="LJ142" s="42"/>
      <c r="LK142" s="42"/>
      <c r="LL142" s="42"/>
      <c r="LM142" s="42"/>
      <c r="LN142" s="42"/>
      <c r="LO142" s="42"/>
      <c r="LP142" s="42"/>
      <c r="LQ142" s="42"/>
      <c r="LR142" s="42"/>
      <c r="LS142" s="42"/>
      <c r="LT142" s="42"/>
      <c r="LU142" s="42"/>
      <c r="LV142" s="42"/>
      <c r="LW142" s="42"/>
      <c r="LX142" s="42"/>
      <c r="LY142" s="42"/>
      <c r="LZ142" s="42"/>
      <c r="MA142" s="42"/>
      <c r="MB142" s="42"/>
      <c r="MC142" s="42"/>
      <c r="MD142" s="42"/>
      <c r="ME142" s="42"/>
      <c r="MF142" s="42"/>
      <c r="MG142" s="42"/>
      <c r="MH142" s="42"/>
      <c r="MI142" s="42"/>
      <c r="MJ142" s="42"/>
      <c r="MK142" s="42"/>
      <c r="ML142" s="42"/>
      <c r="MM142" s="42"/>
      <c r="MN142" s="42"/>
      <c r="MO142" s="42"/>
      <c r="MP142" s="42"/>
      <c r="MQ142" s="42"/>
      <c r="MR142" s="42"/>
      <c r="MS142" s="42"/>
      <c r="MT142" s="42"/>
      <c r="MU142" s="42"/>
      <c r="MV142" s="42"/>
      <c r="MW142" s="42"/>
      <c r="MX142" s="42"/>
      <c r="MY142" s="42"/>
      <c r="MZ142" s="42"/>
      <c r="NA142" s="42"/>
      <c r="NB142" s="42"/>
      <c r="NC142" s="42"/>
      <c r="ND142" s="42"/>
      <c r="NE142" s="42"/>
      <c r="NF142" s="42"/>
      <c r="NG142" s="42"/>
      <c r="NH142" s="42"/>
      <c r="NI142" s="42"/>
      <c r="NJ142" s="42"/>
      <c r="NK142" s="42"/>
      <c r="NL142" s="42"/>
      <c r="NM142" s="42"/>
      <c r="NN142" s="42"/>
      <c r="NO142" s="42"/>
      <c r="NP142" s="42"/>
      <c r="NQ142" s="42"/>
      <c r="NR142" s="42"/>
      <c r="NS142" s="42"/>
      <c r="NT142" s="42"/>
      <c r="NU142" s="42"/>
      <c r="NV142" s="42"/>
      <c r="NW142" s="42"/>
      <c r="NX142" s="42"/>
      <c r="NY142" s="42"/>
      <c r="NZ142" s="42"/>
      <c r="OA142" s="42"/>
      <c r="OB142" s="42"/>
      <c r="OC142" s="42"/>
      <c r="OD142" s="42"/>
      <c r="OE142" s="42"/>
      <c r="OF142" s="42"/>
      <c r="OG142" s="42"/>
      <c r="OH142" s="42"/>
      <c r="OI142" s="42"/>
      <c r="OJ142" s="42"/>
      <c r="OK142" s="42"/>
      <c r="OL142" s="42"/>
      <c r="OM142" s="42"/>
      <c r="ON142" s="42"/>
      <c r="OO142" s="42"/>
      <c r="OP142" s="42"/>
      <c r="OQ142" s="42"/>
      <c r="OR142" s="42"/>
      <c r="OS142" s="42"/>
      <c r="OT142" s="42"/>
      <c r="OU142" s="42"/>
      <c r="OV142" s="42"/>
      <c r="OW142" s="42"/>
      <c r="OX142" s="42"/>
      <c r="OY142" s="42"/>
      <c r="OZ142" s="42"/>
      <c r="PA142" s="42"/>
      <c r="PB142" s="42"/>
      <c r="PC142" s="42"/>
      <c r="PD142" s="42"/>
      <c r="PE142" s="42"/>
      <c r="PF142" s="42"/>
      <c r="PG142" s="42"/>
      <c r="PH142" s="42"/>
      <c r="PI142" s="42"/>
      <c r="PJ142" s="42"/>
      <c r="PK142" s="42"/>
      <c r="PL142" s="42"/>
      <c r="PM142" s="42"/>
      <c r="PN142" s="42"/>
      <c r="PO142" s="42"/>
      <c r="PP142" s="42"/>
      <c r="PQ142" s="42"/>
      <c r="PR142" s="42"/>
      <c r="PS142" s="42"/>
      <c r="PT142" s="42"/>
      <c r="PU142" s="42"/>
      <c r="PV142" s="42"/>
      <c r="PW142" s="42"/>
      <c r="PX142" s="42"/>
      <c r="PY142" s="42"/>
      <c r="PZ142" s="42"/>
      <c r="QA142" s="42"/>
      <c r="QB142" s="42"/>
      <c r="QC142" s="42"/>
      <c r="QD142" s="42"/>
      <c r="QE142" s="42"/>
      <c r="QF142" s="42"/>
      <c r="QG142" s="42"/>
      <c r="QH142" s="42"/>
      <c r="QI142" s="42"/>
      <c r="QJ142" s="42"/>
      <c r="QK142" s="42"/>
      <c r="QL142" s="42"/>
      <c r="QM142" s="42"/>
      <c r="QN142" s="42"/>
      <c r="QO142" s="42"/>
      <c r="QP142" s="42"/>
      <c r="QQ142" s="42"/>
      <c r="QR142" s="42"/>
      <c r="QS142" s="42"/>
      <c r="QT142" s="42"/>
      <c r="QU142" s="42"/>
      <c r="QV142" s="42"/>
      <c r="QW142" s="42"/>
      <c r="QX142" s="42"/>
      <c r="QY142" s="42"/>
      <c r="QZ142" s="42"/>
      <c r="RA142" s="42"/>
      <c r="RB142" s="42"/>
      <c r="RC142" s="42"/>
      <c r="RD142" s="42"/>
      <c r="RE142" s="42"/>
      <c r="RF142" s="42"/>
      <c r="RG142" s="42"/>
      <c r="RH142" s="42"/>
      <c r="RI142" s="42"/>
      <c r="RJ142" s="42"/>
      <c r="RK142" s="42"/>
      <c r="RL142" s="42"/>
      <c r="RM142" s="42"/>
      <c r="RN142" s="42"/>
      <c r="RO142" s="42"/>
      <c r="RP142" s="42"/>
      <c r="RQ142" s="42"/>
      <c r="RR142" s="42"/>
      <c r="RS142" s="42"/>
      <c r="RT142" s="42"/>
      <c r="RU142" s="42"/>
      <c r="RV142" s="42"/>
      <c r="RW142" s="42"/>
      <c r="RX142" s="42"/>
      <c r="RY142" s="42"/>
      <c r="RZ142" s="42"/>
      <c r="SA142" s="42"/>
      <c r="SB142" s="42"/>
      <c r="SC142" s="42"/>
      <c r="SD142" s="42"/>
      <c r="SE142" s="42"/>
      <c r="SF142" s="42"/>
      <c r="SG142" s="42"/>
      <c r="SH142" s="42"/>
      <c r="SI142" s="42"/>
      <c r="SJ142" s="42"/>
      <c r="SK142" s="42"/>
      <c r="SL142" s="42"/>
      <c r="SM142" s="42"/>
      <c r="SN142" s="42"/>
      <c r="SO142" s="42"/>
      <c r="SP142" s="42"/>
      <c r="SQ142" s="42"/>
      <c r="SR142" s="42"/>
      <c r="SS142" s="42"/>
      <c r="ST142" s="42"/>
      <c r="SU142" s="42"/>
      <c r="SV142" s="42"/>
      <c r="SW142" s="42"/>
      <c r="SX142" s="42"/>
      <c r="SY142" s="42"/>
      <c r="SZ142" s="42"/>
      <c r="TA142" s="42"/>
      <c r="TB142" s="42"/>
      <c r="TC142" s="42"/>
      <c r="TD142" s="42"/>
      <c r="TE142" s="42"/>
      <c r="TF142" s="42"/>
      <c r="TG142" s="42"/>
      <c r="TH142" s="42"/>
      <c r="TI142" s="42"/>
      <c r="TJ142" s="42"/>
      <c r="TK142" s="42"/>
      <c r="TL142" s="42"/>
      <c r="TM142" s="42"/>
      <c r="TN142" s="42"/>
      <c r="TO142" s="42"/>
      <c r="TP142" s="42"/>
      <c r="TQ142" s="42"/>
      <c r="TR142" s="42"/>
      <c r="TS142" s="42"/>
      <c r="TT142" s="42"/>
      <c r="TU142" s="42"/>
      <c r="TV142" s="42"/>
      <c r="TW142" s="42"/>
      <c r="TX142" s="42"/>
      <c r="TY142" s="42"/>
      <c r="TZ142" s="42"/>
      <c r="UA142" s="42"/>
      <c r="UB142" s="42"/>
      <c r="UC142" s="42"/>
      <c r="UD142" s="42"/>
      <c r="UE142" s="42"/>
      <c r="UF142" s="42"/>
      <c r="UG142" s="42"/>
      <c r="UH142" s="42"/>
      <c r="UI142" s="42"/>
      <c r="UJ142" s="42"/>
      <c r="UK142" s="42"/>
      <c r="UL142" s="42"/>
      <c r="UM142" s="42"/>
      <c r="UN142" s="42"/>
      <c r="UO142" s="42"/>
      <c r="UP142" s="42"/>
      <c r="UQ142" s="42"/>
      <c r="UR142" s="42"/>
      <c r="US142" s="42"/>
      <c r="UT142" s="42"/>
      <c r="UU142" s="42"/>
      <c r="UV142" s="42"/>
      <c r="UW142" s="42"/>
      <c r="UX142" s="42"/>
      <c r="UY142" s="42"/>
      <c r="UZ142" s="42"/>
      <c r="VA142" s="42"/>
      <c r="VB142" s="42"/>
      <c r="VC142" s="42"/>
      <c r="VD142" s="42"/>
      <c r="VE142" s="42"/>
      <c r="VF142" s="42"/>
      <c r="VG142" s="42"/>
      <c r="VH142" s="42"/>
      <c r="VI142" s="42"/>
      <c r="VJ142" s="42"/>
      <c r="VK142" s="42"/>
      <c r="VL142" s="42"/>
      <c r="VM142" s="42"/>
      <c r="VN142" s="42"/>
      <c r="VO142" s="42"/>
      <c r="VP142" s="42"/>
      <c r="VQ142" s="42"/>
      <c r="VR142" s="42"/>
      <c r="VS142" s="42"/>
      <c r="VT142" s="42"/>
      <c r="VU142" s="42"/>
      <c r="VV142" s="42"/>
      <c r="VW142" s="42"/>
      <c r="VX142" s="42"/>
      <c r="VY142" s="42"/>
      <c r="VZ142" s="42"/>
      <c r="WA142" s="42"/>
      <c r="WB142" s="42"/>
      <c r="WC142" s="42"/>
      <c r="WD142" s="42"/>
      <c r="WE142" s="42"/>
      <c r="WF142" s="42"/>
      <c r="WG142" s="42"/>
      <c r="WH142" s="42"/>
      <c r="WI142" s="42"/>
      <c r="WJ142" s="42"/>
      <c r="WK142" s="42"/>
      <c r="WL142" s="42"/>
      <c r="WM142" s="42"/>
      <c r="WN142" s="42"/>
      <c r="WO142" s="42"/>
      <c r="WP142" s="42"/>
      <c r="WQ142" s="42"/>
      <c r="WR142" s="42"/>
      <c r="WS142" s="42"/>
      <c r="WT142" s="42"/>
      <c r="WU142" s="42"/>
      <c r="WV142" s="42"/>
      <c r="WW142" s="42"/>
      <c r="WX142" s="42"/>
      <c r="WY142" s="42"/>
      <c r="WZ142" s="42"/>
      <c r="XA142" s="42"/>
      <c r="XB142" s="42"/>
      <c r="XC142" s="42"/>
      <c r="XD142" s="42"/>
      <c r="XE142" s="42"/>
      <c r="XF142" s="42"/>
      <c r="XG142" s="42"/>
      <c r="XH142" s="42"/>
      <c r="XI142" s="42"/>
      <c r="XJ142" s="42"/>
      <c r="XK142" s="42"/>
      <c r="XL142" s="42"/>
      <c r="XM142" s="42"/>
      <c r="XN142" s="42"/>
      <c r="XO142" s="42"/>
      <c r="XP142" s="42"/>
      <c r="XQ142" s="42"/>
      <c r="XR142" s="42"/>
      <c r="XS142" s="42"/>
      <c r="XT142" s="42"/>
      <c r="XU142" s="42"/>
      <c r="XV142" s="42"/>
      <c r="XW142" s="42"/>
      <c r="XX142" s="42"/>
      <c r="XY142" s="42"/>
      <c r="XZ142" s="42"/>
      <c r="YA142" s="42"/>
      <c r="YB142" s="42"/>
      <c r="YC142" s="42"/>
      <c r="YD142" s="42"/>
      <c r="YE142" s="42"/>
      <c r="YF142" s="42"/>
      <c r="YG142" s="42"/>
      <c r="YH142" s="42"/>
      <c r="YI142" s="42"/>
      <c r="YJ142" s="42"/>
      <c r="YK142" s="42"/>
      <c r="YL142" s="42"/>
      <c r="YM142" s="42"/>
      <c r="YN142" s="42"/>
      <c r="YO142" s="42"/>
      <c r="YP142" s="42"/>
      <c r="YQ142" s="42"/>
      <c r="YR142" s="42"/>
      <c r="YS142" s="42"/>
      <c r="YT142" s="42"/>
      <c r="YU142" s="42"/>
      <c r="YV142" s="42"/>
      <c r="YW142" s="42"/>
      <c r="YX142" s="42"/>
      <c r="YY142" s="42"/>
      <c r="YZ142" s="42"/>
      <c r="ZA142" s="42"/>
      <c r="ZB142" s="42"/>
      <c r="ZC142" s="42"/>
      <c r="ZD142" s="42"/>
      <c r="ZE142" s="42"/>
      <c r="ZF142" s="42"/>
      <c r="ZG142" s="42"/>
      <c r="ZH142" s="42"/>
      <c r="ZI142" s="42"/>
      <c r="ZJ142" s="42"/>
      <c r="ZK142" s="42"/>
      <c r="ZL142" s="42"/>
      <c r="ZM142" s="42"/>
      <c r="ZN142" s="42"/>
      <c r="ZO142" s="42"/>
      <c r="ZP142" s="42"/>
      <c r="ZQ142" s="42"/>
      <c r="ZR142" s="42"/>
      <c r="ZS142" s="42"/>
      <c r="ZT142" s="42"/>
      <c r="ZU142" s="42"/>
      <c r="ZV142" s="42"/>
      <c r="ZW142" s="42"/>
      <c r="ZX142" s="42"/>
      <c r="ZY142" s="42"/>
      <c r="ZZ142" s="42"/>
      <c r="AAA142" s="42"/>
      <c r="AAB142" s="42"/>
      <c r="AAC142" s="42"/>
      <c r="AAD142" s="42"/>
      <c r="AAE142" s="42"/>
      <c r="AAF142" s="42"/>
      <c r="AAG142" s="42"/>
      <c r="AAH142" s="42"/>
      <c r="AAI142" s="42"/>
      <c r="AAJ142" s="42"/>
      <c r="AAK142" s="42"/>
      <c r="AAL142" s="42"/>
      <c r="AAM142" s="42"/>
      <c r="AAN142" s="42"/>
      <c r="AAO142" s="42"/>
      <c r="AAP142" s="42"/>
      <c r="AAQ142" s="42"/>
      <c r="AAR142" s="42"/>
      <c r="AAS142" s="42"/>
      <c r="AAT142" s="42"/>
      <c r="AAU142" s="42"/>
      <c r="AAV142" s="42"/>
      <c r="AAW142" s="42"/>
      <c r="AAX142" s="42"/>
      <c r="AAY142" s="42"/>
      <c r="AAZ142" s="42"/>
      <c r="ABA142" s="42"/>
      <c r="ABB142" s="42"/>
      <c r="ABC142" s="42"/>
      <c r="ABD142" s="42"/>
      <c r="ABE142" s="42"/>
      <c r="ABF142" s="42"/>
      <c r="ABG142" s="42"/>
      <c r="ABH142" s="42"/>
      <c r="ABI142" s="42"/>
      <c r="ABJ142" s="42"/>
      <c r="ABK142" s="42"/>
      <c r="ABL142" s="42"/>
      <c r="ABM142" s="42"/>
      <c r="ABN142" s="42"/>
      <c r="ABO142" s="42"/>
      <c r="ABP142" s="42"/>
      <c r="ABQ142" s="42"/>
      <c r="ABR142" s="42"/>
      <c r="ABS142" s="42"/>
      <c r="ABT142" s="42"/>
      <c r="ABU142" s="42"/>
      <c r="ABV142" s="42"/>
      <c r="ABW142" s="42"/>
      <c r="ABX142" s="42"/>
      <c r="ABY142" s="42"/>
      <c r="ABZ142" s="42"/>
      <c r="ACA142" s="42"/>
      <c r="ACB142" s="42"/>
      <c r="ACC142" s="42"/>
      <c r="ACD142" s="42"/>
      <c r="ACE142" s="42"/>
      <c r="ACF142" s="42"/>
      <c r="ACG142" s="42"/>
      <c r="ACH142" s="42"/>
      <c r="ACI142" s="42"/>
      <c r="ACJ142" s="42"/>
      <c r="ACK142" s="42"/>
      <c r="ACL142" s="42"/>
      <c r="ACM142" s="42"/>
      <c r="ACN142" s="42"/>
      <c r="ACO142" s="42"/>
      <c r="ACP142" s="42"/>
      <c r="ACQ142" s="42"/>
      <c r="ACR142" s="42"/>
      <c r="ACS142" s="42"/>
      <c r="ACT142" s="42"/>
      <c r="ACU142" s="42"/>
      <c r="ACV142" s="42"/>
      <c r="ACW142" s="42"/>
      <c r="ACX142" s="42"/>
      <c r="ACY142" s="42"/>
      <c r="ACZ142" s="42"/>
      <c r="ADA142" s="42"/>
      <c r="ADB142" s="42"/>
      <c r="ADC142" s="42"/>
      <c r="ADD142" s="42"/>
      <c r="ADE142" s="42"/>
      <c r="ADF142" s="42"/>
      <c r="ADG142" s="42"/>
      <c r="ADH142" s="42"/>
      <c r="ADI142" s="42"/>
      <c r="ADJ142" s="42"/>
      <c r="ADK142" s="42"/>
      <c r="ADL142" s="42"/>
      <c r="ADM142" s="42"/>
      <c r="ADN142" s="42"/>
      <c r="ADO142" s="42"/>
      <c r="ADP142" s="42"/>
      <c r="ADQ142" s="42"/>
      <c r="ADR142" s="42"/>
      <c r="ADS142" s="42"/>
      <c r="ADT142" s="42"/>
      <c r="ADU142" s="42"/>
      <c r="ADV142" s="42"/>
      <c r="ADW142" s="42"/>
      <c r="ADX142" s="42"/>
      <c r="ADY142" s="42"/>
      <c r="ADZ142" s="42"/>
      <c r="AEA142" s="42"/>
      <c r="AEB142" s="42"/>
      <c r="AEC142" s="42"/>
      <c r="AED142" s="42"/>
      <c r="AEE142" s="42"/>
      <c r="AEF142" s="42"/>
      <c r="AEG142" s="42"/>
      <c r="AEH142" s="42"/>
      <c r="AEI142" s="42"/>
      <c r="AEJ142" s="42"/>
      <c r="AEK142" s="42"/>
      <c r="AEL142" s="42"/>
      <c r="AEM142" s="42"/>
      <c r="AEN142" s="42"/>
      <c r="AEO142" s="42"/>
      <c r="AEP142" s="42"/>
      <c r="AEQ142" s="42"/>
      <c r="AER142" s="42"/>
      <c r="AES142" s="42"/>
      <c r="AET142" s="42"/>
      <c r="AEU142" s="42"/>
      <c r="AEV142" s="42"/>
      <c r="AEW142" s="42"/>
      <c r="AEX142" s="42"/>
      <c r="AEY142" s="42"/>
      <c r="AEZ142" s="42"/>
      <c r="AFA142" s="42"/>
      <c r="AFB142" s="42"/>
      <c r="AFC142" s="42"/>
      <c r="AFD142" s="42"/>
      <c r="AFE142" s="42"/>
      <c r="AFF142" s="42"/>
      <c r="AFG142" s="42"/>
      <c r="AFH142" s="42"/>
      <c r="AFI142" s="42"/>
      <c r="AFJ142" s="42"/>
      <c r="AFK142" s="42"/>
      <c r="AFL142" s="42"/>
      <c r="AFM142" s="42"/>
      <c r="AFN142" s="42"/>
      <c r="AFO142" s="42"/>
      <c r="AFP142" s="42"/>
      <c r="AFQ142" s="42"/>
      <c r="AFR142" s="42"/>
      <c r="AFS142" s="42"/>
      <c r="AFT142" s="42"/>
      <c r="AFU142" s="42"/>
      <c r="AFV142" s="42"/>
      <c r="AFW142" s="42"/>
      <c r="AFX142" s="42"/>
      <c r="AFY142" s="42"/>
      <c r="AFZ142" s="42"/>
      <c r="AGA142" s="42"/>
      <c r="AGB142" s="42"/>
      <c r="AGC142" s="42"/>
      <c r="AGD142" s="42"/>
      <c r="AGE142" s="42"/>
      <c r="AGF142" s="42"/>
      <c r="AGG142" s="42"/>
      <c r="AGH142" s="42"/>
      <c r="AGI142" s="42"/>
      <c r="AGJ142" s="42"/>
      <c r="AGK142" s="42"/>
      <c r="AGL142" s="42"/>
      <c r="AGM142" s="42"/>
      <c r="AGN142" s="42"/>
      <c r="AGO142" s="42"/>
      <c r="AGP142" s="42"/>
      <c r="AGQ142" s="42"/>
      <c r="AGR142" s="42"/>
      <c r="AGS142" s="42"/>
      <c r="AGT142" s="42"/>
      <c r="AGU142" s="42"/>
      <c r="AGV142" s="42"/>
      <c r="AGW142" s="42"/>
      <c r="AGX142" s="42"/>
      <c r="AGY142" s="42"/>
      <c r="AGZ142" s="42"/>
      <c r="AHA142" s="42"/>
      <c r="AHB142" s="42"/>
      <c r="AHC142" s="42"/>
      <c r="AHD142" s="42"/>
      <c r="AHE142" s="42"/>
      <c r="AHF142" s="42"/>
      <c r="AHG142" s="42"/>
      <c r="AHH142" s="42"/>
      <c r="AHI142" s="42"/>
      <c r="AHJ142" s="42"/>
      <c r="AHK142" s="42"/>
      <c r="AHL142" s="42"/>
      <c r="AHM142" s="42"/>
      <c r="AHN142" s="42"/>
      <c r="AHO142" s="42"/>
      <c r="AHP142" s="42"/>
      <c r="AHQ142" s="42"/>
      <c r="AHR142" s="42"/>
      <c r="AHS142" s="42"/>
      <c r="AHT142" s="42"/>
      <c r="AHU142" s="42"/>
      <c r="AHV142" s="42"/>
      <c r="AHW142" s="42"/>
      <c r="AHX142" s="42"/>
      <c r="AHY142" s="42"/>
      <c r="AHZ142" s="42"/>
      <c r="AIA142" s="42"/>
      <c r="AIB142" s="42"/>
      <c r="AIC142" s="42"/>
      <c r="AID142" s="42"/>
      <c r="AIE142" s="42"/>
      <c r="AIF142" s="42"/>
      <c r="AIG142" s="42"/>
      <c r="AIH142" s="42"/>
      <c r="AII142" s="42"/>
      <c r="AIJ142" s="42"/>
      <c r="AIK142" s="42"/>
      <c r="AIL142" s="42"/>
      <c r="AIM142" s="42"/>
      <c r="AIN142" s="42"/>
      <c r="AIO142" s="42"/>
      <c r="AIP142" s="42"/>
      <c r="AIQ142" s="42"/>
      <c r="AIR142" s="42"/>
      <c r="AIS142" s="42"/>
      <c r="AIT142" s="42"/>
      <c r="AIU142" s="42"/>
      <c r="AIV142" s="42"/>
      <c r="AIW142" s="42"/>
      <c r="AIX142" s="42"/>
      <c r="AIY142" s="42"/>
      <c r="AIZ142" s="42"/>
      <c r="AJA142" s="42"/>
      <c r="AJB142" s="42"/>
      <c r="AJC142" s="42"/>
      <c r="AJD142" s="42"/>
      <c r="AJE142" s="42"/>
      <c r="AJF142" s="42"/>
      <c r="AJG142" s="42"/>
      <c r="AJH142" s="42"/>
      <c r="AJI142" s="42"/>
      <c r="AJJ142" s="42"/>
      <c r="AJK142" s="42"/>
      <c r="AJL142" s="42"/>
      <c r="AJM142" s="42"/>
      <c r="AJN142" s="42"/>
      <c r="AJO142" s="42"/>
      <c r="AJP142" s="42"/>
      <c r="AJQ142" s="42"/>
      <c r="AJR142" s="42"/>
      <c r="AJS142" s="42"/>
      <c r="AJT142" s="42"/>
      <c r="AJU142" s="42"/>
    </row>
    <row r="143" spans="1:957" s="44" customFormat="1" ht="62.25" customHeight="1" x14ac:dyDescent="0.2">
      <c r="A143" s="50">
        <v>3</v>
      </c>
      <c r="B143" s="50">
        <v>3</v>
      </c>
      <c r="C143" s="50">
        <v>7</v>
      </c>
      <c r="D143" s="50">
        <v>0</v>
      </c>
      <c r="E143" s="50">
        <v>4</v>
      </c>
      <c r="F143" s="50">
        <v>1</v>
      </c>
      <c r="G143" s="50">
        <v>0</v>
      </c>
      <c r="H143" s="50">
        <v>6</v>
      </c>
      <c r="I143" s="50">
        <v>0</v>
      </c>
      <c r="J143" s="50">
        <v>9</v>
      </c>
      <c r="K143" s="50">
        <v>0</v>
      </c>
      <c r="L143" s="50">
        <v>1</v>
      </c>
      <c r="M143" s="50">
        <v>1</v>
      </c>
      <c r="N143" s="50">
        <v>0</v>
      </c>
      <c r="O143" s="50">
        <v>1</v>
      </c>
      <c r="P143" s="50">
        <v>2</v>
      </c>
      <c r="Q143" s="50">
        <v>0</v>
      </c>
      <c r="R143" s="50">
        <v>7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2</v>
      </c>
      <c r="Y143" s="50" t="s">
        <v>79</v>
      </c>
      <c r="Z143" s="50">
        <v>0</v>
      </c>
      <c r="AA143" s="50">
        <v>1</v>
      </c>
      <c r="AB143" s="13" t="s">
        <v>81</v>
      </c>
      <c r="AC143" s="50" t="s">
        <v>58</v>
      </c>
      <c r="AD143" s="39" t="s">
        <v>55</v>
      </c>
      <c r="AE143" s="12">
        <v>100</v>
      </c>
      <c r="AF143" s="12">
        <v>100</v>
      </c>
      <c r="AG143" s="12">
        <v>100</v>
      </c>
      <c r="AH143" s="12">
        <v>100</v>
      </c>
      <c r="AI143" s="12">
        <v>100</v>
      </c>
      <c r="AJ143" s="12">
        <v>100</v>
      </c>
      <c r="AK143" s="12">
        <v>100</v>
      </c>
      <c r="AL143" s="40"/>
      <c r="AM143" s="41"/>
      <c r="AN143" s="41"/>
      <c r="AO143" s="41"/>
      <c r="AP143" s="42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  <c r="IN143" s="42"/>
      <c r="IO143" s="42"/>
      <c r="IP143" s="42"/>
      <c r="IQ143" s="42"/>
      <c r="IR143" s="42"/>
      <c r="IS143" s="42"/>
      <c r="IT143" s="42"/>
      <c r="IU143" s="42"/>
      <c r="IV143" s="42"/>
      <c r="IW143" s="42"/>
      <c r="IX143" s="42"/>
      <c r="IY143" s="42"/>
      <c r="IZ143" s="42"/>
      <c r="JA143" s="42"/>
      <c r="JB143" s="42"/>
      <c r="JC143" s="42"/>
      <c r="JD143" s="42"/>
      <c r="JE143" s="42"/>
      <c r="JF143" s="42"/>
      <c r="JG143" s="42"/>
      <c r="JH143" s="42"/>
      <c r="JI143" s="42"/>
      <c r="JJ143" s="42"/>
      <c r="JK143" s="42"/>
      <c r="JL143" s="42"/>
      <c r="JM143" s="42"/>
      <c r="JN143" s="42"/>
      <c r="JO143" s="42"/>
      <c r="JP143" s="42"/>
      <c r="JQ143" s="42"/>
      <c r="JR143" s="42"/>
      <c r="JS143" s="42"/>
      <c r="JT143" s="42"/>
      <c r="JU143" s="42"/>
      <c r="JV143" s="42"/>
      <c r="JW143" s="42"/>
      <c r="JX143" s="42"/>
      <c r="JY143" s="42"/>
      <c r="JZ143" s="42"/>
      <c r="KA143" s="42"/>
      <c r="KB143" s="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  <c r="KP143" s="42"/>
      <c r="KQ143" s="42"/>
      <c r="KR143" s="42"/>
      <c r="KS143" s="42"/>
      <c r="KT143" s="42"/>
      <c r="KU143" s="42"/>
      <c r="KV143" s="42"/>
      <c r="KW143" s="42"/>
      <c r="KX143" s="42"/>
      <c r="KY143" s="42"/>
      <c r="KZ143" s="42"/>
      <c r="LA143" s="42"/>
      <c r="LB143" s="42"/>
      <c r="LC143" s="42"/>
      <c r="LD143" s="42"/>
      <c r="LE143" s="42"/>
      <c r="LF143" s="42"/>
      <c r="LG143" s="42"/>
      <c r="LH143" s="42"/>
      <c r="LI143" s="42"/>
      <c r="LJ143" s="42"/>
      <c r="LK143" s="42"/>
      <c r="LL143" s="42"/>
      <c r="LM143" s="42"/>
      <c r="LN143" s="42"/>
      <c r="LO143" s="42"/>
      <c r="LP143" s="42"/>
      <c r="LQ143" s="42"/>
      <c r="LR143" s="42"/>
      <c r="LS143" s="42"/>
      <c r="LT143" s="42"/>
      <c r="LU143" s="42"/>
      <c r="LV143" s="42"/>
      <c r="LW143" s="42"/>
      <c r="LX143" s="42"/>
      <c r="LY143" s="42"/>
      <c r="LZ143" s="42"/>
      <c r="MA143" s="42"/>
      <c r="MB143" s="42"/>
      <c r="MC143" s="42"/>
      <c r="MD143" s="42"/>
      <c r="ME143" s="42"/>
      <c r="MF143" s="42"/>
      <c r="MG143" s="42"/>
      <c r="MH143" s="42"/>
      <c r="MI143" s="42"/>
      <c r="MJ143" s="42"/>
      <c r="MK143" s="42"/>
      <c r="ML143" s="42"/>
      <c r="MM143" s="42"/>
      <c r="MN143" s="42"/>
      <c r="MO143" s="42"/>
      <c r="MP143" s="42"/>
      <c r="MQ143" s="42"/>
      <c r="MR143" s="42"/>
      <c r="MS143" s="42"/>
      <c r="MT143" s="42"/>
      <c r="MU143" s="42"/>
      <c r="MV143" s="42"/>
      <c r="MW143" s="42"/>
      <c r="MX143" s="42"/>
      <c r="MY143" s="42"/>
      <c r="MZ143" s="42"/>
      <c r="NA143" s="42"/>
      <c r="NB143" s="42"/>
      <c r="NC143" s="42"/>
      <c r="ND143" s="42"/>
      <c r="NE143" s="42"/>
      <c r="NF143" s="42"/>
      <c r="NG143" s="42"/>
      <c r="NH143" s="42"/>
      <c r="NI143" s="42"/>
      <c r="NJ143" s="42"/>
      <c r="NK143" s="42"/>
      <c r="NL143" s="42"/>
      <c r="NM143" s="42"/>
      <c r="NN143" s="42"/>
      <c r="NO143" s="42"/>
      <c r="NP143" s="42"/>
      <c r="NQ143" s="42"/>
      <c r="NR143" s="42"/>
      <c r="NS143" s="42"/>
      <c r="NT143" s="42"/>
      <c r="NU143" s="42"/>
      <c r="NV143" s="42"/>
      <c r="NW143" s="42"/>
      <c r="NX143" s="42"/>
      <c r="NY143" s="42"/>
      <c r="NZ143" s="42"/>
      <c r="OA143" s="42"/>
      <c r="OB143" s="42"/>
      <c r="OC143" s="42"/>
      <c r="OD143" s="42"/>
      <c r="OE143" s="42"/>
      <c r="OF143" s="42"/>
      <c r="OG143" s="42"/>
      <c r="OH143" s="42"/>
      <c r="OI143" s="42"/>
      <c r="OJ143" s="42"/>
      <c r="OK143" s="42"/>
      <c r="OL143" s="42"/>
      <c r="OM143" s="42"/>
      <c r="ON143" s="42"/>
      <c r="OO143" s="42"/>
      <c r="OP143" s="42"/>
      <c r="OQ143" s="42"/>
      <c r="OR143" s="42"/>
      <c r="OS143" s="42"/>
      <c r="OT143" s="42"/>
      <c r="OU143" s="42"/>
      <c r="OV143" s="42"/>
      <c r="OW143" s="42"/>
      <c r="OX143" s="42"/>
      <c r="OY143" s="42"/>
      <c r="OZ143" s="42"/>
      <c r="PA143" s="42"/>
      <c r="PB143" s="42"/>
      <c r="PC143" s="42"/>
      <c r="PD143" s="42"/>
      <c r="PE143" s="42"/>
      <c r="PF143" s="42"/>
      <c r="PG143" s="42"/>
      <c r="PH143" s="42"/>
      <c r="PI143" s="42"/>
      <c r="PJ143" s="42"/>
      <c r="PK143" s="42"/>
      <c r="PL143" s="42"/>
      <c r="PM143" s="42"/>
      <c r="PN143" s="42"/>
      <c r="PO143" s="42"/>
      <c r="PP143" s="42"/>
      <c r="PQ143" s="42"/>
      <c r="PR143" s="42"/>
      <c r="PS143" s="42"/>
      <c r="PT143" s="42"/>
      <c r="PU143" s="42"/>
      <c r="PV143" s="42"/>
      <c r="PW143" s="42"/>
      <c r="PX143" s="42"/>
      <c r="PY143" s="42"/>
      <c r="PZ143" s="42"/>
      <c r="QA143" s="42"/>
      <c r="QB143" s="42"/>
      <c r="QC143" s="42"/>
      <c r="QD143" s="42"/>
      <c r="QE143" s="42"/>
      <c r="QF143" s="42"/>
      <c r="QG143" s="42"/>
      <c r="QH143" s="42"/>
      <c r="QI143" s="42"/>
      <c r="QJ143" s="42"/>
      <c r="QK143" s="42"/>
      <c r="QL143" s="42"/>
      <c r="QM143" s="42"/>
      <c r="QN143" s="42"/>
      <c r="QO143" s="42"/>
      <c r="QP143" s="42"/>
      <c r="QQ143" s="42"/>
      <c r="QR143" s="42"/>
      <c r="QS143" s="42"/>
      <c r="QT143" s="42"/>
      <c r="QU143" s="42"/>
      <c r="QV143" s="42"/>
      <c r="QW143" s="42"/>
      <c r="QX143" s="42"/>
      <c r="QY143" s="42"/>
      <c r="QZ143" s="42"/>
      <c r="RA143" s="42"/>
      <c r="RB143" s="42"/>
      <c r="RC143" s="42"/>
      <c r="RD143" s="42"/>
      <c r="RE143" s="42"/>
      <c r="RF143" s="42"/>
      <c r="RG143" s="42"/>
      <c r="RH143" s="42"/>
      <c r="RI143" s="42"/>
      <c r="RJ143" s="42"/>
      <c r="RK143" s="42"/>
      <c r="RL143" s="42"/>
      <c r="RM143" s="42"/>
      <c r="RN143" s="42"/>
      <c r="RO143" s="42"/>
      <c r="RP143" s="42"/>
      <c r="RQ143" s="42"/>
      <c r="RR143" s="42"/>
      <c r="RS143" s="42"/>
      <c r="RT143" s="42"/>
      <c r="RU143" s="42"/>
      <c r="RV143" s="42"/>
      <c r="RW143" s="42"/>
      <c r="RX143" s="42"/>
      <c r="RY143" s="42"/>
      <c r="RZ143" s="42"/>
      <c r="SA143" s="42"/>
      <c r="SB143" s="42"/>
      <c r="SC143" s="42"/>
      <c r="SD143" s="42"/>
      <c r="SE143" s="42"/>
      <c r="SF143" s="42"/>
      <c r="SG143" s="42"/>
      <c r="SH143" s="42"/>
      <c r="SI143" s="42"/>
      <c r="SJ143" s="42"/>
      <c r="SK143" s="42"/>
      <c r="SL143" s="42"/>
      <c r="SM143" s="42"/>
      <c r="SN143" s="42"/>
      <c r="SO143" s="42"/>
      <c r="SP143" s="42"/>
      <c r="SQ143" s="42"/>
      <c r="SR143" s="42"/>
      <c r="SS143" s="42"/>
      <c r="ST143" s="42"/>
      <c r="SU143" s="42"/>
      <c r="SV143" s="42"/>
      <c r="SW143" s="42"/>
      <c r="SX143" s="42"/>
      <c r="SY143" s="42"/>
      <c r="SZ143" s="42"/>
      <c r="TA143" s="42"/>
      <c r="TB143" s="42"/>
      <c r="TC143" s="42"/>
      <c r="TD143" s="42"/>
      <c r="TE143" s="42"/>
      <c r="TF143" s="42"/>
      <c r="TG143" s="42"/>
      <c r="TH143" s="42"/>
      <c r="TI143" s="42"/>
      <c r="TJ143" s="42"/>
      <c r="TK143" s="42"/>
      <c r="TL143" s="42"/>
      <c r="TM143" s="42"/>
      <c r="TN143" s="42"/>
      <c r="TO143" s="42"/>
      <c r="TP143" s="42"/>
      <c r="TQ143" s="42"/>
      <c r="TR143" s="42"/>
      <c r="TS143" s="42"/>
      <c r="TT143" s="42"/>
      <c r="TU143" s="42"/>
      <c r="TV143" s="42"/>
      <c r="TW143" s="42"/>
      <c r="TX143" s="42"/>
      <c r="TY143" s="42"/>
      <c r="TZ143" s="42"/>
      <c r="UA143" s="42"/>
      <c r="UB143" s="42"/>
      <c r="UC143" s="42"/>
      <c r="UD143" s="42"/>
      <c r="UE143" s="42"/>
      <c r="UF143" s="42"/>
      <c r="UG143" s="42"/>
      <c r="UH143" s="42"/>
      <c r="UI143" s="42"/>
      <c r="UJ143" s="42"/>
      <c r="UK143" s="42"/>
      <c r="UL143" s="42"/>
      <c r="UM143" s="42"/>
      <c r="UN143" s="42"/>
      <c r="UO143" s="42"/>
      <c r="UP143" s="42"/>
      <c r="UQ143" s="42"/>
      <c r="UR143" s="42"/>
      <c r="US143" s="42"/>
      <c r="UT143" s="42"/>
      <c r="UU143" s="42"/>
      <c r="UV143" s="42"/>
      <c r="UW143" s="42"/>
      <c r="UX143" s="42"/>
      <c r="UY143" s="42"/>
      <c r="UZ143" s="42"/>
      <c r="VA143" s="42"/>
      <c r="VB143" s="42"/>
      <c r="VC143" s="42"/>
      <c r="VD143" s="42"/>
      <c r="VE143" s="42"/>
      <c r="VF143" s="42"/>
      <c r="VG143" s="42"/>
      <c r="VH143" s="42"/>
      <c r="VI143" s="42"/>
      <c r="VJ143" s="42"/>
      <c r="VK143" s="42"/>
      <c r="VL143" s="42"/>
      <c r="VM143" s="42"/>
      <c r="VN143" s="42"/>
      <c r="VO143" s="42"/>
      <c r="VP143" s="42"/>
      <c r="VQ143" s="42"/>
      <c r="VR143" s="42"/>
      <c r="VS143" s="42"/>
      <c r="VT143" s="42"/>
      <c r="VU143" s="42"/>
      <c r="VV143" s="42"/>
      <c r="VW143" s="42"/>
      <c r="VX143" s="42"/>
      <c r="VY143" s="42"/>
      <c r="VZ143" s="42"/>
      <c r="WA143" s="42"/>
      <c r="WB143" s="42"/>
      <c r="WC143" s="42"/>
      <c r="WD143" s="42"/>
      <c r="WE143" s="42"/>
      <c r="WF143" s="42"/>
      <c r="WG143" s="42"/>
      <c r="WH143" s="42"/>
      <c r="WI143" s="42"/>
      <c r="WJ143" s="42"/>
      <c r="WK143" s="42"/>
      <c r="WL143" s="42"/>
      <c r="WM143" s="42"/>
      <c r="WN143" s="42"/>
      <c r="WO143" s="42"/>
      <c r="WP143" s="42"/>
      <c r="WQ143" s="42"/>
      <c r="WR143" s="42"/>
      <c r="WS143" s="42"/>
      <c r="WT143" s="42"/>
      <c r="WU143" s="42"/>
      <c r="WV143" s="42"/>
      <c r="WW143" s="42"/>
      <c r="WX143" s="42"/>
      <c r="WY143" s="42"/>
      <c r="WZ143" s="42"/>
      <c r="XA143" s="42"/>
      <c r="XB143" s="42"/>
      <c r="XC143" s="42"/>
      <c r="XD143" s="42"/>
      <c r="XE143" s="42"/>
      <c r="XF143" s="42"/>
      <c r="XG143" s="42"/>
      <c r="XH143" s="42"/>
      <c r="XI143" s="42"/>
      <c r="XJ143" s="42"/>
      <c r="XK143" s="42"/>
      <c r="XL143" s="42"/>
      <c r="XM143" s="42"/>
      <c r="XN143" s="42"/>
      <c r="XO143" s="42"/>
      <c r="XP143" s="42"/>
      <c r="XQ143" s="42"/>
      <c r="XR143" s="42"/>
      <c r="XS143" s="42"/>
      <c r="XT143" s="42"/>
      <c r="XU143" s="42"/>
      <c r="XV143" s="42"/>
      <c r="XW143" s="42"/>
      <c r="XX143" s="42"/>
      <c r="XY143" s="42"/>
      <c r="XZ143" s="42"/>
      <c r="YA143" s="42"/>
      <c r="YB143" s="42"/>
      <c r="YC143" s="42"/>
      <c r="YD143" s="42"/>
      <c r="YE143" s="42"/>
      <c r="YF143" s="42"/>
      <c r="YG143" s="42"/>
      <c r="YH143" s="42"/>
      <c r="YI143" s="42"/>
      <c r="YJ143" s="42"/>
      <c r="YK143" s="42"/>
      <c r="YL143" s="42"/>
      <c r="YM143" s="42"/>
      <c r="YN143" s="42"/>
      <c r="YO143" s="42"/>
      <c r="YP143" s="42"/>
      <c r="YQ143" s="42"/>
      <c r="YR143" s="42"/>
      <c r="YS143" s="42"/>
      <c r="YT143" s="42"/>
      <c r="YU143" s="42"/>
      <c r="YV143" s="42"/>
      <c r="YW143" s="42"/>
      <c r="YX143" s="42"/>
      <c r="YY143" s="42"/>
      <c r="YZ143" s="42"/>
      <c r="ZA143" s="42"/>
      <c r="ZB143" s="42"/>
      <c r="ZC143" s="42"/>
      <c r="ZD143" s="42"/>
      <c r="ZE143" s="42"/>
      <c r="ZF143" s="42"/>
      <c r="ZG143" s="42"/>
      <c r="ZH143" s="42"/>
      <c r="ZI143" s="42"/>
      <c r="ZJ143" s="42"/>
      <c r="ZK143" s="42"/>
      <c r="ZL143" s="42"/>
      <c r="ZM143" s="42"/>
      <c r="ZN143" s="42"/>
      <c r="ZO143" s="42"/>
      <c r="ZP143" s="42"/>
      <c r="ZQ143" s="42"/>
      <c r="ZR143" s="42"/>
      <c r="ZS143" s="42"/>
      <c r="ZT143" s="42"/>
      <c r="ZU143" s="42"/>
      <c r="ZV143" s="42"/>
      <c r="ZW143" s="42"/>
      <c r="ZX143" s="42"/>
      <c r="ZY143" s="42"/>
      <c r="ZZ143" s="42"/>
      <c r="AAA143" s="42"/>
      <c r="AAB143" s="42"/>
      <c r="AAC143" s="42"/>
      <c r="AAD143" s="42"/>
      <c r="AAE143" s="42"/>
      <c r="AAF143" s="42"/>
      <c r="AAG143" s="42"/>
      <c r="AAH143" s="42"/>
      <c r="AAI143" s="42"/>
      <c r="AAJ143" s="42"/>
      <c r="AAK143" s="42"/>
      <c r="AAL143" s="42"/>
      <c r="AAM143" s="42"/>
      <c r="AAN143" s="42"/>
      <c r="AAO143" s="42"/>
      <c r="AAP143" s="42"/>
      <c r="AAQ143" s="42"/>
      <c r="AAR143" s="42"/>
      <c r="AAS143" s="42"/>
      <c r="AAT143" s="42"/>
      <c r="AAU143" s="42"/>
      <c r="AAV143" s="42"/>
      <c r="AAW143" s="42"/>
      <c r="AAX143" s="42"/>
      <c r="AAY143" s="42"/>
      <c r="AAZ143" s="42"/>
      <c r="ABA143" s="42"/>
      <c r="ABB143" s="42"/>
      <c r="ABC143" s="42"/>
      <c r="ABD143" s="42"/>
      <c r="ABE143" s="42"/>
      <c r="ABF143" s="42"/>
      <c r="ABG143" s="42"/>
      <c r="ABH143" s="42"/>
      <c r="ABI143" s="42"/>
      <c r="ABJ143" s="42"/>
      <c r="ABK143" s="42"/>
      <c r="ABL143" s="42"/>
      <c r="ABM143" s="42"/>
      <c r="ABN143" s="42"/>
      <c r="ABO143" s="42"/>
      <c r="ABP143" s="42"/>
      <c r="ABQ143" s="42"/>
      <c r="ABR143" s="42"/>
      <c r="ABS143" s="42"/>
      <c r="ABT143" s="42"/>
      <c r="ABU143" s="42"/>
      <c r="ABV143" s="42"/>
      <c r="ABW143" s="42"/>
      <c r="ABX143" s="42"/>
      <c r="ABY143" s="42"/>
      <c r="ABZ143" s="42"/>
      <c r="ACA143" s="42"/>
      <c r="ACB143" s="42"/>
      <c r="ACC143" s="42"/>
      <c r="ACD143" s="42"/>
      <c r="ACE143" s="42"/>
      <c r="ACF143" s="42"/>
      <c r="ACG143" s="42"/>
      <c r="ACH143" s="42"/>
      <c r="ACI143" s="42"/>
      <c r="ACJ143" s="42"/>
      <c r="ACK143" s="42"/>
      <c r="ACL143" s="42"/>
      <c r="ACM143" s="42"/>
      <c r="ACN143" s="42"/>
      <c r="ACO143" s="42"/>
      <c r="ACP143" s="42"/>
      <c r="ACQ143" s="42"/>
      <c r="ACR143" s="42"/>
      <c r="ACS143" s="42"/>
      <c r="ACT143" s="42"/>
      <c r="ACU143" s="42"/>
      <c r="ACV143" s="42"/>
      <c r="ACW143" s="42"/>
      <c r="ACX143" s="42"/>
      <c r="ACY143" s="42"/>
      <c r="ACZ143" s="42"/>
      <c r="ADA143" s="42"/>
      <c r="ADB143" s="42"/>
      <c r="ADC143" s="42"/>
      <c r="ADD143" s="42"/>
      <c r="ADE143" s="42"/>
      <c r="ADF143" s="42"/>
      <c r="ADG143" s="42"/>
      <c r="ADH143" s="42"/>
      <c r="ADI143" s="42"/>
      <c r="ADJ143" s="42"/>
      <c r="ADK143" s="42"/>
      <c r="ADL143" s="42"/>
      <c r="ADM143" s="42"/>
      <c r="ADN143" s="42"/>
      <c r="ADO143" s="42"/>
      <c r="ADP143" s="42"/>
      <c r="ADQ143" s="42"/>
      <c r="ADR143" s="42"/>
      <c r="ADS143" s="42"/>
      <c r="ADT143" s="42"/>
      <c r="ADU143" s="42"/>
      <c r="ADV143" s="42"/>
      <c r="ADW143" s="42"/>
      <c r="ADX143" s="42"/>
      <c r="ADY143" s="42"/>
      <c r="ADZ143" s="42"/>
      <c r="AEA143" s="42"/>
      <c r="AEB143" s="42"/>
      <c r="AEC143" s="42"/>
      <c r="AED143" s="42"/>
      <c r="AEE143" s="42"/>
      <c r="AEF143" s="42"/>
      <c r="AEG143" s="42"/>
      <c r="AEH143" s="42"/>
      <c r="AEI143" s="42"/>
      <c r="AEJ143" s="42"/>
      <c r="AEK143" s="42"/>
      <c r="AEL143" s="42"/>
      <c r="AEM143" s="42"/>
      <c r="AEN143" s="42"/>
      <c r="AEO143" s="42"/>
      <c r="AEP143" s="42"/>
      <c r="AEQ143" s="42"/>
      <c r="AER143" s="42"/>
      <c r="AES143" s="42"/>
      <c r="AET143" s="42"/>
      <c r="AEU143" s="42"/>
      <c r="AEV143" s="42"/>
      <c r="AEW143" s="42"/>
      <c r="AEX143" s="42"/>
      <c r="AEY143" s="42"/>
      <c r="AEZ143" s="42"/>
      <c r="AFA143" s="42"/>
      <c r="AFB143" s="42"/>
      <c r="AFC143" s="42"/>
      <c r="AFD143" s="42"/>
      <c r="AFE143" s="42"/>
      <c r="AFF143" s="42"/>
      <c r="AFG143" s="42"/>
      <c r="AFH143" s="42"/>
      <c r="AFI143" s="42"/>
      <c r="AFJ143" s="42"/>
      <c r="AFK143" s="42"/>
      <c r="AFL143" s="42"/>
      <c r="AFM143" s="42"/>
      <c r="AFN143" s="42"/>
      <c r="AFO143" s="42"/>
      <c r="AFP143" s="42"/>
      <c r="AFQ143" s="42"/>
      <c r="AFR143" s="42"/>
      <c r="AFS143" s="42"/>
      <c r="AFT143" s="42"/>
      <c r="AFU143" s="42"/>
      <c r="AFV143" s="42"/>
      <c r="AFW143" s="42"/>
      <c r="AFX143" s="42"/>
      <c r="AFY143" s="42"/>
      <c r="AFZ143" s="42"/>
      <c r="AGA143" s="42"/>
      <c r="AGB143" s="42"/>
      <c r="AGC143" s="42"/>
      <c r="AGD143" s="42"/>
      <c r="AGE143" s="42"/>
      <c r="AGF143" s="42"/>
      <c r="AGG143" s="42"/>
      <c r="AGH143" s="42"/>
      <c r="AGI143" s="42"/>
      <c r="AGJ143" s="42"/>
      <c r="AGK143" s="42"/>
      <c r="AGL143" s="42"/>
      <c r="AGM143" s="42"/>
      <c r="AGN143" s="42"/>
      <c r="AGO143" s="42"/>
      <c r="AGP143" s="42"/>
      <c r="AGQ143" s="42"/>
      <c r="AGR143" s="42"/>
      <c r="AGS143" s="42"/>
      <c r="AGT143" s="42"/>
      <c r="AGU143" s="42"/>
      <c r="AGV143" s="42"/>
      <c r="AGW143" s="42"/>
      <c r="AGX143" s="42"/>
      <c r="AGY143" s="42"/>
      <c r="AGZ143" s="42"/>
      <c r="AHA143" s="42"/>
      <c r="AHB143" s="42"/>
      <c r="AHC143" s="42"/>
      <c r="AHD143" s="42"/>
      <c r="AHE143" s="42"/>
      <c r="AHF143" s="42"/>
      <c r="AHG143" s="42"/>
      <c r="AHH143" s="42"/>
      <c r="AHI143" s="42"/>
      <c r="AHJ143" s="42"/>
      <c r="AHK143" s="42"/>
      <c r="AHL143" s="42"/>
      <c r="AHM143" s="42"/>
      <c r="AHN143" s="42"/>
      <c r="AHO143" s="42"/>
      <c r="AHP143" s="42"/>
      <c r="AHQ143" s="42"/>
      <c r="AHR143" s="42"/>
      <c r="AHS143" s="42"/>
      <c r="AHT143" s="42"/>
      <c r="AHU143" s="42"/>
      <c r="AHV143" s="42"/>
      <c r="AHW143" s="42"/>
      <c r="AHX143" s="42"/>
      <c r="AHY143" s="42"/>
      <c r="AHZ143" s="42"/>
      <c r="AIA143" s="42"/>
      <c r="AIB143" s="42"/>
      <c r="AIC143" s="42"/>
      <c r="AID143" s="42"/>
      <c r="AIE143" s="42"/>
      <c r="AIF143" s="42"/>
      <c r="AIG143" s="42"/>
      <c r="AIH143" s="42"/>
      <c r="AII143" s="42"/>
      <c r="AIJ143" s="42"/>
      <c r="AIK143" s="42"/>
      <c r="AIL143" s="42"/>
      <c r="AIM143" s="42"/>
      <c r="AIN143" s="42"/>
      <c r="AIO143" s="42"/>
      <c r="AIP143" s="42"/>
      <c r="AIQ143" s="42"/>
      <c r="AIR143" s="42"/>
      <c r="AIS143" s="42"/>
      <c r="AIT143" s="42"/>
      <c r="AIU143" s="42"/>
      <c r="AIV143" s="42"/>
      <c r="AIW143" s="42"/>
      <c r="AIX143" s="42"/>
      <c r="AIY143" s="42"/>
      <c r="AIZ143" s="42"/>
      <c r="AJA143" s="42"/>
      <c r="AJB143" s="42"/>
      <c r="AJC143" s="42"/>
      <c r="AJD143" s="42"/>
      <c r="AJE143" s="42"/>
      <c r="AJF143" s="42"/>
      <c r="AJG143" s="42"/>
      <c r="AJH143" s="42"/>
      <c r="AJI143" s="42"/>
      <c r="AJJ143" s="42"/>
      <c r="AJK143" s="42"/>
      <c r="AJL143" s="42"/>
      <c r="AJM143" s="42"/>
      <c r="AJN143" s="42"/>
      <c r="AJO143" s="42"/>
      <c r="AJP143" s="42"/>
      <c r="AJQ143" s="42"/>
      <c r="AJR143" s="42"/>
      <c r="AJS143" s="42"/>
      <c r="AJT143" s="42"/>
      <c r="AJU143" s="42"/>
    </row>
    <row r="148" spans="33:36" x14ac:dyDescent="0.2">
      <c r="AG148" s="7"/>
      <c r="AH148" s="7"/>
      <c r="AI148" s="7"/>
      <c r="AJ148" s="7"/>
    </row>
  </sheetData>
  <mergeCells count="39">
    <mergeCell ref="AC18:AK18"/>
    <mergeCell ref="K21:L21"/>
    <mergeCell ref="M21:Q21"/>
    <mergeCell ref="A19:Q19"/>
    <mergeCell ref="R19:AA19"/>
    <mergeCell ref="A20:C21"/>
    <mergeCell ref="D20:E21"/>
    <mergeCell ref="T4:AF4"/>
    <mergeCell ref="T3:AE3"/>
    <mergeCell ref="F20:G21"/>
    <mergeCell ref="H20:Q20"/>
    <mergeCell ref="V20:V21"/>
    <mergeCell ref="W20:X21"/>
    <mergeCell ref="AE19:AJ19"/>
    <mergeCell ref="AJ20:AJ21"/>
    <mergeCell ref="A6:AK6"/>
    <mergeCell ref="Z20:AA21"/>
    <mergeCell ref="H9:AD9"/>
    <mergeCell ref="H10:AB10"/>
    <mergeCell ref="H13:AB13"/>
    <mergeCell ref="H14:AE14"/>
    <mergeCell ref="H11:AD11"/>
    <mergeCell ref="H21:I21"/>
    <mergeCell ref="AE1:AK1"/>
    <mergeCell ref="R20:S21"/>
    <mergeCell ref="T20:T21"/>
    <mergeCell ref="AB19:AB21"/>
    <mergeCell ref="AC19:AC21"/>
    <mergeCell ref="AH20:AH21"/>
    <mergeCell ref="AI20:AI21"/>
    <mergeCell ref="AK20:AK21"/>
    <mergeCell ref="AD19:AD21"/>
    <mergeCell ref="AG20:AG21"/>
    <mergeCell ref="AE20:AE21"/>
    <mergeCell ref="AF20:AF21"/>
    <mergeCell ref="Y20:Y21"/>
    <mergeCell ref="U20:U21"/>
    <mergeCell ref="H15:AH15"/>
    <mergeCell ref="H12:AB12"/>
  </mergeCells>
  <printOptions horizontalCentered="1"/>
  <pageMargins left="0.39370078740157483" right="0.39370078740157483" top="1.1811023622047245" bottom="0.39370078740157483" header="0.70866141732283472" footer="0.31496062992125984"/>
  <pageSetup paperSize="9" scale="48" firstPageNumber="20" fitToHeight="100" orientation="landscape" useFirstPageNumber="1" r:id="rId1"/>
  <headerFooter>
    <oddHeader>&amp;C&amp;14&amp;P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</vt:lpstr>
      <vt:lpstr>лист!Заголовки_для_печати</vt:lpstr>
      <vt:lpstr>лист!Область_печати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Боброва Ирина Александровна</dc:creator>
  <cp:lastModifiedBy>Сергеева Юлия Евгеньевна</cp:lastModifiedBy>
  <cp:revision>4</cp:revision>
  <cp:lastPrinted>2020-12-14T08:25:58Z</cp:lastPrinted>
  <dcterms:created xsi:type="dcterms:W3CDTF">2006-09-16T00:00:00Z</dcterms:created>
  <dcterms:modified xsi:type="dcterms:W3CDTF">2021-04-28T17:32:02Z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