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rov\Desktop\"/>
    </mc:Choice>
  </mc:AlternateContent>
  <bookViews>
    <workbookView xWindow="0" yWindow="0" windowWidth="28800" windowHeight="12345"/>
  </bookViews>
  <sheets>
    <sheet name="Лист1" sheetId="1" r:id="rId1"/>
  </sheets>
  <definedNames>
    <definedName name="_xlnm.Print_Area" localSheetId="0">Лист1!$B$11:$H$48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C48" i="1"/>
  <c r="F42" i="1" l="1"/>
  <c r="C42" i="1"/>
  <c r="F41" i="1"/>
  <c r="C41" i="1"/>
  <c r="F40" i="1"/>
  <c r="C40" i="1"/>
  <c r="F30" i="1"/>
  <c r="F31" i="1"/>
  <c r="F29" i="1"/>
  <c r="C30" i="1"/>
  <c r="C31" i="1"/>
  <c r="C29" i="1"/>
  <c r="C28" i="1" s="1"/>
  <c r="C13" i="1"/>
  <c r="F28" i="1" l="1"/>
  <c r="C24" i="1" s="1"/>
  <c r="C39" i="1"/>
  <c r="F39" i="1"/>
  <c r="C35" i="1" l="1"/>
</calcChain>
</file>

<file path=xl/sharedStrings.xml><?xml version="1.0" encoding="utf-8"?>
<sst xmlns="http://schemas.openxmlformats.org/spreadsheetml/2006/main" count="56" uniqueCount="18">
  <si>
    <t>Данные декабря 2019 г.</t>
  </si>
  <si>
    <t>Доверяю</t>
  </si>
  <si>
    <t>Не доверяю</t>
  </si>
  <si>
    <t>Сводный показатель</t>
  </si>
  <si>
    <t>ВЦИОМ</t>
  </si>
  <si>
    <t>ФОМ</t>
  </si>
  <si>
    <t>ФСО России</t>
  </si>
  <si>
    <r>
      <t>Уровень доверия
 (</t>
    </r>
    <r>
      <rPr>
        <b/>
        <i/>
        <sz val="12"/>
        <color theme="1"/>
        <rFont val="Times New Roman"/>
        <family val="1"/>
        <charset val="204"/>
      </rPr>
      <t>разница оценок</t>
    </r>
    <r>
      <rPr>
        <b/>
        <sz val="12"/>
        <color theme="1"/>
        <rFont val="Times New Roman"/>
        <family val="1"/>
        <charset val="204"/>
      </rPr>
      <t>)</t>
    </r>
  </si>
  <si>
    <r>
      <t>Уровень 
доверия
 (</t>
    </r>
    <r>
      <rPr>
        <b/>
        <i/>
        <sz val="12"/>
        <color theme="1"/>
        <rFont val="Times New Roman"/>
        <family val="1"/>
        <charset val="204"/>
      </rPr>
      <t>разница оценок</t>
    </r>
    <r>
      <rPr>
        <b/>
        <sz val="12"/>
        <color theme="1"/>
        <rFont val="Times New Roman"/>
        <family val="1"/>
        <charset val="204"/>
      </rPr>
      <t>)</t>
    </r>
  </si>
  <si>
    <t>Интегральный</t>
  </si>
  <si>
    <t>Показатель - присланный в регион (с ошибкой в расчетах)</t>
  </si>
  <si>
    <t>Показатель - после исправления ошибок</t>
  </si>
  <si>
    <t>Инсомар</t>
  </si>
  <si>
    <t>Президент РФ</t>
  </si>
  <si>
    <t>ВДЛ</t>
  </si>
  <si>
    <t>Данные октября 2019 г.</t>
  </si>
  <si>
    <t>Инсомар октябрь  2019</t>
  </si>
  <si>
    <t xml:space="preserve">Показатель на основе георейтинга ФОМ на октябрь 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</si>
</sst>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rgb="FFFF0000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8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2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8:H48"/>
  <sheetViews>
    <sheetView tabSelected="1" view="pageBreakPreview" topLeftCell="A11" zoomScale="60" zoomScaleNormal="100" workbookViewId="0">
      <selection activeCell="B11" sqref="B11:H48"/>
    </sheetView>
  </sheetViews>
  <sheetFormatPr defaultRowHeight="15" x14ac:dyDescent="0.25"/>
  <cols>
    <col min="2" max="2" width="27.85546875" customWidth="1"/>
    <col min="3" max="3" width="24.5703125" customWidth="1"/>
    <col min="4" max="4" width="18.85546875" customWidth="1"/>
    <col min="5" max="5" width="15.140625" customWidth="1"/>
    <col min="6" max="6" width="21.140625" customWidth="1"/>
    <col min="7" max="7" width="15.42578125" customWidth="1"/>
    <col min="8" max="8" width="14.7109375" customWidth="1"/>
  </cols>
  <sheetData>
    <row r="8" spans="2:8" hidden="1" x14ac:dyDescent="0.25">
      <c r="B8">
        <v>2</v>
      </c>
      <c r="C8">
        <v>3</v>
      </c>
    </row>
    <row r="11" spans="2:8" ht="18" x14ac:dyDescent="0.25">
      <c r="B11" s="14" t="s">
        <v>10</v>
      </c>
      <c r="C11" s="14"/>
      <c r="D11" s="14"/>
      <c r="E11" s="14"/>
      <c r="F11" s="14"/>
      <c r="G11" s="14"/>
      <c r="H11" s="14"/>
    </row>
    <row r="13" spans="2:8" ht="21" x14ac:dyDescent="0.25">
      <c r="B13" s="7" t="s">
        <v>9</v>
      </c>
      <c r="C13" s="11">
        <f>(C17+F17)/B8</f>
        <v>18.8</v>
      </c>
    </row>
    <row r="14" spans="2:8" ht="9" customHeight="1" x14ac:dyDescent="0.25">
      <c r="B14" s="19"/>
      <c r="C14" s="11"/>
    </row>
    <row r="15" spans="2:8" x14ac:dyDescent="0.25">
      <c r="B15" s="16" t="s">
        <v>0</v>
      </c>
      <c r="C15" s="18" t="s">
        <v>13</v>
      </c>
      <c r="D15" s="18"/>
      <c r="E15" s="18"/>
      <c r="F15" s="18" t="s">
        <v>14</v>
      </c>
      <c r="G15" s="18"/>
      <c r="H15" s="18"/>
    </row>
    <row r="16" spans="2:8" ht="63" customHeight="1" x14ac:dyDescent="0.25">
      <c r="B16" s="16"/>
      <c r="C16" s="17" t="s">
        <v>7</v>
      </c>
      <c r="D16" s="4" t="s">
        <v>1</v>
      </c>
      <c r="E16" s="4" t="s">
        <v>2</v>
      </c>
      <c r="F16" s="5" t="s">
        <v>8</v>
      </c>
      <c r="G16" s="4" t="s">
        <v>1</v>
      </c>
      <c r="H16" s="4" t="s">
        <v>2</v>
      </c>
    </row>
    <row r="17" spans="2:8" x14ac:dyDescent="0.25">
      <c r="B17" s="1" t="s">
        <v>3</v>
      </c>
      <c r="C17" s="8">
        <v>28</v>
      </c>
      <c r="D17" s="6">
        <v>57.1</v>
      </c>
      <c r="E17" s="6">
        <v>29.1</v>
      </c>
      <c r="F17" s="8">
        <v>9.6</v>
      </c>
      <c r="G17" s="6">
        <v>43.5</v>
      </c>
      <c r="H17" s="6">
        <v>33.9</v>
      </c>
    </row>
    <row r="18" spans="2:8" x14ac:dyDescent="0.25">
      <c r="B18" s="1" t="s">
        <v>4</v>
      </c>
      <c r="C18" s="9">
        <v>36.1</v>
      </c>
      <c r="D18" s="6">
        <v>60.7</v>
      </c>
      <c r="E18" s="6">
        <v>24.5</v>
      </c>
      <c r="F18" s="6">
        <v>11.3</v>
      </c>
      <c r="G18" s="6">
        <v>44.1</v>
      </c>
      <c r="H18" s="6">
        <v>32.799999999999997</v>
      </c>
    </row>
    <row r="19" spans="2:8" x14ac:dyDescent="0.25">
      <c r="B19" s="1" t="s">
        <v>5</v>
      </c>
      <c r="C19" s="6">
        <v>29.6</v>
      </c>
      <c r="D19" s="6">
        <v>57.9</v>
      </c>
      <c r="E19" s="6">
        <v>28.3</v>
      </c>
      <c r="F19" s="9">
        <v>8.8000000000000007</v>
      </c>
      <c r="G19" s="6">
        <v>41.2</v>
      </c>
      <c r="H19" s="6">
        <v>32.299999999999997</v>
      </c>
    </row>
    <row r="20" spans="2:8" x14ac:dyDescent="0.25">
      <c r="B20" s="1" t="s">
        <v>6</v>
      </c>
      <c r="C20" s="6">
        <v>18.399999999999999</v>
      </c>
      <c r="D20" s="6">
        <v>52.8</v>
      </c>
      <c r="E20" s="6">
        <v>34.4</v>
      </c>
      <c r="F20" s="6">
        <v>8.6999999999999993</v>
      </c>
      <c r="G20" s="6">
        <v>45.2</v>
      </c>
      <c r="H20" s="6">
        <v>36.5</v>
      </c>
    </row>
    <row r="22" spans="2:8" ht="18" x14ac:dyDescent="0.25">
      <c r="B22" s="14" t="s">
        <v>11</v>
      </c>
      <c r="C22" s="14"/>
      <c r="D22" s="14"/>
      <c r="E22" s="14"/>
      <c r="F22" s="14"/>
      <c r="G22" s="14"/>
      <c r="H22" s="14"/>
    </row>
    <row r="24" spans="2:8" ht="23.25" x14ac:dyDescent="0.25">
      <c r="B24" s="7" t="s">
        <v>9</v>
      </c>
      <c r="C24" s="25">
        <f>(C28+F28)/B8</f>
        <v>18.850000000000001</v>
      </c>
    </row>
    <row r="25" spans="2:8" ht="7.5" customHeight="1" x14ac:dyDescent="0.25">
      <c r="C25" s="11"/>
    </row>
    <row r="26" spans="2:8" x14ac:dyDescent="0.25">
      <c r="B26" s="20" t="s">
        <v>0</v>
      </c>
      <c r="C26" s="18" t="s">
        <v>13</v>
      </c>
      <c r="D26" s="18"/>
      <c r="E26" s="18"/>
      <c r="F26" s="18" t="s">
        <v>14</v>
      </c>
      <c r="G26" s="18"/>
      <c r="H26" s="18"/>
    </row>
    <row r="27" spans="2:8" ht="44.25" x14ac:dyDescent="0.25">
      <c r="B27" s="21"/>
      <c r="C27" s="5" t="s">
        <v>7</v>
      </c>
      <c r="D27" s="4" t="s">
        <v>1</v>
      </c>
      <c r="E27" s="4" t="s">
        <v>2</v>
      </c>
      <c r="F27" s="5" t="s">
        <v>8</v>
      </c>
      <c r="G27" s="4" t="s">
        <v>1</v>
      </c>
      <c r="H27" s="4" t="s">
        <v>2</v>
      </c>
    </row>
    <row r="28" spans="2:8" x14ac:dyDescent="0.25">
      <c r="B28" s="1" t="s">
        <v>3</v>
      </c>
      <c r="C28" s="10">
        <f>SUM(C29:C31)/C8</f>
        <v>28.066666666666663</v>
      </c>
      <c r="D28" s="6">
        <v>57.1</v>
      </c>
      <c r="E28" s="6">
        <v>29.1</v>
      </c>
      <c r="F28" s="10">
        <f>SUM(F29:F31)/C8</f>
        <v>9.6333333333333382</v>
      </c>
      <c r="G28" s="6">
        <v>43.5</v>
      </c>
      <c r="H28" s="6">
        <v>33.9</v>
      </c>
    </row>
    <row r="29" spans="2:8" x14ac:dyDescent="0.25">
      <c r="B29" s="1" t="s">
        <v>4</v>
      </c>
      <c r="C29" s="9">
        <f>D29-E29</f>
        <v>36.200000000000003</v>
      </c>
      <c r="D29" s="6">
        <v>60.7</v>
      </c>
      <c r="E29" s="6">
        <v>24.5</v>
      </c>
      <c r="F29" s="6">
        <f>G29-H29</f>
        <v>11.300000000000004</v>
      </c>
      <c r="G29" s="6">
        <v>44.1</v>
      </c>
      <c r="H29" s="6">
        <v>32.799999999999997</v>
      </c>
    </row>
    <row r="30" spans="2:8" x14ac:dyDescent="0.25">
      <c r="B30" s="1" t="s">
        <v>5</v>
      </c>
      <c r="C30" s="6">
        <f t="shared" ref="C30:C31" si="0">D30-E30</f>
        <v>29.599999999999998</v>
      </c>
      <c r="D30" s="6">
        <v>57.9</v>
      </c>
      <c r="E30" s="6">
        <v>28.3</v>
      </c>
      <c r="F30" s="9">
        <f t="shared" ref="F30:F31" si="1">G30-H30</f>
        <v>8.9000000000000057</v>
      </c>
      <c r="G30" s="6">
        <v>41.2</v>
      </c>
      <c r="H30" s="6">
        <v>32.299999999999997</v>
      </c>
    </row>
    <row r="31" spans="2:8" x14ac:dyDescent="0.25">
      <c r="B31" s="1" t="s">
        <v>6</v>
      </c>
      <c r="C31" s="6">
        <f t="shared" si="0"/>
        <v>18.399999999999999</v>
      </c>
      <c r="D31" s="6">
        <v>52.8</v>
      </c>
      <c r="E31" s="6">
        <v>34.4</v>
      </c>
      <c r="F31" s="6">
        <f t="shared" si="1"/>
        <v>8.7000000000000028</v>
      </c>
      <c r="G31" s="6">
        <v>45.2</v>
      </c>
      <c r="H31" s="6">
        <v>36.5</v>
      </c>
    </row>
    <row r="33" spans="2:8" ht="32.25" customHeight="1" x14ac:dyDescent="0.25">
      <c r="B33" s="23" t="s">
        <v>17</v>
      </c>
      <c r="C33" s="24"/>
      <c r="D33" s="24"/>
      <c r="E33" s="24"/>
      <c r="F33" s="24"/>
      <c r="G33" s="24"/>
      <c r="H33" s="24"/>
    </row>
    <row r="35" spans="2:8" ht="21" x14ac:dyDescent="0.25">
      <c r="B35" s="7" t="s">
        <v>9</v>
      </c>
      <c r="C35" s="13">
        <f>(C39+F39)/B8</f>
        <v>22.5</v>
      </c>
    </row>
    <row r="36" spans="2:8" ht="11.25" customHeight="1" x14ac:dyDescent="0.25">
      <c r="C36" s="13"/>
    </row>
    <row r="37" spans="2:8" x14ac:dyDescent="0.25">
      <c r="B37" s="20" t="s">
        <v>0</v>
      </c>
      <c r="C37" s="18" t="s">
        <v>13</v>
      </c>
      <c r="D37" s="18"/>
      <c r="E37" s="18"/>
      <c r="F37" s="18" t="s">
        <v>14</v>
      </c>
      <c r="G37" s="18"/>
      <c r="H37" s="18"/>
    </row>
    <row r="38" spans="2:8" ht="44.25" x14ac:dyDescent="0.25">
      <c r="B38" s="21"/>
      <c r="C38" s="5" t="s">
        <v>7</v>
      </c>
      <c r="D38" s="4" t="s">
        <v>1</v>
      </c>
      <c r="E38" s="4" t="s">
        <v>2</v>
      </c>
      <c r="F38" s="5" t="s">
        <v>8</v>
      </c>
      <c r="G38" s="4" t="s">
        <v>1</v>
      </c>
      <c r="H38" s="4" t="s">
        <v>2</v>
      </c>
    </row>
    <row r="39" spans="2:8" x14ac:dyDescent="0.25">
      <c r="B39" s="1" t="s">
        <v>3</v>
      </c>
      <c r="C39" s="10">
        <f>SUM(C40:C42)/C8</f>
        <v>33.366666666666667</v>
      </c>
      <c r="D39" s="6">
        <v>57.1</v>
      </c>
      <c r="E39" s="6">
        <v>29.1</v>
      </c>
      <c r="F39" s="10">
        <f>SUM(F40:F42)/C8</f>
        <v>11.633333333333335</v>
      </c>
      <c r="G39" s="6">
        <v>43.5</v>
      </c>
      <c r="H39" s="6">
        <v>33.9</v>
      </c>
    </row>
    <row r="40" spans="2:8" x14ac:dyDescent="0.25">
      <c r="B40" s="1" t="s">
        <v>4</v>
      </c>
      <c r="C40" s="12">
        <f>D40-E40</f>
        <v>36.200000000000003</v>
      </c>
      <c r="D40" s="6">
        <v>60.7</v>
      </c>
      <c r="E40" s="6">
        <v>24.5</v>
      </c>
      <c r="F40" s="6">
        <f>G40-H40</f>
        <v>11.300000000000004</v>
      </c>
      <c r="G40" s="6">
        <v>44.1</v>
      </c>
      <c r="H40" s="6">
        <v>32.799999999999997</v>
      </c>
    </row>
    <row r="41" spans="2:8" x14ac:dyDescent="0.25">
      <c r="B41" s="1" t="s">
        <v>5</v>
      </c>
      <c r="C41" s="6">
        <f t="shared" ref="C41:C42" si="2">D41-E41</f>
        <v>45.5</v>
      </c>
      <c r="D41" s="6">
        <v>66</v>
      </c>
      <c r="E41" s="6">
        <v>20.5</v>
      </c>
      <c r="F41" s="12">
        <f t="shared" ref="F41:F42" si="3">G41-H41</f>
        <v>14.899999999999999</v>
      </c>
      <c r="G41" s="6">
        <v>40.4</v>
      </c>
      <c r="H41" s="6">
        <v>25.5</v>
      </c>
    </row>
    <row r="42" spans="2:8" x14ac:dyDescent="0.25">
      <c r="B42" s="1" t="s">
        <v>6</v>
      </c>
      <c r="C42" s="6">
        <f t="shared" si="2"/>
        <v>18.399999999999999</v>
      </c>
      <c r="D42" s="6">
        <v>52.8</v>
      </c>
      <c r="E42" s="6">
        <v>34.4</v>
      </c>
      <c r="F42" s="6">
        <f t="shared" si="3"/>
        <v>8.7000000000000028</v>
      </c>
      <c r="G42" s="6">
        <v>45.2</v>
      </c>
      <c r="H42" s="6">
        <v>36.5</v>
      </c>
    </row>
    <row r="45" spans="2:8" ht="18" x14ac:dyDescent="0.25">
      <c r="B45" s="15" t="s">
        <v>16</v>
      </c>
      <c r="C45" s="14"/>
      <c r="D45" s="14"/>
      <c r="E45" s="14"/>
      <c r="F45" s="14"/>
      <c r="G45" s="14"/>
      <c r="H45" s="14"/>
    </row>
    <row r="46" spans="2:8" x14ac:dyDescent="0.25">
      <c r="B46" s="20" t="s">
        <v>15</v>
      </c>
      <c r="C46" s="18" t="s">
        <v>13</v>
      </c>
      <c r="D46" s="18"/>
      <c r="E46" s="18"/>
      <c r="F46" s="18" t="s">
        <v>14</v>
      </c>
      <c r="G46" s="18"/>
      <c r="H46" s="18"/>
    </row>
    <row r="47" spans="2:8" ht="44.25" x14ac:dyDescent="0.25">
      <c r="B47" s="21"/>
      <c r="C47" s="5" t="s">
        <v>7</v>
      </c>
      <c r="D47" s="4" t="s">
        <v>1</v>
      </c>
      <c r="E47" s="4" t="s">
        <v>2</v>
      </c>
      <c r="F47" s="5" t="s">
        <v>8</v>
      </c>
      <c r="G47" s="4" t="s">
        <v>1</v>
      </c>
      <c r="H47" s="4" t="s">
        <v>2</v>
      </c>
    </row>
    <row r="48" spans="2:8" ht="26.25" customHeight="1" x14ac:dyDescent="0.25">
      <c r="B48" s="2" t="s">
        <v>12</v>
      </c>
      <c r="C48" s="22">
        <f>D48-E48</f>
        <v>40</v>
      </c>
      <c r="D48" s="3">
        <v>63</v>
      </c>
      <c r="E48" s="3">
        <v>23</v>
      </c>
      <c r="F48" s="22">
        <f>G48-H48</f>
        <v>23</v>
      </c>
      <c r="G48" s="3">
        <v>55</v>
      </c>
      <c r="H48" s="3">
        <v>32</v>
      </c>
    </row>
  </sheetData>
  <mergeCells count="16">
    <mergeCell ref="F26:H26"/>
    <mergeCell ref="B26:B27"/>
    <mergeCell ref="C37:E37"/>
    <mergeCell ref="F37:H37"/>
    <mergeCell ref="B37:B38"/>
    <mergeCell ref="B46:B47"/>
    <mergeCell ref="C46:E46"/>
    <mergeCell ref="F46:H46"/>
    <mergeCell ref="B11:H11"/>
    <mergeCell ref="B22:H22"/>
    <mergeCell ref="B33:H33"/>
    <mergeCell ref="B45:H45"/>
    <mergeCell ref="C15:E15"/>
    <mergeCell ref="F15:H15"/>
    <mergeCell ref="B15:B16"/>
    <mergeCell ref="C26:E26"/>
  </mergeCells>
  <pageMargins left="0.7" right="0.7" top="0.75" bottom="0.75" header="0.3" footer="0.3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Alexandrov</dc:creator>
  <cp:lastModifiedBy>Alexandrov</cp:lastModifiedBy>
  <cp:lastPrinted>2020-12-03T16:32:32Z</cp:lastPrinted>
  <dcterms:created xsi:type="dcterms:W3CDTF">2020-12-03T14:37:20Z</dcterms:created>
  <dcterms:modified xsi:type="dcterms:W3CDTF">2020-12-03T16:32:43Z</dcterms:modified>
</cp:coreProperties>
</file>