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Мои документы\АИП\на 2021 год правки ФБ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8" i="1"/>
  <c r="T8" i="1" s="1"/>
  <c r="S7" i="1"/>
  <c r="R6" i="1"/>
  <c r="R8" i="1"/>
  <c r="R7" i="1"/>
  <c r="R5" i="1"/>
  <c r="S5" i="1"/>
  <c r="O6" i="1"/>
  <c r="P6" i="1"/>
  <c r="O8" i="1"/>
  <c r="P8" i="1"/>
  <c r="O7" i="1"/>
  <c r="P7" i="1"/>
  <c r="P5" i="1"/>
  <c r="O5" i="1"/>
  <c r="M9" i="1"/>
  <c r="L9" i="1"/>
  <c r="J9" i="1"/>
  <c r="I9" i="1"/>
  <c r="K6" i="1"/>
  <c r="K7" i="1"/>
  <c r="K5" i="1"/>
  <c r="N6" i="1"/>
  <c r="K8" i="1"/>
  <c r="N7" i="1"/>
  <c r="N5" i="1"/>
  <c r="G9" i="1"/>
  <c r="F9" i="1"/>
  <c r="D9" i="1"/>
  <c r="C9" i="1"/>
  <c r="H6" i="1"/>
  <c r="H8" i="1"/>
  <c r="H7" i="1"/>
  <c r="H5" i="1"/>
  <c r="E6" i="1"/>
  <c r="E8" i="1"/>
  <c r="E7" i="1"/>
  <c r="E5" i="1"/>
  <c r="K9" i="1" l="1"/>
  <c r="P9" i="1"/>
  <c r="Q6" i="1"/>
  <c r="O9" i="1"/>
  <c r="T6" i="1"/>
  <c r="H9" i="1"/>
  <c r="Q7" i="1"/>
  <c r="E9" i="1"/>
  <c r="N9" i="1"/>
  <c r="Q5" i="1"/>
  <c r="Q8" i="1"/>
  <c r="T5" i="1"/>
  <c r="S9" i="1"/>
  <c r="R9" i="1"/>
  <c r="T7" i="1"/>
  <c r="Q9" i="1" l="1"/>
  <c r="T9" i="1"/>
</calcChain>
</file>

<file path=xl/sharedStrings.xml><?xml version="1.0" encoding="utf-8"?>
<sst xmlns="http://schemas.openxmlformats.org/spreadsheetml/2006/main" count="35" uniqueCount="15">
  <si>
    <t>Наименование объекта</t>
  </si>
  <si>
    <t>2022 год</t>
  </si>
  <si>
    <t>ОБ</t>
  </si>
  <si>
    <t>ФБ</t>
  </si>
  <si>
    <t>2023 год</t>
  </si>
  <si>
    <t>Было в проекте АИП</t>
  </si>
  <si>
    <t>Стало с учетом изменений 
средств федерального бюджета</t>
  </si>
  <si>
    <t>Итого</t>
  </si>
  <si>
    <t>Вносимые изменения</t>
  </si>
  <si>
    <t>Крытый футбольный манеж
 в г. Твери</t>
  </si>
  <si>
    <t>г. Тверь – 
многофункциональный 
спортивный центр – 
гребная база (СМР)</t>
  </si>
  <si>
    <t>Крытый каток с искусственным льдом в г. Вышнем Волочке</t>
  </si>
  <si>
    <t>Физкультурно-оздоровительный комплекс с универсальным игровым залом в г. Твери</t>
  </si>
  <si>
    <t>№
 п/п</t>
  </si>
  <si>
    <t>Изменнеия в проект АИП Тверской области на 2021 год и плановый период 2022 и 2023 годов в связи с изменением объема средств федерального бюджета
 по отрасли "Физическая культура и спорт"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</si>
</sst>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5" xfId="0" applyFont="1" applyBorder="1"/>
    <xf numFmtId="164" fontId="2" fillId="0" borderId="7" xfId="0" applyNumberFormat="1" applyFont="1" applyBorder="1"/>
    <xf numFmtId="164" fontId="2" fillId="0" borderId="1" xfId="0" applyNumberFormat="1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Border="1"/>
    <xf numFmtId="0" fontId="1" fillId="0" borderId="1" xfId="0" applyFont="1" applyBorder="1"/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H23" sqref="H23"/>
    </sheetView>
  </sheetViews>
  <sheetFormatPr defaultRowHeight="15" x14ac:dyDescent="0.25"/>
  <cols>
    <col min="1" max="1" width="4" customWidth="1"/>
    <col min="2" max="2" width="26.140625" customWidth="1"/>
    <col min="3" max="3" width="8.140625" customWidth="1"/>
    <col min="6" max="6" width="7.7109375" customWidth="1"/>
    <col min="10" max="10" width="11" customWidth="1"/>
    <col min="11" max="11" width="11.140625" customWidth="1"/>
    <col min="12" max="12" width="7.85546875" customWidth="1"/>
    <col min="13" max="13" width="9.28515625" customWidth="1"/>
    <col min="14" max="14" width="9.5703125" customWidth="1"/>
  </cols>
  <sheetData>
    <row r="1" spans="1:20" ht="33" customHeight="1" x14ac:dyDescent="0.25">
      <c r="A1" s="12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30.75" customHeight="1" x14ac:dyDescent="0.25">
      <c r="A2" s="22" t="s">
        <v>13</v>
      </c>
      <c r="B2" s="25" t="s">
        <v>0</v>
      </c>
      <c r="C2" s="16" t="s">
        <v>5</v>
      </c>
      <c r="D2" s="17"/>
      <c r="E2" s="17"/>
      <c r="F2" s="17"/>
      <c r="G2" s="17"/>
      <c r="H2" s="18"/>
      <c r="I2" s="16" t="s">
        <v>8</v>
      </c>
      <c r="J2" s="17"/>
      <c r="K2" s="17"/>
      <c r="L2" s="17"/>
      <c r="M2" s="17"/>
      <c r="N2" s="18"/>
      <c r="O2" s="15" t="s">
        <v>6</v>
      </c>
      <c r="P2" s="15"/>
      <c r="Q2" s="15"/>
      <c r="R2" s="15"/>
      <c r="S2" s="15"/>
      <c r="T2" s="15"/>
    </row>
    <row r="3" spans="1:20" x14ac:dyDescent="0.25">
      <c r="A3" s="23"/>
      <c r="B3" s="23"/>
      <c r="C3" s="14" t="s">
        <v>1</v>
      </c>
      <c r="D3" s="14"/>
      <c r="E3" s="14"/>
      <c r="F3" s="19" t="s">
        <v>4</v>
      </c>
      <c r="G3" s="20"/>
      <c r="H3" s="21"/>
      <c r="I3" s="14" t="s">
        <v>1</v>
      </c>
      <c r="J3" s="14"/>
      <c r="K3" s="14"/>
      <c r="L3" s="19" t="s">
        <v>4</v>
      </c>
      <c r="M3" s="20"/>
      <c r="N3" s="21"/>
      <c r="O3" s="14" t="s">
        <v>1</v>
      </c>
      <c r="P3" s="14"/>
      <c r="Q3" s="14"/>
      <c r="R3" s="14" t="s">
        <v>4</v>
      </c>
      <c r="S3" s="14"/>
      <c r="T3" s="14"/>
    </row>
    <row r="4" spans="1:20" x14ac:dyDescent="0.25">
      <c r="A4" s="24"/>
      <c r="B4" s="24"/>
      <c r="C4" s="8" t="s">
        <v>2</v>
      </c>
      <c r="D4" s="8" t="s">
        <v>3</v>
      </c>
      <c r="E4" s="8" t="s">
        <v>7</v>
      </c>
      <c r="F4" s="8" t="s">
        <v>2</v>
      </c>
      <c r="G4" s="8" t="s">
        <v>3</v>
      </c>
      <c r="H4" s="8" t="s">
        <v>7</v>
      </c>
      <c r="I4" s="8" t="s">
        <v>2</v>
      </c>
      <c r="J4" s="8" t="s">
        <v>3</v>
      </c>
      <c r="K4" s="8" t="s">
        <v>7</v>
      </c>
      <c r="L4" s="8" t="s">
        <v>2</v>
      </c>
      <c r="M4" s="8" t="s">
        <v>3</v>
      </c>
      <c r="N4" s="8" t="s">
        <v>7</v>
      </c>
      <c r="O4" s="8" t="s">
        <v>2</v>
      </c>
      <c r="P4" s="8" t="s">
        <v>3</v>
      </c>
      <c r="Q4" s="8" t="s">
        <v>7</v>
      </c>
      <c r="R4" s="8" t="s">
        <v>2</v>
      </c>
      <c r="S4" s="8" t="s">
        <v>3</v>
      </c>
      <c r="T4" s="9" t="s">
        <v>7</v>
      </c>
    </row>
    <row r="5" spans="1:20" ht="45" x14ac:dyDescent="0.25">
      <c r="A5" s="4">
        <v>1</v>
      </c>
      <c r="B5" s="1" t="s">
        <v>9</v>
      </c>
      <c r="C5" s="5">
        <v>6077.8</v>
      </c>
      <c r="D5" s="6">
        <v>196515</v>
      </c>
      <c r="E5" s="6">
        <f>C5+D5</f>
        <v>202592.8</v>
      </c>
      <c r="F5" s="6">
        <v>5047.5</v>
      </c>
      <c r="G5" s="6">
        <v>163202</v>
      </c>
      <c r="H5" s="6">
        <f>F5+G5</f>
        <v>168249.5</v>
      </c>
      <c r="I5" s="10"/>
      <c r="J5" s="10"/>
      <c r="K5" s="10">
        <f>I5+J5</f>
        <v>0</v>
      </c>
      <c r="L5" s="10">
        <v>-6.8</v>
      </c>
      <c r="M5" s="10">
        <v>-218.1</v>
      </c>
      <c r="N5" s="10">
        <f>L5+M5</f>
        <v>-224.9</v>
      </c>
      <c r="O5" s="6">
        <f>C5+I5</f>
        <v>6077.8</v>
      </c>
      <c r="P5" s="6">
        <f>D5+J5</f>
        <v>196515</v>
      </c>
      <c r="Q5" s="6">
        <f>O5+P5</f>
        <v>202592.8</v>
      </c>
      <c r="R5" s="6">
        <f>F5+L5</f>
        <v>5040.7</v>
      </c>
      <c r="S5" s="6">
        <f>G5+M5</f>
        <v>162983.9</v>
      </c>
      <c r="T5" s="6">
        <f>R5+S5</f>
        <v>168024.6</v>
      </c>
    </row>
    <row r="6" spans="1:20" ht="60" x14ac:dyDescent="0.25">
      <c r="A6" s="4">
        <v>2</v>
      </c>
      <c r="B6" s="1" t="s">
        <v>10</v>
      </c>
      <c r="C6" s="5">
        <v>2783.5</v>
      </c>
      <c r="D6" s="6">
        <v>90000</v>
      </c>
      <c r="E6" s="6">
        <f t="shared" ref="E6:E9" si="0">C6+D6</f>
        <v>92783.5</v>
      </c>
      <c r="F6" s="6"/>
      <c r="G6" s="6"/>
      <c r="H6" s="6">
        <f t="shared" ref="H6:H9" si="1">F6+G6</f>
        <v>0</v>
      </c>
      <c r="I6" s="10"/>
      <c r="J6" s="10"/>
      <c r="K6" s="10">
        <f t="shared" ref="K6" si="2">I6+J6</f>
        <v>0</v>
      </c>
      <c r="L6" s="10"/>
      <c r="M6" s="10"/>
      <c r="N6" s="10">
        <f t="shared" ref="N6:N9" si="3">L6+M6</f>
        <v>0</v>
      </c>
      <c r="O6" s="6">
        <f t="shared" ref="O6" si="4">C6+I6</f>
        <v>2783.5</v>
      </c>
      <c r="P6" s="6">
        <f t="shared" ref="P6" si="5">D6+J6</f>
        <v>90000</v>
      </c>
      <c r="Q6" s="6">
        <f t="shared" ref="Q6" si="6">O6+P6</f>
        <v>92783.5</v>
      </c>
      <c r="R6" s="6">
        <f t="shared" ref="R6" si="7">F6+L6</f>
        <v>0</v>
      </c>
      <c r="S6" s="6">
        <f t="shared" ref="S6" si="8">G6+M6</f>
        <v>0</v>
      </c>
      <c r="T6" s="6">
        <f t="shared" ref="T6" si="9">R6+S6</f>
        <v>0</v>
      </c>
    </row>
    <row r="7" spans="1:20" ht="60" x14ac:dyDescent="0.25">
      <c r="A7" s="4">
        <v>4</v>
      </c>
      <c r="B7" s="2" t="s">
        <v>12</v>
      </c>
      <c r="C7" s="5">
        <v>4258.7</v>
      </c>
      <c r="D7" s="6">
        <v>137698.70000000001</v>
      </c>
      <c r="E7" s="6">
        <f>C7+D7</f>
        <v>141957.40000000002</v>
      </c>
      <c r="F7" s="6"/>
      <c r="G7" s="6"/>
      <c r="H7" s="6">
        <f>F7+G7</f>
        <v>0</v>
      </c>
      <c r="I7" s="10">
        <v>141.5</v>
      </c>
      <c r="J7" s="10">
        <v>4575.6000000000004</v>
      </c>
      <c r="K7" s="10">
        <f>I7+J7</f>
        <v>4717.1000000000004</v>
      </c>
      <c r="L7" s="10">
        <v>548.20000000000005</v>
      </c>
      <c r="M7" s="10">
        <v>17725.7</v>
      </c>
      <c r="N7" s="10">
        <f>L7+M7</f>
        <v>18273.900000000001</v>
      </c>
      <c r="O7" s="6">
        <f>C7+I7</f>
        <v>4400.2</v>
      </c>
      <c r="P7" s="6">
        <f>D7+J7</f>
        <v>142274.30000000002</v>
      </c>
      <c r="Q7" s="6">
        <f>O7+P7</f>
        <v>146674.50000000003</v>
      </c>
      <c r="R7" s="6">
        <f>F7+L7</f>
        <v>548.20000000000005</v>
      </c>
      <c r="S7" s="6">
        <f>G7+M7</f>
        <v>17725.7</v>
      </c>
      <c r="T7" s="6">
        <f>R7+S7</f>
        <v>18273.900000000001</v>
      </c>
    </row>
    <row r="8" spans="1:20" ht="45" x14ac:dyDescent="0.25">
      <c r="A8" s="4">
        <v>3</v>
      </c>
      <c r="B8" s="2" t="s">
        <v>11</v>
      </c>
      <c r="C8" s="5">
        <v>7753.4</v>
      </c>
      <c r="D8" s="6">
        <v>250693.2</v>
      </c>
      <c r="E8" s="6">
        <f>C8+D8</f>
        <v>258446.6</v>
      </c>
      <c r="F8" s="6"/>
      <c r="G8" s="6"/>
      <c r="H8" s="6">
        <f>F8+G8</f>
        <v>0</v>
      </c>
      <c r="I8" s="10">
        <v>-3603.2</v>
      </c>
      <c r="J8" s="10">
        <v>-116503.6</v>
      </c>
      <c r="K8" s="10">
        <f>I8+J8</f>
        <v>-120106.8</v>
      </c>
      <c r="L8" s="11"/>
      <c r="M8" s="11"/>
      <c r="N8" s="11"/>
      <c r="O8" s="6">
        <f>C8+I8</f>
        <v>4150.2</v>
      </c>
      <c r="P8" s="6">
        <f>D8+J8</f>
        <v>134189.6</v>
      </c>
      <c r="Q8" s="6">
        <f>O8+P8</f>
        <v>138339.80000000002</v>
      </c>
      <c r="R8" s="6">
        <f>F8+L8</f>
        <v>0</v>
      </c>
      <c r="S8" s="6">
        <f>G8+M8</f>
        <v>0</v>
      </c>
      <c r="T8" s="6">
        <f>R8+S8</f>
        <v>0</v>
      </c>
    </row>
    <row r="9" spans="1:20" x14ac:dyDescent="0.25">
      <c r="A9" s="3"/>
      <c r="B9" s="7" t="s">
        <v>7</v>
      </c>
      <c r="C9" s="6">
        <f>SUM(C5:C8)</f>
        <v>20873.400000000001</v>
      </c>
      <c r="D9" s="6">
        <f>SUM(D5:D8)</f>
        <v>674906.9</v>
      </c>
      <c r="E9" s="6">
        <f t="shared" si="0"/>
        <v>695780.3</v>
      </c>
      <c r="F9" s="6">
        <f>SUM(F5:F8)</f>
        <v>5047.5</v>
      </c>
      <c r="G9" s="6">
        <f>SUM(G5:G8)</f>
        <v>163202</v>
      </c>
      <c r="H9" s="6">
        <f t="shared" si="1"/>
        <v>168249.5</v>
      </c>
      <c r="I9" s="10">
        <f>SUM(I5:I8)</f>
        <v>-3461.7</v>
      </c>
      <c r="J9" s="10">
        <f>SUM(J5:J8)</f>
        <v>-111928</v>
      </c>
      <c r="K9" s="10">
        <f>I9+J9</f>
        <v>-115389.7</v>
      </c>
      <c r="L9" s="10">
        <f>SUM(L5:L8)</f>
        <v>541.40000000000009</v>
      </c>
      <c r="M9" s="10">
        <f>SUM(M5:M8)</f>
        <v>17507.600000000002</v>
      </c>
      <c r="N9" s="10">
        <f t="shared" si="3"/>
        <v>18049.000000000004</v>
      </c>
      <c r="O9" s="6">
        <f t="shared" ref="O9:T9" si="10">SUM(O5:O8)</f>
        <v>17411.7</v>
      </c>
      <c r="P9" s="6">
        <f t="shared" si="10"/>
        <v>562978.9</v>
      </c>
      <c r="Q9" s="6">
        <f t="shared" si="10"/>
        <v>580390.60000000009</v>
      </c>
      <c r="R9" s="6">
        <f t="shared" si="10"/>
        <v>5588.9</v>
      </c>
      <c r="S9" s="6">
        <f t="shared" si="10"/>
        <v>180709.6</v>
      </c>
      <c r="T9" s="6">
        <f t="shared" si="10"/>
        <v>186298.5</v>
      </c>
    </row>
    <row r="10" spans="1:20" x14ac:dyDescent="0.25">
      <c r="A10" s="3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</sheetData>
  <mergeCells count="12">
    <mergeCell ref="A1:T1"/>
    <mergeCell ref="R3:T3"/>
    <mergeCell ref="O2:T2"/>
    <mergeCell ref="C2:H2"/>
    <mergeCell ref="F3:H3"/>
    <mergeCell ref="I3:K3"/>
    <mergeCell ref="C3:E3"/>
    <mergeCell ref="L3:N3"/>
    <mergeCell ref="I2:N2"/>
    <mergeCell ref="A2:A4"/>
    <mergeCell ref="B2:B4"/>
    <mergeCell ref="O3:Q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2020-10-01T08:13:11Z</cp:lastPrinted>
  <dcterms:created xsi:type="dcterms:W3CDTF">2020-10-01T07:52:46Z</dcterms:created>
  <dcterms:modified xsi:type="dcterms:W3CDTF">2020-10-01T14:48:35Z</dcterms:modified>
</cp:coreProperties>
</file>