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КОВИ\кровати\"/>
    </mc:Choice>
  </mc:AlternateContent>
  <bookViews>
    <workbookView xWindow="0" yWindow="0" windowWidth="28800" windowHeight="12435" activeTab="1"/>
  </bookViews>
  <sheets>
    <sheet name="таблица 1" sheetId="1" r:id="rId1"/>
    <sheet name="таблица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2" l="1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60" i="2" l="1"/>
  <c r="D21" i="1"/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1" i="1" l="1"/>
</calcChain>
</file>

<file path=xl/sharedStrings.xml><?xml version="1.0" encoding="utf-8"?>
<sst xmlns="http://schemas.openxmlformats.org/spreadsheetml/2006/main" count="89" uniqueCount="64">
  <si>
    <t>№ п/п</t>
  </si>
  <si>
    <t>Наименование учреждений</t>
  </si>
  <si>
    <t>ГБУЗ «ГКБ №1»</t>
  </si>
  <si>
    <t>ГБУЗ «ОКЛРЦ»</t>
  </si>
  <si>
    <t>ГБУЗ «ГКБ №6»</t>
  </si>
  <si>
    <t>ГБУЗ «ГКБ №7»</t>
  </si>
  <si>
    <t>ГБУЗ «КБСМП»</t>
  </si>
  <si>
    <t>ГБУЗ «РД «2»</t>
  </si>
  <si>
    <t>ГБУЗ «РД №5»</t>
  </si>
  <si>
    <t>ГБУЗ «ДГКБ №1»</t>
  </si>
  <si>
    <t>ГБУЗ «КДБ №2»</t>
  </si>
  <si>
    <t>ГБУЗ «ГДБ №3»</t>
  </si>
  <si>
    <t>ГБУЗ «ОКБ»</t>
  </si>
  <si>
    <t>ГБУЗ «ДОКБ»</t>
  </si>
  <si>
    <t>ГБУЗ «Центр им. Аваева»</t>
  </si>
  <si>
    <t>ГБУЗ «ТОКПТД»</t>
  </si>
  <si>
    <t>ГБУЗ «ОКНД»</t>
  </si>
  <si>
    <t>ГБУЗ «ОКОД»</t>
  </si>
  <si>
    <t>ГБУЗ «ОКПЦ»</t>
  </si>
  <si>
    <t>ГБУЗ «ОКПНД»</t>
  </si>
  <si>
    <t>ГБУЗ «Андреапольская ЦРБ»</t>
  </si>
  <si>
    <t>ГБУЗ «Бежецкая ЦРБ»</t>
  </si>
  <si>
    <t>ГБУЗ «Бельская ЦРБ»</t>
  </si>
  <si>
    <t>ГБУЗ «Бологовская ЦРБ»</t>
  </si>
  <si>
    <t>ГБУЗ «Весьегонская ЦРБ»</t>
  </si>
  <si>
    <t>ГБУЗ «Вышневолоцкая ЦРБ»</t>
  </si>
  <si>
    <t>ГБУЗ «Жарковская ЦРБ»</t>
  </si>
  <si>
    <t>ГБУЗ «Западнодвинская ЦРБ»</t>
  </si>
  <si>
    <t>ГБУЗ «Зубцовская ЦРБ»</t>
  </si>
  <si>
    <t>ГБУЗ «Калининская ЦРБ»</t>
  </si>
  <si>
    <t>ГБУЗ «Калязинская ЦРБ»</t>
  </si>
  <si>
    <t>ГБУЗ «Кашинская ЦРБ»</t>
  </si>
  <si>
    <t>ГБУЗ «Кесовогорская ЦРБ»</t>
  </si>
  <si>
    <t>ГБУЗ «Кимрская ЦРБ»</t>
  </si>
  <si>
    <t>ГБУЗ «Конаковская ЦРБ»</t>
  </si>
  <si>
    <t>ГБУЗ «Краснохолмская ЦРБ»</t>
  </si>
  <si>
    <t>ГБУЗ «Кувшиновская ЦРБ»</t>
  </si>
  <si>
    <t>ГБУЗ «Лесная ЦРБ»</t>
  </si>
  <si>
    <t>ГБУЗ «Лихославльская ЦРБ»</t>
  </si>
  <si>
    <t>ГБУЗ «Максатихинская ЦРБ»</t>
  </si>
  <si>
    <t>ГБУЗ «Молоковская ЦРБ»</t>
  </si>
  <si>
    <t>ГБУЗ «Нелидовская ЦРБ»</t>
  </si>
  <si>
    <t>ГБУЗ «Оленинская РБ»</t>
  </si>
  <si>
    <t>ГБУЗ «Осташковская ЦРБ»</t>
  </si>
  <si>
    <t>ГБУЗ «Пеновская ЦРБ»</t>
  </si>
  <si>
    <t>ГБУЗ «Рамешковская ЦРБ»</t>
  </si>
  <si>
    <t>ГБУЗ «Ржевская ЦРБ»</t>
  </si>
  <si>
    <t>ГБУЗ «Ржевский РД»</t>
  </si>
  <si>
    <t>ГБУЗ «Сандовская ЦРБ»</t>
  </si>
  <si>
    <t>ГБУЗ «Селижаровская ЦРБ»</t>
  </si>
  <si>
    <t>ГБУЗ «Сонковская ЦРБ»</t>
  </si>
  <si>
    <t>ГБУЗ «Спировская ЦРБ»</t>
  </si>
  <si>
    <t>ГБУЗ «Старицкая ЦРБ»</t>
  </si>
  <si>
    <t>ГБУЗ «Торжокская ЦРБ»</t>
  </si>
  <si>
    <t>ГБУЗ «Торопецкая ЦРБ»</t>
  </si>
  <si>
    <t>ГБУЗ «Фировская ЦРБ»</t>
  </si>
  <si>
    <t>ГБУЗ «ГБ ЗАТО Озерный»</t>
  </si>
  <si>
    <t>Потребность в кроватях, шт</t>
  </si>
  <si>
    <t>Всего:</t>
  </si>
  <si>
    <t>Всего стоимость, тыс. руб.</t>
  </si>
  <si>
    <t>ГБУЗ «ОРД»</t>
  </si>
  <si>
    <t>ГКУЗ «Черногубово госпиталь»</t>
  </si>
  <si>
    <t>Стоимость единицы, тыс. руб.</t>
  </si>
  <si>
    <t>Потребность в медицинских кроватях функциональных механических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</si>
</sst>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right" vertical="center" wrapText="1"/>
    </xf>
    <xf numFmtId="4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4" fontId="3" fillId="0" borderId="1" xfId="0" applyNumberFormat="1" applyFont="1" applyBorder="1" applyAlignment="1">
      <alignment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609557</xdr:colOff>
      <xdr:row>21</xdr:row>
      <xdr:rowOff>123748</xdr:rowOff>
    </xdr:from>
    <xdr:to>
      <xdr:col>4</xdr:col>
      <xdr:colOff>933450</xdr:colOff>
      <xdr:row>34</xdr:row>
      <xdr:rowOff>85997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757" y="5886373"/>
          <a:ext cx="4152943" cy="2438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828632</xdr:colOff>
      <xdr:row>60</xdr:row>
      <xdr:rowOff>38023</xdr:rowOff>
    </xdr:from>
    <xdr:to>
      <xdr:col>4</xdr:col>
      <xdr:colOff>1009650</xdr:colOff>
      <xdr:row>72</xdr:row>
      <xdr:rowOff>106871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32" y="15087523"/>
          <a:ext cx="4010068" cy="2354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B28" sqref="B28"/>
    </sheetView>
  </sheetViews>
  <sheetFormatPr defaultRowHeight="15" x14ac:dyDescent="0.25"/>
  <cols>
    <col min="3" max="3" width="38.28515625" customWidth="1"/>
    <col min="4" max="4" width="19.140625" customWidth="1"/>
    <col min="5" max="5" width="15.7109375" customWidth="1"/>
    <col min="6" max="6" width="18.85546875" customWidth="1"/>
  </cols>
  <sheetData>
    <row r="1" spans="2:6" ht="41.25" customHeight="1" x14ac:dyDescent="0.25">
      <c r="B1" s="14" t="s">
        <v>63</v>
      </c>
      <c r="C1" s="14"/>
      <c r="D1" s="14"/>
      <c r="E1" s="14"/>
      <c r="F1" s="14"/>
    </row>
    <row r="2" spans="2:6" ht="56.25" x14ac:dyDescent="0.25">
      <c r="B2" s="2" t="s">
        <v>0</v>
      </c>
      <c r="C2" s="2" t="s">
        <v>1</v>
      </c>
      <c r="D2" s="2" t="s">
        <v>57</v>
      </c>
      <c r="E2" s="2" t="s">
        <v>62</v>
      </c>
      <c r="F2" s="2" t="s">
        <v>59</v>
      </c>
    </row>
    <row r="3" spans="2:6" ht="18.75" x14ac:dyDescent="0.3">
      <c r="B3" s="2">
        <v>1</v>
      </c>
      <c r="C3" s="3" t="s">
        <v>2</v>
      </c>
      <c r="D3" s="10">
        <v>29</v>
      </c>
      <c r="E3" s="6">
        <v>38.384999999999998</v>
      </c>
      <c r="F3" s="5">
        <f>PRODUCT(D3,E3)</f>
        <v>1113.165</v>
      </c>
    </row>
    <row r="4" spans="2:6" ht="18.75" x14ac:dyDescent="0.3">
      <c r="B4" s="2">
        <v>2</v>
      </c>
      <c r="C4" s="3" t="s">
        <v>3</v>
      </c>
      <c r="D4" s="10">
        <v>76</v>
      </c>
      <c r="E4" s="6">
        <v>38.384999999999998</v>
      </c>
      <c r="F4" s="5">
        <f t="shared" ref="F4:F14" si="0">PRODUCT(D4,E4)</f>
        <v>2917.2599999999998</v>
      </c>
    </row>
    <row r="5" spans="2:6" ht="18.75" x14ac:dyDescent="0.3">
      <c r="B5" s="2">
        <v>3</v>
      </c>
      <c r="C5" s="3" t="s">
        <v>4</v>
      </c>
      <c r="D5" s="10">
        <v>45</v>
      </c>
      <c r="E5" s="6">
        <v>38.384999999999998</v>
      </c>
      <c r="F5" s="5">
        <f t="shared" si="0"/>
        <v>1727.3249999999998</v>
      </c>
    </row>
    <row r="6" spans="2:6" ht="18.75" x14ac:dyDescent="0.3">
      <c r="B6" s="2">
        <v>4</v>
      </c>
      <c r="C6" s="3" t="s">
        <v>5</v>
      </c>
      <c r="D6" s="10">
        <v>100</v>
      </c>
      <c r="E6" s="6">
        <v>38.384999999999998</v>
      </c>
      <c r="F6" s="5">
        <f t="shared" si="0"/>
        <v>3838.5</v>
      </c>
    </row>
    <row r="7" spans="2:6" ht="18.75" x14ac:dyDescent="0.3">
      <c r="B7" s="2">
        <v>5</v>
      </c>
      <c r="C7" s="3" t="s">
        <v>6</v>
      </c>
      <c r="D7" s="10">
        <v>116</v>
      </c>
      <c r="E7" s="6">
        <v>38.384999999999998</v>
      </c>
      <c r="F7" s="5">
        <f t="shared" si="0"/>
        <v>4452.66</v>
      </c>
    </row>
    <row r="8" spans="2:6" ht="18.75" x14ac:dyDescent="0.3">
      <c r="B8" s="2">
        <v>6</v>
      </c>
      <c r="C8" s="3" t="s">
        <v>60</v>
      </c>
      <c r="D8" s="10">
        <v>18</v>
      </c>
      <c r="E8" s="6">
        <v>38.384999999999998</v>
      </c>
      <c r="F8" s="5">
        <f t="shared" si="0"/>
        <v>690.93</v>
      </c>
    </row>
    <row r="9" spans="2:6" ht="18.75" x14ac:dyDescent="0.3">
      <c r="B9" s="2">
        <v>7</v>
      </c>
      <c r="C9" s="3" t="s">
        <v>12</v>
      </c>
      <c r="D9" s="10">
        <v>500</v>
      </c>
      <c r="E9" s="6">
        <v>38.384999999999998</v>
      </c>
      <c r="F9" s="5">
        <f t="shared" si="0"/>
        <v>19192.5</v>
      </c>
    </row>
    <row r="10" spans="2:6" ht="18.75" x14ac:dyDescent="0.3">
      <c r="B10" s="2">
        <v>8</v>
      </c>
      <c r="C10" s="3" t="s">
        <v>13</v>
      </c>
      <c r="D10" s="10">
        <v>250</v>
      </c>
      <c r="E10" s="6">
        <v>38.384999999999998</v>
      </c>
      <c r="F10" s="5">
        <f t="shared" si="0"/>
        <v>9596.25</v>
      </c>
    </row>
    <row r="11" spans="2:6" ht="18.75" x14ac:dyDescent="0.3">
      <c r="B11" s="2">
        <v>9</v>
      </c>
      <c r="C11" s="3" t="s">
        <v>14</v>
      </c>
      <c r="D11" s="10">
        <v>50</v>
      </c>
      <c r="E11" s="6">
        <v>38.384999999999998</v>
      </c>
      <c r="F11" s="5">
        <f t="shared" si="0"/>
        <v>1919.25</v>
      </c>
    </row>
    <row r="12" spans="2:6" ht="18.75" x14ac:dyDescent="0.3">
      <c r="B12" s="2">
        <v>10</v>
      </c>
      <c r="C12" s="3" t="s">
        <v>21</v>
      </c>
      <c r="D12" s="10">
        <v>83</v>
      </c>
      <c r="E12" s="6">
        <v>38.384999999999998</v>
      </c>
      <c r="F12" s="5">
        <f t="shared" si="0"/>
        <v>3185.9549999999999</v>
      </c>
    </row>
    <row r="13" spans="2:6" ht="18.75" x14ac:dyDescent="0.3">
      <c r="B13" s="2">
        <v>11</v>
      </c>
      <c r="C13" s="3" t="s">
        <v>23</v>
      </c>
      <c r="D13" s="10">
        <v>14</v>
      </c>
      <c r="E13" s="6">
        <v>38.384999999999998</v>
      </c>
      <c r="F13" s="5">
        <f t="shared" si="0"/>
        <v>537.39</v>
      </c>
    </row>
    <row r="14" spans="2:6" ht="18.75" x14ac:dyDescent="0.3">
      <c r="B14" s="2">
        <v>12</v>
      </c>
      <c r="C14" s="3" t="s">
        <v>25</v>
      </c>
      <c r="D14" s="10">
        <v>186</v>
      </c>
      <c r="E14" s="6">
        <v>38.384999999999998</v>
      </c>
      <c r="F14" s="5">
        <f t="shared" si="0"/>
        <v>7139.61</v>
      </c>
    </row>
    <row r="15" spans="2:6" ht="18.75" x14ac:dyDescent="0.3">
      <c r="B15" s="2">
        <v>13</v>
      </c>
      <c r="C15" s="3" t="s">
        <v>33</v>
      </c>
      <c r="D15" s="10">
        <v>154</v>
      </c>
      <c r="E15" s="6">
        <v>38.384999999999998</v>
      </c>
      <c r="F15" s="5">
        <f t="shared" ref="F15:F20" si="1">PRODUCT(D15,E15)</f>
        <v>5911.29</v>
      </c>
    </row>
    <row r="16" spans="2:6" ht="18.75" x14ac:dyDescent="0.3">
      <c r="B16" s="2">
        <v>14</v>
      </c>
      <c r="C16" s="3" t="s">
        <v>34</v>
      </c>
      <c r="D16" s="10">
        <v>185</v>
      </c>
      <c r="E16" s="6">
        <v>38.384999999999998</v>
      </c>
      <c r="F16" s="5">
        <f t="shared" si="1"/>
        <v>7101.2249999999995</v>
      </c>
    </row>
    <row r="17" spans="2:6" ht="18.75" x14ac:dyDescent="0.3">
      <c r="B17" s="2">
        <v>15</v>
      </c>
      <c r="C17" s="3" t="s">
        <v>41</v>
      </c>
      <c r="D17" s="10">
        <v>108</v>
      </c>
      <c r="E17" s="6">
        <v>38.384999999999998</v>
      </c>
      <c r="F17" s="5">
        <f t="shared" si="1"/>
        <v>4145.58</v>
      </c>
    </row>
    <row r="18" spans="2:6" ht="18.75" x14ac:dyDescent="0.3">
      <c r="B18" s="2">
        <v>16</v>
      </c>
      <c r="C18" s="3" t="s">
        <v>43</v>
      </c>
      <c r="D18" s="10">
        <v>53</v>
      </c>
      <c r="E18" s="6">
        <v>38.384999999999998</v>
      </c>
      <c r="F18" s="5">
        <f t="shared" si="1"/>
        <v>2034.405</v>
      </c>
    </row>
    <row r="19" spans="2:6" ht="18.75" x14ac:dyDescent="0.3">
      <c r="B19" s="2">
        <v>17</v>
      </c>
      <c r="C19" s="3" t="s">
        <v>46</v>
      </c>
      <c r="D19" s="10">
        <v>50</v>
      </c>
      <c r="E19" s="6">
        <v>38.384999999999998</v>
      </c>
      <c r="F19" s="5">
        <f t="shared" si="1"/>
        <v>1919.25</v>
      </c>
    </row>
    <row r="20" spans="2:6" ht="18.75" x14ac:dyDescent="0.3">
      <c r="B20" s="2">
        <v>18</v>
      </c>
      <c r="C20" s="3" t="s">
        <v>53</v>
      </c>
      <c r="D20" s="10">
        <v>206</v>
      </c>
      <c r="E20" s="6">
        <v>38.384999999999998</v>
      </c>
      <c r="F20" s="5">
        <f t="shared" si="1"/>
        <v>7907.3099999999995</v>
      </c>
    </row>
    <row r="21" spans="2:6" ht="18.75" x14ac:dyDescent="0.3">
      <c r="B21" s="1"/>
      <c r="C21" s="4" t="s">
        <v>58</v>
      </c>
      <c r="D21" s="10">
        <f>SUM(D3:D20)</f>
        <v>2223</v>
      </c>
      <c r="E21" s="5"/>
      <c r="F21" s="12">
        <f>SUM(F3:F20)</f>
        <v>85329.854999999996</v>
      </c>
    </row>
    <row r="23" spans="2:6" x14ac:dyDescent="0.25">
      <c r="B23" s="13"/>
      <c r="C23" s="13"/>
      <c r="D23" s="13"/>
      <c r="E23" s="13"/>
      <c r="F23" s="13"/>
    </row>
  </sheetData>
  <mergeCells count="2">
    <mergeCell ref="B23:F23"/>
    <mergeCell ref="B1:F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tabSelected="1" topLeftCell="A22" workbookViewId="0">
      <selection activeCell="J45" sqref="J45"/>
    </sheetView>
  </sheetViews>
  <sheetFormatPr defaultRowHeight="15" x14ac:dyDescent="0.25"/>
  <cols>
    <col min="3" max="3" width="38.28515625" customWidth="1"/>
    <col min="4" max="4" width="19.140625" customWidth="1"/>
    <col min="5" max="5" width="15.7109375" customWidth="1"/>
    <col min="6" max="6" width="18.85546875" customWidth="1"/>
  </cols>
  <sheetData>
    <row r="1" spans="2:6" ht="41.25" customHeight="1" x14ac:dyDescent="0.25">
      <c r="B1" s="14" t="s">
        <v>63</v>
      </c>
      <c r="C1" s="14"/>
      <c r="D1" s="14"/>
      <c r="E1" s="14"/>
      <c r="F1" s="14"/>
    </row>
    <row r="2" spans="2:6" ht="56.25" x14ac:dyDescent="0.25">
      <c r="B2" s="2" t="s">
        <v>0</v>
      </c>
      <c r="C2" s="2" t="s">
        <v>1</v>
      </c>
      <c r="D2" s="2" t="s">
        <v>57</v>
      </c>
      <c r="E2" s="2" t="s">
        <v>62</v>
      </c>
      <c r="F2" s="2" t="s">
        <v>59</v>
      </c>
    </row>
    <row r="3" spans="2:6" ht="18.75" x14ac:dyDescent="0.3">
      <c r="B3" s="2">
        <v>1</v>
      </c>
      <c r="C3" s="3" t="s">
        <v>2</v>
      </c>
      <c r="D3" s="10">
        <v>29</v>
      </c>
      <c r="E3" s="6">
        <v>38.384999999999998</v>
      </c>
      <c r="F3" s="5">
        <f>PRODUCT(D3,E3)</f>
        <v>1113.165</v>
      </c>
    </row>
    <row r="4" spans="2:6" ht="18.75" x14ac:dyDescent="0.3">
      <c r="B4" s="2">
        <v>2</v>
      </c>
      <c r="C4" s="3" t="s">
        <v>3</v>
      </c>
      <c r="D4" s="10">
        <v>76</v>
      </c>
      <c r="E4" s="6">
        <v>38.384999999999998</v>
      </c>
      <c r="F4" s="5">
        <f t="shared" ref="F4:F59" si="0">PRODUCT(D4,E4)</f>
        <v>2917.2599999999998</v>
      </c>
    </row>
    <row r="5" spans="2:6" ht="18.75" x14ac:dyDescent="0.3">
      <c r="B5" s="2">
        <v>3</v>
      </c>
      <c r="C5" s="3" t="s">
        <v>4</v>
      </c>
      <c r="D5" s="10">
        <v>45</v>
      </c>
      <c r="E5" s="6">
        <v>38.384999999999998</v>
      </c>
      <c r="F5" s="5">
        <f t="shared" si="0"/>
        <v>1727.3249999999998</v>
      </c>
    </row>
    <row r="6" spans="2:6" ht="18.75" x14ac:dyDescent="0.3">
      <c r="B6" s="2">
        <v>4</v>
      </c>
      <c r="C6" s="3" t="s">
        <v>5</v>
      </c>
      <c r="D6" s="10">
        <v>100</v>
      </c>
      <c r="E6" s="6">
        <v>38.384999999999998</v>
      </c>
      <c r="F6" s="5">
        <f t="shared" si="0"/>
        <v>3838.5</v>
      </c>
    </row>
    <row r="7" spans="2:6" ht="18.75" x14ac:dyDescent="0.3">
      <c r="B7" s="2">
        <v>5</v>
      </c>
      <c r="C7" s="3" t="s">
        <v>6</v>
      </c>
      <c r="D7" s="10">
        <v>116</v>
      </c>
      <c r="E7" s="6">
        <v>38.384999999999998</v>
      </c>
      <c r="F7" s="5">
        <f t="shared" si="0"/>
        <v>4452.66</v>
      </c>
    </row>
    <row r="8" spans="2:6" ht="18.75" x14ac:dyDescent="0.3">
      <c r="B8" s="2">
        <v>6</v>
      </c>
      <c r="C8" s="3" t="s">
        <v>60</v>
      </c>
      <c r="D8" s="10">
        <v>18</v>
      </c>
      <c r="E8" s="6">
        <v>38.384999999999998</v>
      </c>
      <c r="F8" s="5">
        <f t="shared" si="0"/>
        <v>690.93</v>
      </c>
    </row>
    <row r="9" spans="2:6" ht="18.75" x14ac:dyDescent="0.3">
      <c r="B9" s="2">
        <v>7</v>
      </c>
      <c r="C9" s="3" t="s">
        <v>7</v>
      </c>
      <c r="D9" s="10">
        <v>16</v>
      </c>
      <c r="E9" s="6">
        <v>38.384999999999998</v>
      </c>
      <c r="F9" s="5">
        <f t="shared" si="0"/>
        <v>614.16</v>
      </c>
    </row>
    <row r="10" spans="2:6" ht="18.75" x14ac:dyDescent="0.3">
      <c r="B10" s="2">
        <v>8</v>
      </c>
      <c r="C10" s="3" t="s">
        <v>8</v>
      </c>
      <c r="D10" s="10">
        <v>30</v>
      </c>
      <c r="E10" s="6">
        <v>38.384999999999998</v>
      </c>
      <c r="F10" s="5">
        <f t="shared" si="0"/>
        <v>1151.55</v>
      </c>
    </row>
    <row r="11" spans="2:6" ht="18.75" x14ac:dyDescent="0.3">
      <c r="B11" s="2">
        <v>9</v>
      </c>
      <c r="C11" s="3" t="s">
        <v>9</v>
      </c>
      <c r="D11" s="10">
        <v>16</v>
      </c>
      <c r="E11" s="6">
        <v>38.384999999999998</v>
      </c>
      <c r="F11" s="5">
        <f t="shared" si="0"/>
        <v>614.16</v>
      </c>
    </row>
    <row r="12" spans="2:6" ht="18.75" x14ac:dyDescent="0.3">
      <c r="B12" s="2">
        <v>10</v>
      </c>
      <c r="C12" s="3" t="s">
        <v>10</v>
      </c>
      <c r="D12" s="10">
        <v>6</v>
      </c>
      <c r="E12" s="6">
        <v>38.384999999999998</v>
      </c>
      <c r="F12" s="5">
        <f t="shared" si="0"/>
        <v>230.31</v>
      </c>
    </row>
    <row r="13" spans="2:6" ht="18.75" x14ac:dyDescent="0.3">
      <c r="B13" s="2">
        <v>11</v>
      </c>
      <c r="C13" s="3" t="s">
        <v>11</v>
      </c>
      <c r="D13" s="10">
        <v>0</v>
      </c>
      <c r="E13" s="6">
        <v>38.384999999999998</v>
      </c>
      <c r="F13" s="5">
        <f t="shared" si="0"/>
        <v>0</v>
      </c>
    </row>
    <row r="14" spans="2:6" ht="18.75" x14ac:dyDescent="0.3">
      <c r="B14" s="2">
        <v>12</v>
      </c>
      <c r="C14" s="3" t="s">
        <v>12</v>
      </c>
      <c r="D14" s="10">
        <v>500</v>
      </c>
      <c r="E14" s="6">
        <v>38.384999999999998</v>
      </c>
      <c r="F14" s="5">
        <f t="shared" si="0"/>
        <v>19192.5</v>
      </c>
    </row>
    <row r="15" spans="2:6" ht="18.75" x14ac:dyDescent="0.3">
      <c r="B15" s="2">
        <v>13</v>
      </c>
      <c r="C15" s="3" t="s">
        <v>13</v>
      </c>
      <c r="D15" s="10">
        <v>250</v>
      </c>
      <c r="E15" s="6">
        <v>38.384999999999998</v>
      </c>
      <c r="F15" s="5">
        <f t="shared" si="0"/>
        <v>9596.25</v>
      </c>
    </row>
    <row r="16" spans="2:6" ht="18.75" x14ac:dyDescent="0.3">
      <c r="B16" s="2">
        <v>14</v>
      </c>
      <c r="C16" s="3" t="s">
        <v>14</v>
      </c>
      <c r="D16" s="10">
        <v>50</v>
      </c>
      <c r="E16" s="6">
        <v>38.384999999999998</v>
      </c>
      <c r="F16" s="5">
        <f t="shared" si="0"/>
        <v>1919.25</v>
      </c>
    </row>
    <row r="17" spans="2:6" ht="18.75" x14ac:dyDescent="0.3">
      <c r="B17" s="2">
        <v>15</v>
      </c>
      <c r="C17" s="3" t="s">
        <v>15</v>
      </c>
      <c r="D17" s="10">
        <v>0</v>
      </c>
      <c r="E17" s="6">
        <v>38.384999999999998</v>
      </c>
      <c r="F17" s="5">
        <f t="shared" si="0"/>
        <v>0</v>
      </c>
    </row>
    <row r="18" spans="2:6" ht="18.75" x14ac:dyDescent="0.3">
      <c r="B18" s="2">
        <v>16</v>
      </c>
      <c r="C18" s="3" t="s">
        <v>16</v>
      </c>
      <c r="D18" s="10">
        <v>10</v>
      </c>
      <c r="E18" s="6">
        <v>38.384999999999998</v>
      </c>
      <c r="F18" s="5">
        <f t="shared" si="0"/>
        <v>383.84999999999997</v>
      </c>
    </row>
    <row r="19" spans="2:6" ht="18.75" x14ac:dyDescent="0.3">
      <c r="B19" s="2">
        <v>17</v>
      </c>
      <c r="C19" s="3" t="s">
        <v>17</v>
      </c>
      <c r="D19" s="10">
        <v>14</v>
      </c>
      <c r="E19" s="6">
        <v>38.384999999999998</v>
      </c>
      <c r="F19" s="5">
        <f t="shared" si="0"/>
        <v>537.39</v>
      </c>
    </row>
    <row r="20" spans="2:6" ht="18.75" x14ac:dyDescent="0.3">
      <c r="B20" s="2">
        <v>18</v>
      </c>
      <c r="C20" s="3" t="s">
        <v>18</v>
      </c>
      <c r="D20" s="10">
        <v>20</v>
      </c>
      <c r="E20" s="6">
        <v>38.384999999999998</v>
      </c>
      <c r="F20" s="5">
        <f t="shared" si="0"/>
        <v>767.69999999999993</v>
      </c>
    </row>
    <row r="21" spans="2:6" ht="18.75" x14ac:dyDescent="0.3">
      <c r="B21" s="2">
        <v>19</v>
      </c>
      <c r="C21" s="3" t="s">
        <v>19</v>
      </c>
      <c r="D21" s="10">
        <v>29</v>
      </c>
      <c r="E21" s="6">
        <v>38.384999999999998</v>
      </c>
      <c r="F21" s="5">
        <f t="shared" si="0"/>
        <v>1113.165</v>
      </c>
    </row>
    <row r="22" spans="2:6" ht="18.75" x14ac:dyDescent="0.25">
      <c r="B22" s="2">
        <v>20</v>
      </c>
      <c r="C22" s="9" t="s">
        <v>61</v>
      </c>
      <c r="D22" s="11">
        <v>20</v>
      </c>
      <c r="E22" s="7">
        <v>38.384999999999998</v>
      </c>
      <c r="F22" s="8">
        <f t="shared" si="0"/>
        <v>767.69999999999993</v>
      </c>
    </row>
    <row r="23" spans="2:6" ht="18.75" x14ac:dyDescent="0.3">
      <c r="B23" s="2">
        <v>21</v>
      </c>
      <c r="C23" s="3" t="s">
        <v>20</v>
      </c>
      <c r="D23" s="10">
        <v>20</v>
      </c>
      <c r="E23" s="6">
        <v>38.384999999999998</v>
      </c>
      <c r="F23" s="5">
        <f t="shared" si="0"/>
        <v>767.69999999999993</v>
      </c>
    </row>
    <row r="24" spans="2:6" ht="18.75" x14ac:dyDescent="0.3">
      <c r="B24" s="2">
        <v>22</v>
      </c>
      <c r="C24" s="3" t="s">
        <v>21</v>
      </c>
      <c r="D24" s="10">
        <v>83</v>
      </c>
      <c r="E24" s="6">
        <v>38.384999999999998</v>
      </c>
      <c r="F24" s="5">
        <f t="shared" si="0"/>
        <v>3185.9549999999999</v>
      </c>
    </row>
    <row r="25" spans="2:6" ht="18.75" x14ac:dyDescent="0.3">
      <c r="B25" s="2">
        <v>23</v>
      </c>
      <c r="C25" s="3" t="s">
        <v>22</v>
      </c>
      <c r="D25" s="10">
        <v>0</v>
      </c>
      <c r="E25" s="6">
        <v>38.384999999999998</v>
      </c>
      <c r="F25" s="5">
        <f t="shared" si="0"/>
        <v>0</v>
      </c>
    </row>
    <row r="26" spans="2:6" ht="18.75" x14ac:dyDescent="0.3">
      <c r="B26" s="2">
        <v>24</v>
      </c>
      <c r="C26" s="3" t="s">
        <v>23</v>
      </c>
      <c r="D26" s="10">
        <v>14</v>
      </c>
      <c r="E26" s="6">
        <v>38.384999999999998</v>
      </c>
      <c r="F26" s="5">
        <f t="shared" si="0"/>
        <v>537.39</v>
      </c>
    </row>
    <row r="27" spans="2:6" ht="18.75" x14ac:dyDescent="0.3">
      <c r="B27" s="2">
        <v>25</v>
      </c>
      <c r="C27" s="3" t="s">
        <v>24</v>
      </c>
      <c r="D27" s="10">
        <v>8</v>
      </c>
      <c r="E27" s="6">
        <v>38.384999999999998</v>
      </c>
      <c r="F27" s="5">
        <f t="shared" si="0"/>
        <v>307.08</v>
      </c>
    </row>
    <row r="28" spans="2:6" ht="18.75" x14ac:dyDescent="0.3">
      <c r="B28" s="2">
        <v>26</v>
      </c>
      <c r="C28" s="3" t="s">
        <v>25</v>
      </c>
      <c r="D28" s="10">
        <v>186</v>
      </c>
      <c r="E28" s="6">
        <v>38.384999999999998</v>
      </c>
      <c r="F28" s="5">
        <f t="shared" si="0"/>
        <v>7139.61</v>
      </c>
    </row>
    <row r="29" spans="2:6" ht="18.75" x14ac:dyDescent="0.3">
      <c r="B29" s="2">
        <v>27</v>
      </c>
      <c r="C29" s="3" t="s">
        <v>26</v>
      </c>
      <c r="D29" s="10">
        <v>5</v>
      </c>
      <c r="E29" s="6">
        <v>38.384999999999998</v>
      </c>
      <c r="F29" s="5">
        <f t="shared" si="0"/>
        <v>191.92499999999998</v>
      </c>
    </row>
    <row r="30" spans="2:6" ht="18.75" x14ac:dyDescent="0.3">
      <c r="B30" s="2">
        <v>28</v>
      </c>
      <c r="C30" s="3" t="s">
        <v>27</v>
      </c>
      <c r="D30" s="10">
        <v>18</v>
      </c>
      <c r="E30" s="6">
        <v>38.384999999999998</v>
      </c>
      <c r="F30" s="5">
        <f t="shared" si="0"/>
        <v>690.93</v>
      </c>
    </row>
    <row r="31" spans="2:6" ht="18.75" x14ac:dyDescent="0.3">
      <c r="B31" s="2">
        <v>29</v>
      </c>
      <c r="C31" s="3" t="s">
        <v>28</v>
      </c>
      <c r="D31" s="10">
        <v>13</v>
      </c>
      <c r="E31" s="6">
        <v>38.384999999999998</v>
      </c>
      <c r="F31" s="5">
        <f t="shared" si="0"/>
        <v>499.005</v>
      </c>
    </row>
    <row r="32" spans="2:6" ht="18.75" x14ac:dyDescent="0.3">
      <c r="B32" s="2">
        <v>30</v>
      </c>
      <c r="C32" s="3" t="s">
        <v>29</v>
      </c>
      <c r="D32" s="10">
        <v>53</v>
      </c>
      <c r="E32" s="6">
        <v>38.384999999999998</v>
      </c>
      <c r="F32" s="5">
        <f t="shared" si="0"/>
        <v>2034.405</v>
      </c>
    </row>
    <row r="33" spans="2:6" ht="18.75" x14ac:dyDescent="0.3">
      <c r="B33" s="2">
        <v>31</v>
      </c>
      <c r="C33" s="3" t="s">
        <v>30</v>
      </c>
      <c r="D33" s="10">
        <v>72</v>
      </c>
      <c r="E33" s="6">
        <v>38.384999999999998</v>
      </c>
      <c r="F33" s="5">
        <f t="shared" si="0"/>
        <v>2763.72</v>
      </c>
    </row>
    <row r="34" spans="2:6" ht="18.75" x14ac:dyDescent="0.3">
      <c r="B34" s="2">
        <v>32</v>
      </c>
      <c r="C34" s="3" t="s">
        <v>31</v>
      </c>
      <c r="D34" s="10">
        <v>73</v>
      </c>
      <c r="E34" s="6">
        <v>38.384999999999998</v>
      </c>
      <c r="F34" s="5">
        <f t="shared" si="0"/>
        <v>2802.105</v>
      </c>
    </row>
    <row r="35" spans="2:6" ht="18.75" x14ac:dyDescent="0.3">
      <c r="B35" s="2">
        <v>33</v>
      </c>
      <c r="C35" s="3" t="s">
        <v>32</v>
      </c>
      <c r="D35" s="10">
        <v>10</v>
      </c>
      <c r="E35" s="6">
        <v>38.384999999999998</v>
      </c>
      <c r="F35" s="5">
        <f t="shared" si="0"/>
        <v>383.84999999999997</v>
      </c>
    </row>
    <row r="36" spans="2:6" ht="18.75" x14ac:dyDescent="0.3">
      <c r="B36" s="2">
        <v>34</v>
      </c>
      <c r="C36" s="3" t="s">
        <v>33</v>
      </c>
      <c r="D36" s="10">
        <v>154</v>
      </c>
      <c r="E36" s="6">
        <v>38.384999999999998</v>
      </c>
      <c r="F36" s="5">
        <f t="shared" si="0"/>
        <v>5911.29</v>
      </c>
    </row>
    <row r="37" spans="2:6" ht="18.75" x14ac:dyDescent="0.3">
      <c r="B37" s="2">
        <v>35</v>
      </c>
      <c r="C37" s="3" t="s">
        <v>34</v>
      </c>
      <c r="D37" s="10">
        <v>185</v>
      </c>
      <c r="E37" s="6">
        <v>38.384999999999998</v>
      </c>
      <c r="F37" s="5">
        <f t="shared" si="0"/>
        <v>7101.2249999999995</v>
      </c>
    </row>
    <row r="38" spans="2:6" ht="18.75" x14ac:dyDescent="0.3">
      <c r="B38" s="2">
        <v>36</v>
      </c>
      <c r="C38" s="3" t="s">
        <v>35</v>
      </c>
      <c r="D38" s="10">
        <v>25</v>
      </c>
      <c r="E38" s="6">
        <v>38.384999999999998</v>
      </c>
      <c r="F38" s="5">
        <f t="shared" si="0"/>
        <v>959.625</v>
      </c>
    </row>
    <row r="39" spans="2:6" ht="18.75" x14ac:dyDescent="0.3">
      <c r="B39" s="2">
        <v>37</v>
      </c>
      <c r="C39" s="3" t="s">
        <v>36</v>
      </c>
      <c r="D39" s="10">
        <v>45</v>
      </c>
      <c r="E39" s="6">
        <v>38.384999999999998</v>
      </c>
      <c r="F39" s="5">
        <f t="shared" si="0"/>
        <v>1727.3249999999998</v>
      </c>
    </row>
    <row r="40" spans="2:6" ht="18.75" x14ac:dyDescent="0.3">
      <c r="B40" s="2">
        <v>38</v>
      </c>
      <c r="C40" s="3" t="s">
        <v>37</v>
      </c>
      <c r="D40" s="10">
        <v>15</v>
      </c>
      <c r="E40" s="6">
        <v>38.384999999999998</v>
      </c>
      <c r="F40" s="5">
        <f t="shared" si="0"/>
        <v>575.77499999999998</v>
      </c>
    </row>
    <row r="41" spans="2:6" ht="18.75" x14ac:dyDescent="0.3">
      <c r="B41" s="2">
        <v>39</v>
      </c>
      <c r="C41" s="3" t="s">
        <v>38</v>
      </c>
      <c r="D41" s="10">
        <v>46</v>
      </c>
      <c r="E41" s="6">
        <v>38.384999999999998</v>
      </c>
      <c r="F41" s="5">
        <f t="shared" si="0"/>
        <v>1765.7099999999998</v>
      </c>
    </row>
    <row r="42" spans="2:6" ht="18.75" x14ac:dyDescent="0.3">
      <c r="B42" s="2">
        <v>40</v>
      </c>
      <c r="C42" s="3" t="s">
        <v>39</v>
      </c>
      <c r="D42" s="10">
        <v>65</v>
      </c>
      <c r="E42" s="6">
        <v>38.384999999999998</v>
      </c>
      <c r="F42" s="5">
        <f t="shared" si="0"/>
        <v>2495.0250000000001</v>
      </c>
    </row>
    <row r="43" spans="2:6" ht="18.75" x14ac:dyDescent="0.3">
      <c r="B43" s="2">
        <v>41</v>
      </c>
      <c r="C43" s="3" t="s">
        <v>40</v>
      </c>
      <c r="D43" s="10">
        <v>0</v>
      </c>
      <c r="E43" s="6">
        <v>38.384999999999998</v>
      </c>
      <c r="F43" s="5">
        <f t="shared" si="0"/>
        <v>0</v>
      </c>
    </row>
    <row r="44" spans="2:6" ht="18.75" x14ac:dyDescent="0.3">
      <c r="B44" s="2">
        <v>42</v>
      </c>
      <c r="C44" s="3" t="s">
        <v>41</v>
      </c>
      <c r="D44" s="10">
        <v>108</v>
      </c>
      <c r="E44" s="6">
        <v>38.384999999999998</v>
      </c>
      <c r="F44" s="5">
        <f t="shared" si="0"/>
        <v>4145.58</v>
      </c>
    </row>
    <row r="45" spans="2:6" ht="18.75" x14ac:dyDescent="0.3">
      <c r="B45" s="2">
        <v>43</v>
      </c>
      <c r="C45" s="3" t="s">
        <v>42</v>
      </c>
      <c r="D45" s="10">
        <v>0</v>
      </c>
      <c r="E45" s="6">
        <v>38.384999999999998</v>
      </c>
      <c r="F45" s="5">
        <f t="shared" si="0"/>
        <v>0</v>
      </c>
    </row>
    <row r="46" spans="2:6" ht="18.75" x14ac:dyDescent="0.3">
      <c r="B46" s="2">
        <v>44</v>
      </c>
      <c r="C46" s="3" t="s">
        <v>43</v>
      </c>
      <c r="D46" s="10">
        <v>53</v>
      </c>
      <c r="E46" s="6">
        <v>38.384999999999998</v>
      </c>
      <c r="F46" s="5">
        <f t="shared" si="0"/>
        <v>2034.405</v>
      </c>
    </row>
    <row r="47" spans="2:6" ht="18.75" x14ac:dyDescent="0.3">
      <c r="B47" s="2">
        <v>45</v>
      </c>
      <c r="C47" s="3" t="s">
        <v>44</v>
      </c>
      <c r="D47" s="10">
        <v>15</v>
      </c>
      <c r="E47" s="6">
        <v>38.384999999999998</v>
      </c>
      <c r="F47" s="5">
        <f t="shared" si="0"/>
        <v>575.77499999999998</v>
      </c>
    </row>
    <row r="48" spans="2:6" ht="18.75" x14ac:dyDescent="0.3">
      <c r="B48" s="2">
        <v>46</v>
      </c>
      <c r="C48" s="3" t="s">
        <v>45</v>
      </c>
      <c r="D48" s="10">
        <v>50</v>
      </c>
      <c r="E48" s="6">
        <v>38.384999999999998</v>
      </c>
      <c r="F48" s="5">
        <f t="shared" si="0"/>
        <v>1919.25</v>
      </c>
    </row>
    <row r="49" spans="2:6" ht="18.75" x14ac:dyDescent="0.3">
      <c r="B49" s="2">
        <v>47</v>
      </c>
      <c r="C49" s="3" t="s">
        <v>46</v>
      </c>
      <c r="D49" s="10">
        <v>50</v>
      </c>
      <c r="E49" s="6">
        <v>38.384999999999998</v>
      </c>
      <c r="F49" s="5">
        <f t="shared" si="0"/>
        <v>1919.25</v>
      </c>
    </row>
    <row r="50" spans="2:6" ht="18.75" x14ac:dyDescent="0.3">
      <c r="B50" s="2">
        <v>48</v>
      </c>
      <c r="C50" s="3" t="s">
        <v>47</v>
      </c>
      <c r="D50" s="10">
        <v>33</v>
      </c>
      <c r="E50" s="6">
        <v>38.384999999999998</v>
      </c>
      <c r="F50" s="5">
        <f t="shared" si="0"/>
        <v>1266.7049999999999</v>
      </c>
    </row>
    <row r="51" spans="2:6" ht="18.75" x14ac:dyDescent="0.3">
      <c r="B51" s="2">
        <v>49</v>
      </c>
      <c r="C51" s="3" t="s">
        <v>48</v>
      </c>
      <c r="D51" s="10">
        <v>37</v>
      </c>
      <c r="E51" s="6">
        <v>38.384999999999998</v>
      </c>
      <c r="F51" s="5">
        <f t="shared" si="0"/>
        <v>1420.2449999999999</v>
      </c>
    </row>
    <row r="52" spans="2:6" ht="18.75" x14ac:dyDescent="0.3">
      <c r="B52" s="2">
        <v>50</v>
      </c>
      <c r="C52" s="3" t="s">
        <v>49</v>
      </c>
      <c r="D52" s="10">
        <v>8</v>
      </c>
      <c r="E52" s="6">
        <v>38.384999999999998</v>
      </c>
      <c r="F52" s="5">
        <f t="shared" si="0"/>
        <v>307.08</v>
      </c>
    </row>
    <row r="53" spans="2:6" ht="18.75" x14ac:dyDescent="0.3">
      <c r="B53" s="2">
        <v>51</v>
      </c>
      <c r="C53" s="3" t="s">
        <v>50</v>
      </c>
      <c r="D53" s="10">
        <v>20</v>
      </c>
      <c r="E53" s="6">
        <v>38.384999999999998</v>
      </c>
      <c r="F53" s="5">
        <f t="shared" si="0"/>
        <v>767.69999999999993</v>
      </c>
    </row>
    <row r="54" spans="2:6" ht="18.75" x14ac:dyDescent="0.3">
      <c r="B54" s="2">
        <v>52</v>
      </c>
      <c r="C54" s="3" t="s">
        <v>51</v>
      </c>
      <c r="D54" s="10">
        <v>18</v>
      </c>
      <c r="E54" s="6">
        <v>38.384999999999998</v>
      </c>
      <c r="F54" s="5">
        <f t="shared" si="0"/>
        <v>690.93</v>
      </c>
    </row>
    <row r="55" spans="2:6" ht="18.75" x14ac:dyDescent="0.3">
      <c r="B55" s="2">
        <v>53</v>
      </c>
      <c r="C55" s="3" t="s">
        <v>52</v>
      </c>
      <c r="D55" s="10">
        <v>50</v>
      </c>
      <c r="E55" s="6">
        <v>38.384999999999998</v>
      </c>
      <c r="F55" s="5">
        <f t="shared" si="0"/>
        <v>1919.25</v>
      </c>
    </row>
    <row r="56" spans="2:6" ht="18.75" x14ac:dyDescent="0.3">
      <c r="B56" s="2">
        <v>54</v>
      </c>
      <c r="C56" s="3" t="s">
        <v>53</v>
      </c>
      <c r="D56" s="10">
        <v>206</v>
      </c>
      <c r="E56" s="6">
        <v>38.384999999999998</v>
      </c>
      <c r="F56" s="5">
        <f t="shared" si="0"/>
        <v>7907.3099999999995</v>
      </c>
    </row>
    <row r="57" spans="2:6" ht="18.75" x14ac:dyDescent="0.3">
      <c r="B57" s="2">
        <v>55</v>
      </c>
      <c r="C57" s="3" t="s">
        <v>54</v>
      </c>
      <c r="D57" s="10">
        <v>80</v>
      </c>
      <c r="E57" s="6">
        <v>38.384999999999998</v>
      </c>
      <c r="F57" s="5">
        <f t="shared" si="0"/>
        <v>3070.7999999999997</v>
      </c>
    </row>
    <row r="58" spans="2:6" ht="18.75" x14ac:dyDescent="0.3">
      <c r="B58" s="2">
        <v>56</v>
      </c>
      <c r="C58" s="3" t="s">
        <v>55</v>
      </c>
      <c r="D58" s="10">
        <v>6</v>
      </c>
      <c r="E58" s="6">
        <v>38.384999999999998</v>
      </c>
      <c r="F58" s="5">
        <f t="shared" si="0"/>
        <v>230.31</v>
      </c>
    </row>
    <row r="59" spans="2:6" ht="18.75" x14ac:dyDescent="0.3">
      <c r="B59" s="2">
        <v>57</v>
      </c>
      <c r="C59" s="3" t="s">
        <v>56</v>
      </c>
      <c r="D59" s="10">
        <v>10</v>
      </c>
      <c r="E59" s="6">
        <v>38.384999999999998</v>
      </c>
      <c r="F59" s="5">
        <f t="shared" si="0"/>
        <v>383.84999999999997</v>
      </c>
    </row>
    <row r="60" spans="2:6" ht="18.75" x14ac:dyDescent="0.3">
      <c r="B60" s="1"/>
      <c r="C60" s="4" t="s">
        <v>58</v>
      </c>
      <c r="D60" s="10">
        <f>SUM(D3:D59)</f>
        <v>3179</v>
      </c>
      <c r="E60" s="5"/>
      <c r="F60" s="5">
        <f>SUM(F3:F59)</f>
        <v>122025.91499999998</v>
      </c>
    </row>
    <row r="62" spans="2:6" x14ac:dyDescent="0.25">
      <c r="B62" s="13"/>
      <c r="C62" s="13"/>
      <c r="D62" s="13"/>
      <c r="E62" s="13"/>
      <c r="F62" s="13"/>
    </row>
  </sheetData>
  <mergeCells count="2">
    <mergeCell ref="B1:F1"/>
    <mergeCell ref="B62:F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1</vt:lpstr>
      <vt:lpstr>таблица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Владимирович Яковлев</dc:creator>
  <cp:lastModifiedBy>User</cp:lastModifiedBy>
  <dcterms:created xsi:type="dcterms:W3CDTF">2020-07-10T11:59:21Z</dcterms:created>
  <dcterms:modified xsi:type="dcterms:W3CDTF">2020-07-23T08:47:48Z</dcterms:modified>
</cp:coreProperties>
</file>