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5CAF44C8-03C9-4A05-AD11-8B1A1C9A25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НИ по ТЦ" sheetId="5" r:id="rId1"/>
  </sheets>
  <definedNames>
    <definedName name="_xlnm._FilterDatabase" localSheetId="0" hidden="1">'НИ по ТЦ'!$A$11:$P$19</definedName>
    <definedName name="_xlnm.Print_Area" localSheetId="0">'НИ по ТЦ'!$A$2:$K$22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5" l="1"/>
  <c r="K21" i="5" s="1"/>
  <c r="K20" i="5"/>
  <c r="K19" i="5"/>
  <c r="K18" i="5"/>
  <c r="K16" i="5"/>
  <c r="K15" i="5"/>
  <c r="K14" i="5"/>
  <c r="K13" i="5"/>
  <c r="K12" i="5"/>
  <c r="J21" i="5" l="1"/>
</calcChain>
</file>

<file path=xl/sharedStrings.xml><?xml version="1.0" encoding="utf-8"?>
<sst xmlns="http://schemas.openxmlformats.org/spreadsheetml/2006/main" count="68" uniqueCount="58">
  <si>
    <t>Наименование торгового объекта</t>
  </si>
  <si>
    <t xml:space="preserve">Идентификационный номер налогоплательщика, являющегося правообладателем торгового объекта (территории) </t>
  </si>
  <si>
    <t>Информация о торговом объекте</t>
  </si>
  <si>
    <t xml:space="preserve">Вид права, на основе которого осуществляется владение торговым  объектом (право собственности, аренда и иные права) </t>
  </si>
  <si>
    <t>право собственности</t>
  </si>
  <si>
    <t>ОАО «Торговый дом Заволжский»</t>
  </si>
  <si>
    <t>ООО «Атак»</t>
  </si>
  <si>
    <t>Ассоциация по содействию в управлении и эксплуатации недвижимым имуществом «Семь морей»</t>
  </si>
  <si>
    <t>ООО «Ритм-2000»</t>
  </si>
  <si>
    <t>ОАО «Тверьпродторг»</t>
  </si>
  <si>
    <t>ООО «Гамма Сервис»</t>
  </si>
  <si>
    <t>Торговый дом «Заволжский»</t>
  </si>
  <si>
    <t>Торговый центр «Рубин»</t>
  </si>
  <si>
    <t>Торговый центр «Тверьпродторг»</t>
  </si>
  <si>
    <t>Торговый центр «Семь морей»</t>
  </si>
  <si>
    <t>Торговый центр «Торговый парк № 1»</t>
  </si>
  <si>
    <t>Бизнес центр «Ямской»</t>
  </si>
  <si>
    <t>Торговый центр «РИО»</t>
  </si>
  <si>
    <t>№  п/п</t>
  </si>
  <si>
    <t xml:space="preserve">Адрес места расположения торгового объекта (территории) </t>
  </si>
  <si>
    <t>Адрес места нахождения правообладателя торгового объекта (территории), телефон, факс</t>
  </si>
  <si>
    <t>г. Тверь, ул. Вагжанова, д.21</t>
  </si>
  <si>
    <t>ООО «Ритейл Парк 1»</t>
  </si>
  <si>
    <t xml:space="preserve">  магазин «Ашан»</t>
  </si>
  <si>
    <t>г. Тверь, Тверской проспект,  д.3</t>
  </si>
  <si>
    <t>г. Тверь, ул. Горького, д.6</t>
  </si>
  <si>
    <t>г. Тверь, ул. М.Конева, д.12, корп. 1</t>
  </si>
  <si>
    <t>г. Тверь, Калинина проспект, д. 15, стр. 1</t>
  </si>
  <si>
    <t>г. Тверь, Чайковского проспект, д. 35</t>
  </si>
  <si>
    <t>г. Тверь, Октябрьский проспект, д.103</t>
  </si>
  <si>
    <t>г. Тверь, площадь Гагарина, д.5</t>
  </si>
  <si>
    <t>170100  г. Тверь, Тверской проспект, д. 3</t>
  </si>
  <si>
    <t xml:space="preserve"> 170002  г. Тверь, переулок Александровский, д. 1</t>
  </si>
  <si>
    <t>123557, г. Москва, переулок Тишинский Ср., д. 28,  этаж 5, помещение I, ком.5</t>
  </si>
  <si>
    <t>170100,  г. Тверь, площадь Гагарина, д. 5</t>
  </si>
  <si>
    <t>119146, г . Москва, набережная Фрунзенская, д. 30, строение 5, этаж 3, офис  1а</t>
  </si>
  <si>
    <t>ООО  «Статус»</t>
  </si>
  <si>
    <r>
      <t>Площадь  м</t>
    </r>
    <r>
      <rPr>
        <vertAlign val="superscript"/>
        <sz val="13"/>
        <color theme="1"/>
        <rFont val="Times New Roman"/>
        <family val="1"/>
        <charset val="204"/>
      </rPr>
      <t>2</t>
    </r>
    <r>
      <rPr>
        <sz val="13"/>
        <color theme="1"/>
        <rFont val="Times New Roman"/>
        <family val="1"/>
        <charset val="204"/>
      </rPr>
      <t xml:space="preserve"> торгового объекта</t>
    </r>
  </si>
  <si>
    <t>ОАО  «Исток Девелопмент»</t>
  </si>
  <si>
    <t xml:space="preserve"> 170026 г.Тверь, ул. Горького, д. 6,                                                    (4822)  52‑04-19,  50‑06-06 </t>
  </si>
  <si>
    <t>125635  г.Москва,         ул. Ангарская, д. 13 ,                                                                                       (495) 660-98-70</t>
  </si>
  <si>
    <t xml:space="preserve"> 170027  г.Тверь,               ул. Бригадная, д. 1,                                       (4822) 53-34-04</t>
  </si>
  <si>
    <t xml:space="preserve"> 170000  г. Тверь,          ул. Вагжанова, д  21,   (4822) 32-36-01</t>
  </si>
  <si>
    <t>Наименование либо фамилия, имя и отчество (при наличии) правообладателя торгового объекта (территории)</t>
  </si>
  <si>
    <t>ОКВЭД</t>
  </si>
  <si>
    <t>68.20.2 аренда и управление собственным или арендованным нежилым недвижимым имуществом</t>
  </si>
  <si>
    <t>47.51.1 торговля розничная текстильными изделиями в специализированных магазинах</t>
  </si>
  <si>
    <t>47.1 торговля розничная в неспециализированных магазинах</t>
  </si>
  <si>
    <t>68.32.2 управление эксплуатацией нежилого фонда за вознаграждение или на договорной основе</t>
  </si>
  <si>
    <t>68.32 управление недвижимым имуществом за вознаграждение или на договорной основе</t>
  </si>
  <si>
    <t>68.2 аренда и управление собственным или арендованным недвижимым имуществом</t>
  </si>
  <si>
    <t>47.11.1 торговля розничная замороженными продуктами в неспециализированных магазинах</t>
  </si>
  <si>
    <t>г. Тверь, 
Тверской проспект, 
д. 2</t>
  </si>
  <si>
    <t>торговый центр  «Олимп»</t>
  </si>
  <si>
    <t>Расчет суммы субсидии, тыс. рублей 
(25% уплаченного налога на имущество в 2019 году)</t>
  </si>
  <si>
    <t xml:space="preserve">Перечень торговых объектов (территорий), расположенных в  пределах Тверской области </t>
  </si>
  <si>
    <t>Налог на имущество за
 2019 год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</si>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</sst>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  <font>
      <i/>
      <sz val="14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3"/>
      <name val="Times New Roman"/>
      <family val="1"/>
      <charset val="204"/>
    </font>
    <font>
      <vertAlign val="superscript"/>
      <sz val="13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0" fillId="0" borderId="0" xfId="0" applyNumberFormat="1" applyAlignment="1">
      <alignment vertical="top"/>
    </xf>
    <xf numFmtId="0" fontId="3" fillId="0" borderId="0" xfId="0" applyNumberFormat="1" applyFont="1" applyAlignment="1">
      <alignment vertical="top"/>
    </xf>
    <xf numFmtId="0" fontId="5" fillId="2" borderId="0" xfId="0" applyFont="1" applyFill="1"/>
    <xf numFmtId="0" fontId="0" fillId="0" borderId="0" xfId="0" applyAlignment="1">
      <alignment vertical="top"/>
    </xf>
    <xf numFmtId="0" fontId="3" fillId="0" borderId="1" xfId="0" applyNumberFormat="1" applyFont="1" applyBorder="1" applyAlignment="1">
      <alignment horizontal="center" vertical="top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3" fillId="2" borderId="1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1" fontId="8" fillId="2" borderId="1" xfId="0" applyNumberFormat="1" applyFont="1" applyFill="1" applyBorder="1" applyAlignment="1">
      <alignment horizontal="center" vertical="justify" wrapText="1"/>
    </xf>
    <xf numFmtId="0" fontId="0" fillId="2" borderId="0" xfId="0" applyFill="1"/>
    <xf numFmtId="0" fontId="8" fillId="2" borderId="1" xfId="0" applyFont="1" applyFill="1" applyBorder="1" applyAlignment="1">
      <alignment horizontal="center" vertical="justify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3" fontId="10" fillId="0" borderId="0" xfId="0" applyNumberFormat="1" applyFont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 wrapText="1"/>
    </xf>
    <xf numFmtId="0" fontId="3" fillId="2" borderId="0" xfId="0" applyNumberFormat="1" applyFont="1" applyFill="1" applyBorder="1" applyAlignment="1">
      <alignment horizontal="center" vertical="top" wrapText="1"/>
    </xf>
    <xf numFmtId="1" fontId="3" fillId="2" borderId="0" xfId="0" applyNumberFormat="1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ill="1" applyBorder="1" applyAlignment="1">
      <alignment vertical="top"/>
    </xf>
    <xf numFmtId="3" fontId="10" fillId="0" borderId="0" xfId="0" applyNumberFormat="1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3" fontId="1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view="pageBreakPreview" topLeftCell="A7" zoomScale="75" zoomScaleNormal="75" zoomScaleSheetLayoutView="75" zoomScalePageLayoutView="60" workbookViewId="0">
      <selection activeCell="G20" sqref="G20"/>
    </sheetView>
  </sheetViews>
  <sheetFormatPr defaultRowHeight="15" x14ac:dyDescent="0.25"/>
  <cols>
    <col min="1" max="1" width="8.140625" style="17" bestFit="1" customWidth="1"/>
    <col min="2" max="2" width="27" style="17" customWidth="1"/>
    <col min="3" max="3" width="35.28515625" style="17" customWidth="1"/>
    <col min="4" max="4" width="30.140625" style="6" customWidth="1"/>
    <col min="5" max="5" width="29.5703125" style="3" customWidth="1"/>
    <col min="6" max="6" width="29.28515625" style="6" customWidth="1"/>
    <col min="7" max="7" width="21" style="6" customWidth="1"/>
    <col min="8" max="8" width="20.7109375" style="6" customWidth="1"/>
    <col min="9" max="9" width="31.85546875" style="6" customWidth="1"/>
    <col min="10" max="10" width="18.7109375" style="20" customWidth="1"/>
    <col min="11" max="11" width="20.28515625" customWidth="1"/>
  </cols>
  <sheetData>
    <row r="1" spans="1:11" hidden="1" x14ac:dyDescent="0.25"/>
    <row r="2" spans="1:11" hidden="1" x14ac:dyDescent="0.25"/>
    <row r="3" spans="1:11" ht="21" hidden="1" customHeight="1" x14ac:dyDescent="0.25">
      <c r="I3" s="14"/>
    </row>
    <row r="4" spans="1:11" ht="15.75" hidden="1" x14ac:dyDescent="0.25">
      <c r="I4" s="14"/>
    </row>
    <row r="5" spans="1:11" ht="18.75" hidden="1" customHeight="1" x14ac:dyDescent="0.25">
      <c r="I5" s="15"/>
    </row>
    <row r="6" spans="1:11" ht="18.75" hidden="1" x14ac:dyDescent="0.25">
      <c r="G6" s="27"/>
      <c r="H6" s="28"/>
    </row>
    <row r="7" spans="1:11" ht="16.5" x14ac:dyDescent="0.25">
      <c r="A7" s="29" t="s">
        <v>55</v>
      </c>
      <c r="B7" s="30"/>
      <c r="C7" s="30"/>
      <c r="D7" s="30"/>
      <c r="E7" s="30"/>
      <c r="F7" s="30"/>
      <c r="G7" s="30"/>
      <c r="H7" s="30"/>
      <c r="I7" s="30"/>
    </row>
    <row r="8" spans="1:11" ht="16.5" x14ac:dyDescent="0.25">
      <c r="A8" s="16"/>
      <c r="D8" s="17"/>
      <c r="E8" s="17"/>
      <c r="F8" s="17"/>
      <c r="G8" s="17"/>
      <c r="H8" s="17"/>
      <c r="I8" s="17"/>
    </row>
    <row r="9" spans="1:11" ht="16.5" x14ac:dyDescent="0.25">
      <c r="A9" s="2"/>
      <c r="B9" s="2"/>
      <c r="C9" s="2"/>
      <c r="D9" s="1"/>
      <c r="E9" s="4"/>
      <c r="F9" s="1"/>
      <c r="G9" s="1"/>
      <c r="H9" s="1"/>
      <c r="I9" s="1"/>
    </row>
    <row r="10" spans="1:11" ht="16.5" x14ac:dyDescent="0.25">
      <c r="A10" s="31" t="s">
        <v>18</v>
      </c>
      <c r="B10" s="33" t="s">
        <v>2</v>
      </c>
      <c r="C10" s="33"/>
      <c r="D10" s="33"/>
      <c r="E10" s="33"/>
      <c r="F10" s="33"/>
      <c r="G10" s="33"/>
      <c r="H10" s="33"/>
      <c r="I10" s="34" t="s">
        <v>44</v>
      </c>
      <c r="J10" s="36" t="s">
        <v>56</v>
      </c>
      <c r="K10" s="36" t="s">
        <v>54</v>
      </c>
    </row>
    <row r="11" spans="1:11" ht="165.75" customHeight="1" x14ac:dyDescent="0.25">
      <c r="A11" s="32"/>
      <c r="B11" s="18" t="s">
        <v>19</v>
      </c>
      <c r="C11" s="18" t="s">
        <v>0</v>
      </c>
      <c r="D11" s="18" t="s">
        <v>43</v>
      </c>
      <c r="E11" s="7" t="s">
        <v>1</v>
      </c>
      <c r="F11" s="18" t="s">
        <v>20</v>
      </c>
      <c r="G11" s="18" t="s">
        <v>3</v>
      </c>
      <c r="H11" s="18" t="s">
        <v>37</v>
      </c>
      <c r="I11" s="35"/>
      <c r="J11" s="36"/>
      <c r="K11" s="36"/>
    </row>
    <row r="12" spans="1:11" s="12" customFormat="1" ht="69.75" customHeight="1" x14ac:dyDescent="0.25">
      <c r="A12" s="10">
        <v>1</v>
      </c>
      <c r="B12" s="10" t="s">
        <v>25</v>
      </c>
      <c r="C12" s="10" t="s">
        <v>11</v>
      </c>
      <c r="D12" s="10" t="s">
        <v>5</v>
      </c>
      <c r="E12" s="9">
        <v>6902025004</v>
      </c>
      <c r="F12" s="10" t="s">
        <v>39</v>
      </c>
      <c r="G12" s="10" t="s">
        <v>4</v>
      </c>
      <c r="H12" s="11">
        <v>2811.2</v>
      </c>
      <c r="I12" s="10" t="s">
        <v>46</v>
      </c>
      <c r="J12" s="21">
        <v>245564</v>
      </c>
      <c r="K12" s="37">
        <f>J12*0.25</f>
        <v>61391</v>
      </c>
    </row>
    <row r="13" spans="1:11" s="12" customFormat="1" ht="57.75" customHeight="1" x14ac:dyDescent="0.25">
      <c r="A13" s="10">
        <v>2</v>
      </c>
      <c r="B13" s="10" t="s">
        <v>26</v>
      </c>
      <c r="C13" s="10" t="s">
        <v>23</v>
      </c>
      <c r="D13" s="19" t="s">
        <v>6</v>
      </c>
      <c r="E13" s="9">
        <v>7743543232</v>
      </c>
      <c r="F13" s="10" t="s">
        <v>40</v>
      </c>
      <c r="G13" s="10" t="s">
        <v>4</v>
      </c>
      <c r="H13" s="11">
        <v>1298.8</v>
      </c>
      <c r="I13" s="10" t="s">
        <v>47</v>
      </c>
      <c r="J13" s="21">
        <v>10334029</v>
      </c>
      <c r="K13" s="37">
        <f>J13*0.25</f>
        <v>2583507.25</v>
      </c>
    </row>
    <row r="14" spans="1:11" s="5" customFormat="1" ht="94.5" customHeight="1" x14ac:dyDescent="0.25">
      <c r="A14" s="10">
        <v>3</v>
      </c>
      <c r="B14" s="10" t="s">
        <v>24</v>
      </c>
      <c r="C14" s="10" t="s">
        <v>14</v>
      </c>
      <c r="D14" s="19" t="s">
        <v>7</v>
      </c>
      <c r="E14" s="9">
        <v>6901047100</v>
      </c>
      <c r="F14" s="10" t="s">
        <v>31</v>
      </c>
      <c r="G14" s="10" t="s">
        <v>4</v>
      </c>
      <c r="H14" s="11">
        <v>5169.8</v>
      </c>
      <c r="I14" s="10" t="s">
        <v>48</v>
      </c>
      <c r="J14" s="21">
        <v>134</v>
      </c>
      <c r="K14" s="37">
        <f>J14*0.25</f>
        <v>33.5</v>
      </c>
    </row>
    <row r="15" spans="1:11" s="5" customFormat="1" ht="80.25" customHeight="1" x14ac:dyDescent="0.25">
      <c r="A15" s="10">
        <v>4</v>
      </c>
      <c r="B15" s="10" t="s">
        <v>27</v>
      </c>
      <c r="C15" s="10" t="s">
        <v>12</v>
      </c>
      <c r="D15" s="19" t="s">
        <v>8</v>
      </c>
      <c r="E15" s="9">
        <v>6905063488</v>
      </c>
      <c r="F15" s="10" t="s">
        <v>41</v>
      </c>
      <c r="G15" s="10" t="s">
        <v>4</v>
      </c>
      <c r="H15" s="13">
        <v>55000</v>
      </c>
      <c r="I15" s="10" t="s">
        <v>45</v>
      </c>
      <c r="J15" s="21">
        <v>23758122</v>
      </c>
      <c r="K15" s="37">
        <f>J15*0.25</f>
        <v>5939530.5</v>
      </c>
    </row>
    <row r="16" spans="1:11" s="5" customFormat="1" ht="73.5" customHeight="1" x14ac:dyDescent="0.25">
      <c r="A16" s="10">
        <v>5</v>
      </c>
      <c r="B16" s="10" t="s">
        <v>28</v>
      </c>
      <c r="C16" s="10" t="s">
        <v>13</v>
      </c>
      <c r="D16" s="19" t="s">
        <v>9</v>
      </c>
      <c r="E16" s="9">
        <v>6901001233</v>
      </c>
      <c r="F16" s="10" t="s">
        <v>32</v>
      </c>
      <c r="G16" s="10" t="s">
        <v>4</v>
      </c>
      <c r="H16" s="8">
        <v>4749.3</v>
      </c>
      <c r="I16" s="10" t="s">
        <v>51</v>
      </c>
      <c r="J16" s="21">
        <v>707696</v>
      </c>
      <c r="K16" s="37">
        <f>J16*0.25</f>
        <v>176924</v>
      </c>
    </row>
    <row r="17" spans="1:11" s="5" customFormat="1" ht="74.25" customHeight="1" x14ac:dyDescent="0.25">
      <c r="A17" s="10">
        <v>6</v>
      </c>
      <c r="B17" s="10" t="s">
        <v>29</v>
      </c>
      <c r="C17" s="10" t="s">
        <v>15</v>
      </c>
      <c r="D17" s="19" t="s">
        <v>22</v>
      </c>
      <c r="E17" s="9">
        <v>7710893048</v>
      </c>
      <c r="F17" s="10" t="s">
        <v>33</v>
      </c>
      <c r="G17" s="10" t="s">
        <v>4</v>
      </c>
      <c r="H17" s="8">
        <v>25311.200000000001</v>
      </c>
      <c r="I17" s="10" t="s">
        <v>50</v>
      </c>
      <c r="J17" s="21">
        <v>23198773</v>
      </c>
      <c r="K17" s="37">
        <f>J17*0.25</f>
        <v>5799693.25</v>
      </c>
    </row>
    <row r="18" spans="1:11" s="5" customFormat="1" ht="72.75" customHeight="1" x14ac:dyDescent="0.25">
      <c r="A18" s="10">
        <v>7</v>
      </c>
      <c r="B18" s="10" t="s">
        <v>30</v>
      </c>
      <c r="C18" s="10" t="s">
        <v>17</v>
      </c>
      <c r="D18" s="19" t="s">
        <v>10</v>
      </c>
      <c r="E18" s="9">
        <v>4028038153</v>
      </c>
      <c r="F18" s="10" t="s">
        <v>34</v>
      </c>
      <c r="G18" s="10" t="s">
        <v>4</v>
      </c>
      <c r="H18" s="8">
        <v>30920.2</v>
      </c>
      <c r="I18" s="10" t="s">
        <v>49</v>
      </c>
      <c r="J18" s="21">
        <v>26002635</v>
      </c>
      <c r="K18" s="37">
        <f>J18*0.25</f>
        <v>6500658.75</v>
      </c>
    </row>
    <row r="19" spans="1:11" s="5" customFormat="1" ht="81.75" customHeight="1" x14ac:dyDescent="0.25">
      <c r="A19" s="10">
        <v>8</v>
      </c>
      <c r="B19" s="10" t="s">
        <v>21</v>
      </c>
      <c r="C19" s="10" t="s">
        <v>16</v>
      </c>
      <c r="D19" s="19" t="s">
        <v>38</v>
      </c>
      <c r="E19" s="9">
        <v>6950136586</v>
      </c>
      <c r="F19" s="10" t="s">
        <v>42</v>
      </c>
      <c r="G19" s="10" t="s">
        <v>4</v>
      </c>
      <c r="H19" s="8">
        <v>13401.5</v>
      </c>
      <c r="I19" s="10" t="s">
        <v>50</v>
      </c>
      <c r="J19" s="21">
        <v>1096343</v>
      </c>
      <c r="K19" s="37">
        <f>J19*0.25</f>
        <v>274085.75</v>
      </c>
    </row>
    <row r="20" spans="1:11" s="5" customFormat="1" ht="81.75" customHeight="1" x14ac:dyDescent="0.25">
      <c r="A20" s="10">
        <v>9</v>
      </c>
      <c r="B20" s="10" t="s">
        <v>52</v>
      </c>
      <c r="C20" s="10" t="s">
        <v>53</v>
      </c>
      <c r="D20" s="10" t="s">
        <v>36</v>
      </c>
      <c r="E20" s="9">
        <v>5610148286</v>
      </c>
      <c r="F20" s="10" t="s">
        <v>35</v>
      </c>
      <c r="G20" s="10" t="s">
        <v>4</v>
      </c>
      <c r="H20" s="11">
        <v>21654.7</v>
      </c>
      <c r="I20" s="10" t="s">
        <v>50</v>
      </c>
      <c r="J20" s="21">
        <v>946600</v>
      </c>
      <c r="K20" s="37">
        <f>J20*0.25</f>
        <v>236650</v>
      </c>
    </row>
    <row r="21" spans="1:11" ht="40.5" customHeight="1" x14ac:dyDescent="0.25">
      <c r="A21" s="22"/>
      <c r="B21" s="22"/>
      <c r="C21" s="22"/>
      <c r="D21" s="23"/>
      <c r="E21" s="24"/>
      <c r="F21" s="22"/>
      <c r="G21" s="22"/>
      <c r="H21" s="25"/>
      <c r="I21" s="41" t="s">
        <v>57</v>
      </c>
      <c r="J21" s="42">
        <f>J19+J18+J17+J16+J15+J14+J13+J12+J20</f>
        <v>86289896</v>
      </c>
      <c r="K21" s="42">
        <f>K20+K19+K18+K17+K16+K15+K14+K13+K12</f>
        <v>21572474</v>
      </c>
    </row>
    <row r="22" spans="1:11" x14ac:dyDescent="0.25">
      <c r="A22" s="26"/>
      <c r="B22" s="26"/>
      <c r="C22" s="26"/>
      <c r="D22" s="26"/>
      <c r="E22" s="26"/>
      <c r="F22" s="26"/>
      <c r="G22" s="26"/>
      <c r="H22" s="38"/>
      <c r="I22" s="39"/>
      <c r="J22" s="40"/>
    </row>
  </sheetData>
  <mergeCells count="7">
    <mergeCell ref="K10:K11"/>
    <mergeCell ref="J10:J11"/>
    <mergeCell ref="G6:H6"/>
    <mergeCell ref="A7:I7"/>
    <mergeCell ref="A10:A11"/>
    <mergeCell ref="B10:H10"/>
    <mergeCell ref="I10:I11"/>
  </mergeCells>
  <pageMargins left="0.59055118110236227" right="0.19685039370078741" top="0.31496062992125984" bottom="0.35433070866141736" header="0.19685039370078741" footer="0.31496062992125984"/>
  <pageSetup paperSize="9" scale="45" firstPageNumber="3" orientation="landscape" useFirstPageNumber="1" r:id="rId1"/>
  <headerFooter differentOddEven="1" differentFirst="1"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НИ по ТЦ</vt:lpstr>
      <vt:lpstr>'НИ по ТЦ'!Область_печати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2020-07-13T09:20:54Z</dcterms:modified>
</cp:coreProperties>
</file>