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212"/>
  </bookViews>
  <sheets>
    <sheet name="Очная" sheetId="1" r:id="rId1"/>
    <sheet name="Лист1" sheetId="4" r:id="rId2"/>
    <sheet name="Лист2" sheetId="5" r:id="rId3"/>
  </sheets>
  <definedNames>
    <definedName name="_xlnm.Print_Titles" localSheetId="0">Очная!$1:$3</definedName>
  </definedNames>
  <calcPr calcId="145621"/>
</workbook>
</file>

<file path=xl/calcChain.xml><?xml version="1.0" encoding="utf-8"?>
<calcChain xmlns="http://schemas.openxmlformats.org/spreadsheetml/2006/main">
  <c r="O163" i="5" l="1"/>
  <c r="N163" i="5"/>
  <c r="M163" i="5"/>
  <c r="L163" i="5"/>
  <c r="K163" i="5"/>
  <c r="H163" i="5" s="1"/>
  <c r="J163" i="5"/>
  <c r="I163" i="5"/>
  <c r="G163" i="5"/>
  <c r="D163" i="5" s="1"/>
  <c r="P163" i="5" s="1"/>
  <c r="F163" i="5"/>
  <c r="E163" i="5"/>
  <c r="P162" i="5"/>
  <c r="H162" i="5"/>
  <c r="D162" i="5"/>
  <c r="H161" i="5"/>
  <c r="P161" i="5" s="1"/>
  <c r="D161" i="5"/>
  <c r="H160" i="5"/>
  <c r="D160" i="5"/>
  <c r="P160" i="5" s="1"/>
  <c r="H159" i="5"/>
  <c r="D159" i="5"/>
  <c r="P159" i="5" s="1"/>
  <c r="P158" i="5"/>
  <c r="H158" i="5"/>
  <c r="D158" i="5"/>
  <c r="H157" i="5"/>
  <c r="P157" i="5" s="1"/>
  <c r="D157" i="5"/>
  <c r="H156" i="5"/>
  <c r="D156" i="5"/>
  <c r="P156" i="5" s="1"/>
  <c r="H155" i="5"/>
  <c r="D155" i="5"/>
  <c r="P155" i="5" s="1"/>
  <c r="P154" i="5"/>
  <c r="H154" i="5"/>
  <c r="D154" i="5"/>
  <c r="H153" i="5"/>
  <c r="P153" i="5" s="1"/>
  <c r="D153" i="5"/>
  <c r="H152" i="5"/>
  <c r="D152" i="5"/>
  <c r="P152" i="5" s="1"/>
  <c r="H151" i="5"/>
  <c r="D151" i="5"/>
  <c r="P151" i="5" s="1"/>
  <c r="P150" i="5"/>
  <c r="H150" i="5"/>
  <c r="D150" i="5"/>
  <c r="H149" i="5"/>
  <c r="P149" i="5" s="1"/>
  <c r="D149" i="5"/>
  <c r="H148" i="5"/>
  <c r="D148" i="5"/>
  <c r="P148" i="5" s="1"/>
  <c r="H147" i="5"/>
  <c r="D147" i="5"/>
  <c r="P147" i="5" s="1"/>
  <c r="P146" i="5"/>
  <c r="H146" i="5"/>
  <c r="D146" i="5"/>
  <c r="H145" i="5"/>
  <c r="P145" i="5" s="1"/>
  <c r="D145" i="5"/>
  <c r="H144" i="5"/>
  <c r="D144" i="5"/>
  <c r="P144" i="5" s="1"/>
  <c r="H143" i="5"/>
  <c r="D143" i="5"/>
  <c r="P143" i="5" s="1"/>
  <c r="P142" i="5"/>
  <c r="H142" i="5"/>
  <c r="D142" i="5"/>
  <c r="H141" i="5"/>
  <c r="P141" i="5" s="1"/>
  <c r="D141" i="5"/>
  <c r="H140" i="5"/>
  <c r="D140" i="5"/>
  <c r="P140" i="5" s="1"/>
  <c r="H139" i="5"/>
  <c r="D139" i="5"/>
  <c r="P139" i="5" s="1"/>
  <c r="P138" i="5"/>
  <c r="H138" i="5"/>
  <c r="D138" i="5"/>
  <c r="H137" i="5"/>
  <c r="P137" i="5" s="1"/>
  <c r="D137" i="5"/>
  <c r="H136" i="5"/>
  <c r="D136" i="5"/>
  <c r="P136" i="5" s="1"/>
  <c r="H135" i="5"/>
  <c r="D135" i="5"/>
  <c r="P135" i="5" s="1"/>
  <c r="P134" i="5"/>
  <c r="H134" i="5"/>
  <c r="D134" i="5"/>
  <c r="H133" i="5"/>
  <c r="P133" i="5" s="1"/>
  <c r="D133" i="5"/>
  <c r="H132" i="5"/>
  <c r="D132" i="5"/>
  <c r="P132" i="5" s="1"/>
  <c r="H131" i="5"/>
  <c r="D131" i="5"/>
  <c r="P131" i="5" s="1"/>
  <c r="P130" i="5"/>
  <c r="H130" i="5"/>
  <c r="D130" i="5"/>
  <c r="H129" i="5"/>
  <c r="P129" i="5" s="1"/>
  <c r="D129" i="5"/>
  <c r="H128" i="5"/>
  <c r="D128" i="5"/>
  <c r="P128" i="5" s="1"/>
  <c r="H127" i="5"/>
  <c r="D127" i="5"/>
  <c r="P127" i="5" s="1"/>
  <c r="P126" i="5"/>
  <c r="H126" i="5"/>
  <c r="D126" i="5"/>
  <c r="H125" i="5"/>
  <c r="P125" i="5" s="1"/>
  <c r="D125" i="5"/>
  <c r="H124" i="5"/>
  <c r="D124" i="5"/>
  <c r="P124" i="5" s="1"/>
  <c r="H123" i="5"/>
  <c r="D123" i="5"/>
  <c r="P123" i="5" s="1"/>
  <c r="P122" i="5"/>
  <c r="H122" i="5"/>
  <c r="D122" i="5"/>
  <c r="H121" i="5"/>
  <c r="P121" i="5" s="1"/>
  <c r="D121" i="5"/>
  <c r="H120" i="5"/>
  <c r="D120" i="5"/>
  <c r="P120" i="5" s="1"/>
  <c r="H119" i="5"/>
  <c r="D119" i="5"/>
  <c r="P119" i="5" s="1"/>
  <c r="P118" i="5"/>
  <c r="H118" i="5"/>
  <c r="D118" i="5"/>
  <c r="H117" i="5"/>
  <c r="P117" i="5" s="1"/>
  <c r="D117" i="5"/>
  <c r="H116" i="5"/>
  <c r="D116" i="5"/>
  <c r="P116" i="5" s="1"/>
  <c r="H115" i="5"/>
  <c r="D115" i="5"/>
  <c r="P115" i="5" s="1"/>
  <c r="P114" i="5"/>
  <c r="H114" i="5"/>
  <c r="D114" i="5"/>
  <c r="H113" i="5"/>
  <c r="P113" i="5" s="1"/>
  <c r="D113" i="5"/>
  <c r="H112" i="5"/>
  <c r="D112" i="5"/>
  <c r="P112" i="5" s="1"/>
  <c r="H111" i="5"/>
  <c r="D111" i="5"/>
  <c r="P111" i="5" s="1"/>
  <c r="P110" i="5"/>
  <c r="H110" i="5"/>
  <c r="D110" i="5"/>
  <c r="H109" i="5"/>
  <c r="P109" i="5" s="1"/>
  <c r="D109" i="5"/>
  <c r="H108" i="5"/>
  <c r="D108" i="5"/>
  <c r="P108" i="5" s="1"/>
  <c r="H107" i="5"/>
  <c r="D107" i="5"/>
  <c r="P107" i="5" s="1"/>
  <c r="P106" i="5"/>
  <c r="H106" i="5"/>
  <c r="D106" i="5"/>
  <c r="H105" i="5"/>
  <c r="P105" i="5" s="1"/>
  <c r="D105" i="5"/>
  <c r="H104" i="5"/>
  <c r="D104" i="5"/>
  <c r="P104" i="5" s="1"/>
  <c r="H103" i="5"/>
  <c r="D103" i="5"/>
  <c r="P103" i="5" s="1"/>
  <c r="P102" i="5"/>
  <c r="H102" i="5"/>
  <c r="D102" i="5"/>
  <c r="H101" i="5"/>
  <c r="P101" i="5" s="1"/>
  <c r="D101" i="5"/>
  <c r="H100" i="5"/>
  <c r="D100" i="5"/>
  <c r="P100" i="5" s="1"/>
  <c r="H99" i="5"/>
  <c r="D99" i="5"/>
  <c r="P99" i="5" s="1"/>
  <c r="P98" i="5"/>
  <c r="H98" i="5"/>
  <c r="D98" i="5"/>
  <c r="H97" i="5"/>
  <c r="P97" i="5" s="1"/>
  <c r="D97" i="5"/>
  <c r="H96" i="5"/>
  <c r="D96" i="5"/>
  <c r="P96" i="5" s="1"/>
  <c r="H95" i="5"/>
  <c r="D95" i="5"/>
  <c r="P95" i="5" s="1"/>
  <c r="P94" i="5"/>
  <c r="H94" i="5"/>
  <c r="D94" i="5"/>
  <c r="H93" i="5"/>
  <c r="P93" i="5" s="1"/>
  <c r="D93" i="5"/>
  <c r="H92" i="5"/>
  <c r="D92" i="5"/>
  <c r="P92" i="5" s="1"/>
  <c r="H91" i="5"/>
  <c r="D91" i="5"/>
  <c r="P91" i="5" s="1"/>
  <c r="P90" i="5"/>
  <c r="H90" i="5"/>
  <c r="D90" i="5"/>
  <c r="H89" i="5"/>
  <c r="P89" i="5" s="1"/>
  <c r="D89" i="5"/>
  <c r="H88" i="5"/>
  <c r="D88" i="5"/>
  <c r="P88" i="5" s="1"/>
  <c r="H87" i="5"/>
  <c r="D87" i="5"/>
  <c r="P87" i="5" s="1"/>
  <c r="P86" i="5"/>
  <c r="H86" i="5"/>
  <c r="D86" i="5"/>
  <c r="H85" i="5"/>
  <c r="P85" i="5" s="1"/>
  <c r="D85" i="5"/>
  <c r="H84" i="5"/>
  <c r="D84" i="5"/>
  <c r="P84" i="5" s="1"/>
  <c r="H83" i="5"/>
  <c r="D83" i="5"/>
  <c r="P83" i="5" s="1"/>
  <c r="P82" i="5"/>
  <c r="H82" i="5"/>
  <c r="D82" i="5"/>
  <c r="H81" i="5"/>
  <c r="P81" i="5" s="1"/>
  <c r="D81" i="5"/>
  <c r="H80" i="5"/>
  <c r="D80" i="5"/>
  <c r="P80" i="5" s="1"/>
  <c r="H79" i="5"/>
  <c r="D79" i="5"/>
  <c r="P79" i="5" s="1"/>
  <c r="P78" i="5"/>
  <c r="H78" i="5"/>
  <c r="D78" i="5"/>
  <c r="H77" i="5"/>
  <c r="P77" i="5" s="1"/>
  <c r="D77" i="5"/>
  <c r="H76" i="5"/>
  <c r="D76" i="5"/>
  <c r="P76" i="5" s="1"/>
  <c r="H75" i="5"/>
  <c r="D75" i="5"/>
  <c r="P75" i="5" s="1"/>
  <c r="P74" i="5"/>
  <c r="H74" i="5"/>
  <c r="D74" i="5"/>
  <c r="H73" i="5"/>
  <c r="P73" i="5" s="1"/>
  <c r="D73" i="5"/>
  <c r="H72" i="5"/>
  <c r="D72" i="5"/>
  <c r="P72" i="5" s="1"/>
  <c r="H71" i="5"/>
  <c r="D71" i="5"/>
  <c r="P71" i="5" s="1"/>
  <c r="P70" i="5"/>
  <c r="H70" i="5"/>
  <c r="D70" i="5"/>
  <c r="H69" i="5"/>
  <c r="P69" i="5" s="1"/>
  <c r="D69" i="5"/>
  <c r="H68" i="5"/>
  <c r="D68" i="5"/>
  <c r="P68" i="5" s="1"/>
  <c r="H67" i="5"/>
  <c r="D67" i="5"/>
  <c r="P67" i="5" s="1"/>
  <c r="P66" i="5"/>
  <c r="H66" i="5"/>
  <c r="D66" i="5"/>
  <c r="H65" i="5"/>
  <c r="P65" i="5" s="1"/>
  <c r="D65" i="5"/>
  <c r="H64" i="5"/>
  <c r="D64" i="5"/>
  <c r="P64" i="5" s="1"/>
  <c r="H63" i="5"/>
  <c r="D63" i="5"/>
  <c r="P63" i="5" s="1"/>
  <c r="P62" i="5"/>
  <c r="H62" i="5"/>
  <c r="D62" i="5"/>
  <c r="H61" i="5"/>
  <c r="P61" i="5" s="1"/>
  <c r="D61" i="5"/>
  <c r="H60" i="5"/>
  <c r="D60" i="5"/>
  <c r="P60" i="5" s="1"/>
  <c r="H59" i="5"/>
  <c r="D59" i="5"/>
  <c r="P59" i="5" s="1"/>
  <c r="P58" i="5"/>
  <c r="H58" i="5"/>
  <c r="D58" i="5"/>
  <c r="H57" i="5"/>
  <c r="P57" i="5" s="1"/>
  <c r="D57" i="5"/>
  <c r="H56" i="5"/>
  <c r="D56" i="5"/>
  <c r="P56" i="5" s="1"/>
  <c r="H55" i="5"/>
  <c r="D55" i="5"/>
  <c r="P55" i="5" s="1"/>
  <c r="P54" i="5"/>
  <c r="H54" i="5"/>
  <c r="D54" i="5"/>
  <c r="H53" i="5"/>
  <c r="P53" i="5" s="1"/>
  <c r="D53" i="5"/>
  <c r="H52" i="5"/>
  <c r="D52" i="5"/>
  <c r="P52" i="5" s="1"/>
  <c r="H51" i="5"/>
  <c r="D51" i="5"/>
  <c r="P51" i="5" s="1"/>
  <c r="P50" i="5"/>
  <c r="H50" i="5"/>
  <c r="D50" i="5"/>
  <c r="H49" i="5"/>
  <c r="P49" i="5" s="1"/>
  <c r="D49" i="5"/>
  <c r="H48" i="5"/>
  <c r="D48" i="5"/>
  <c r="P48" i="5" s="1"/>
  <c r="H47" i="5"/>
  <c r="D47" i="5"/>
  <c r="P47" i="5" s="1"/>
  <c r="P46" i="5"/>
  <c r="H46" i="5"/>
  <c r="D46" i="5"/>
  <c r="H45" i="5"/>
  <c r="P45" i="5" s="1"/>
  <c r="D45" i="5"/>
  <c r="H44" i="5"/>
  <c r="D44" i="5"/>
  <c r="P44" i="5" s="1"/>
  <c r="H43" i="5"/>
  <c r="D43" i="5"/>
  <c r="P43" i="5" s="1"/>
  <c r="P42" i="5"/>
  <c r="H42" i="5"/>
  <c r="D42" i="5"/>
  <c r="H41" i="5"/>
  <c r="P41" i="5" s="1"/>
  <c r="D41" i="5"/>
  <c r="H40" i="5"/>
  <c r="D40" i="5"/>
  <c r="P40" i="5" s="1"/>
  <c r="H39" i="5"/>
  <c r="D39" i="5"/>
  <c r="P39" i="5" s="1"/>
  <c r="P38" i="5"/>
  <c r="H38" i="5"/>
  <c r="D38" i="5"/>
  <c r="H37" i="5"/>
  <c r="P37" i="5" s="1"/>
  <c r="D37" i="5"/>
  <c r="H36" i="5"/>
  <c r="D36" i="5"/>
  <c r="P36" i="5" s="1"/>
  <c r="H35" i="5"/>
  <c r="D35" i="5"/>
  <c r="P35" i="5" s="1"/>
  <c r="P34" i="5"/>
  <c r="H34" i="5"/>
  <c r="D34" i="5"/>
  <c r="H33" i="5"/>
  <c r="P33" i="5" s="1"/>
  <c r="D33" i="5"/>
  <c r="H32" i="5"/>
  <c r="D32" i="5"/>
  <c r="P32" i="5" s="1"/>
  <c r="H31" i="5"/>
  <c r="D31" i="5"/>
  <c r="P31" i="5" s="1"/>
  <c r="P30" i="5"/>
  <c r="H30" i="5"/>
  <c r="D30" i="5"/>
  <c r="H29" i="5"/>
  <c r="P29" i="5" s="1"/>
  <c r="D29" i="5"/>
  <c r="H28" i="5"/>
  <c r="D28" i="5"/>
  <c r="P28" i="5" s="1"/>
  <c r="H27" i="5"/>
  <c r="D27" i="5"/>
  <c r="P27" i="5" s="1"/>
  <c r="P26" i="5"/>
  <c r="H26" i="5"/>
  <c r="D26" i="5"/>
  <c r="H25" i="5"/>
  <c r="P25" i="5" s="1"/>
  <c r="D25" i="5"/>
  <c r="H24" i="5"/>
  <c r="D24" i="5"/>
  <c r="P24" i="5" s="1"/>
  <c r="H23" i="5"/>
  <c r="D23" i="5"/>
  <c r="P23" i="5" s="1"/>
  <c r="P22" i="5"/>
  <c r="H22" i="5"/>
  <c r="D22" i="5"/>
  <c r="H21" i="5"/>
  <c r="P21" i="5" s="1"/>
  <c r="D21" i="5"/>
  <c r="H20" i="5"/>
  <c r="D20" i="5"/>
  <c r="P20" i="5" s="1"/>
  <c r="H19" i="5"/>
  <c r="D19" i="5"/>
  <c r="P19" i="5" s="1"/>
  <c r="P18" i="5"/>
  <c r="H18" i="5"/>
  <c r="D18" i="5"/>
  <c r="H17" i="5"/>
  <c r="P17" i="5" s="1"/>
  <c r="D17" i="5"/>
  <c r="H16" i="5"/>
  <c r="D16" i="5"/>
  <c r="P16" i="5" s="1"/>
  <c r="H15" i="5"/>
  <c r="D15" i="5"/>
  <c r="P15" i="5" s="1"/>
  <c r="P14" i="5"/>
  <c r="H14" i="5"/>
  <c r="D14" i="5"/>
  <c r="H13" i="5"/>
  <c r="P13" i="5" s="1"/>
  <c r="D13" i="5"/>
  <c r="H12" i="5"/>
  <c r="D12" i="5"/>
  <c r="P12" i="5" s="1"/>
  <c r="H11" i="5"/>
  <c r="D11" i="5"/>
  <c r="P11" i="5" s="1"/>
  <c r="P10" i="5"/>
  <c r="H10" i="5"/>
  <c r="D10" i="5"/>
  <c r="H9" i="5"/>
  <c r="P9" i="5" s="1"/>
  <c r="D9" i="5"/>
  <c r="H8" i="5"/>
  <c r="D8" i="5"/>
  <c r="P8" i="5" s="1"/>
  <c r="H7" i="5"/>
  <c r="D7" i="5"/>
  <c r="P7" i="5" s="1"/>
  <c r="P6" i="5"/>
  <c r="H6" i="5"/>
  <c r="D6" i="5"/>
  <c r="H5" i="5"/>
  <c r="P5" i="5" s="1"/>
  <c r="D5" i="5"/>
  <c r="H4" i="5"/>
  <c r="D4" i="5"/>
  <c r="P4" i="5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4" i="1"/>
  <c r="E163" i="1"/>
  <c r="F163" i="1"/>
  <c r="G163" i="1"/>
  <c r="I163" i="1"/>
  <c r="J163" i="1"/>
  <c r="O163" i="1"/>
  <c r="K163" i="1"/>
  <c r="L163" i="1"/>
  <c r="M163" i="1"/>
  <c r="N163" i="1"/>
  <c r="P36" i="1" l="1"/>
  <c r="P24" i="1"/>
  <c r="H163" i="1"/>
  <c r="P156" i="1"/>
  <c r="P149" i="1"/>
  <c r="P145" i="1"/>
  <c r="P137" i="1"/>
  <c r="P134" i="1"/>
  <c r="P123" i="1"/>
  <c r="P121" i="1"/>
  <c r="P118" i="1"/>
  <c r="P102" i="1"/>
  <c r="P100" i="1"/>
  <c r="P98" i="1"/>
  <c r="P94" i="1"/>
  <c r="P87" i="1"/>
  <c r="P83" i="1"/>
  <c r="P78" i="1"/>
  <c r="P74" i="1"/>
  <c r="P70" i="1"/>
  <c r="P61" i="1"/>
  <c r="P47" i="1"/>
  <c r="P43" i="1"/>
  <c r="P162" i="1"/>
  <c r="P160" i="1"/>
  <c r="P159" i="1"/>
  <c r="P158" i="1"/>
  <c r="P157" i="1"/>
  <c r="P154" i="1"/>
  <c r="P148" i="1"/>
  <c r="P144" i="1"/>
  <c r="P136" i="1"/>
  <c r="P126" i="1"/>
  <c r="P117" i="1"/>
  <c r="P111" i="1"/>
  <c r="P90" i="1"/>
  <c r="P80" i="1"/>
  <c r="P69" i="1"/>
  <c r="P58" i="1"/>
  <c r="P54" i="1"/>
  <c r="P46" i="1"/>
  <c r="P153" i="1"/>
  <c r="P151" i="1"/>
  <c r="P147" i="1"/>
  <c r="P141" i="1"/>
  <c r="P139" i="1"/>
  <c r="P133" i="1"/>
  <c r="P130" i="1"/>
  <c r="P129" i="1"/>
  <c r="P125" i="1"/>
  <c r="P124" i="1"/>
  <c r="P119" i="1"/>
  <c r="P113" i="1"/>
  <c r="P110" i="1"/>
  <c r="P107" i="1"/>
  <c r="P104" i="1"/>
  <c r="P97" i="1"/>
  <c r="P96" i="1"/>
  <c r="P93" i="1"/>
  <c r="P89" i="1"/>
  <c r="P86" i="1"/>
  <c r="P76" i="1"/>
  <c r="P72" i="1"/>
  <c r="P68" i="1"/>
  <c r="P65" i="1"/>
  <c r="P63" i="1"/>
  <c r="P60" i="1"/>
  <c r="P57" i="1"/>
  <c r="P53" i="1"/>
  <c r="P49" i="1"/>
  <c r="P45" i="1"/>
  <c r="P41" i="1"/>
  <c r="P29" i="1"/>
  <c r="P25" i="1"/>
  <c r="P13" i="1"/>
  <c r="P150" i="1"/>
  <c r="P140" i="1"/>
  <c r="P128" i="1"/>
  <c r="P127" i="1"/>
  <c r="P40" i="1"/>
  <c r="P20" i="1"/>
  <c r="P8" i="1"/>
  <c r="P39" i="1"/>
  <c r="P35" i="1"/>
  <c r="P31" i="1"/>
  <c r="P27" i="1"/>
  <c r="P23" i="1"/>
  <c r="P19" i="1"/>
  <c r="P15" i="1"/>
  <c r="P11" i="1"/>
  <c r="P7" i="1"/>
  <c r="P155" i="1"/>
  <c r="P152" i="1"/>
  <c r="P146" i="1"/>
  <c r="P143" i="1"/>
  <c r="P138" i="1"/>
  <c r="P135" i="1"/>
  <c r="P122" i="1"/>
  <c r="P116" i="1"/>
  <c r="P114" i="1"/>
  <c r="P109" i="1"/>
  <c r="P106" i="1"/>
  <c r="P105" i="1"/>
  <c r="P103" i="1"/>
  <c r="P101" i="1"/>
  <c r="P4" i="1"/>
  <c r="P161" i="1"/>
  <c r="P142" i="1"/>
  <c r="P132" i="1"/>
  <c r="P115" i="1"/>
  <c r="P108" i="1"/>
  <c r="P91" i="1"/>
  <c r="P9" i="1"/>
  <c r="P95" i="1"/>
  <c r="P92" i="1"/>
  <c r="P84" i="1"/>
  <c r="P82" i="1"/>
  <c r="P79" i="1"/>
  <c r="P75" i="1"/>
  <c r="P71" i="1"/>
  <c r="P67" i="1"/>
  <c r="P64" i="1"/>
  <c r="P62" i="1"/>
  <c r="P59" i="1"/>
  <c r="P56" i="1"/>
  <c r="P52" i="1"/>
  <c r="P48" i="1"/>
  <c r="P44" i="1"/>
  <c r="P38" i="1"/>
  <c r="P34" i="1"/>
  <c r="P30" i="1"/>
  <c r="D163" i="1"/>
  <c r="P112" i="1"/>
  <c r="P99" i="1"/>
  <c r="P81" i="1"/>
  <c r="P77" i="1"/>
  <c r="P66" i="1"/>
  <c r="P55" i="1"/>
  <c r="P51" i="1"/>
  <c r="P37" i="1"/>
  <c r="P33" i="1"/>
  <c r="P21" i="1"/>
  <c r="P17" i="1"/>
  <c r="P5" i="1"/>
  <c r="P131" i="1"/>
  <c r="P120" i="1"/>
  <c r="P88" i="1"/>
  <c r="P85" i="1"/>
  <c r="P73" i="1"/>
  <c r="P50" i="1"/>
  <c r="P42" i="1"/>
  <c r="P32" i="1"/>
  <c r="P28" i="1"/>
  <c r="P16" i="1"/>
  <c r="P12" i="1"/>
  <c r="P26" i="1"/>
  <c r="P22" i="1"/>
  <c r="P18" i="1"/>
  <c r="P14" i="1"/>
  <c r="P10" i="1"/>
  <c r="P6" i="1"/>
  <c r="P163" i="1" l="1"/>
</calcChain>
</file>

<file path=xl/sharedStrings.xml><?xml version="1.0" encoding="utf-8"?>
<sst xmlns="http://schemas.openxmlformats.org/spreadsheetml/2006/main" count="1000" uniqueCount="286">
  <si>
    <t>Код специальности</t>
  </si>
  <si>
    <t>всего</t>
  </si>
  <si>
    <t>01.03.01</t>
  </si>
  <si>
    <t>Математика</t>
  </si>
  <si>
    <t>Бакалавриат</t>
  </si>
  <si>
    <t>01.03.02</t>
  </si>
  <si>
    <t>Прикладная математика и информатика</t>
  </si>
  <si>
    <t>02.03.01</t>
  </si>
  <si>
    <t>Математика и компьютерные науки</t>
  </si>
  <si>
    <t>02.03.02</t>
  </si>
  <si>
    <t>Фундаментальная информатика и информационные технологии</t>
  </si>
  <si>
    <t>02.03.03</t>
  </si>
  <si>
    <t>Математическое обеспечение и администрирование информационных систем</t>
  </si>
  <si>
    <t>03.03.02</t>
  </si>
  <si>
    <t>Физика</t>
  </si>
  <si>
    <t>03.03.03</t>
  </si>
  <si>
    <t>Радиофизика</t>
  </si>
  <si>
    <t>04.03.01</t>
  </si>
  <si>
    <t>Химия</t>
  </si>
  <si>
    <t>05.03.02</t>
  </si>
  <si>
    <t>География</t>
  </si>
  <si>
    <t>05.03.06</t>
  </si>
  <si>
    <t>Экология и природопользование</t>
  </si>
  <si>
    <t>06.03.01</t>
  </si>
  <si>
    <t>Биология</t>
  </si>
  <si>
    <t>08.03.01</t>
  </si>
  <si>
    <t>Строительство</t>
  </si>
  <si>
    <t>09.03.01</t>
  </si>
  <si>
    <t>Информатика и вычислительная техника</t>
  </si>
  <si>
    <t>09.03.02</t>
  </si>
  <si>
    <t>Информационные системы и технологии</t>
  </si>
  <si>
    <t>09.03.03</t>
  </si>
  <si>
    <t>Прикладная информатика</t>
  </si>
  <si>
    <t>09.03.04</t>
  </si>
  <si>
    <t>Программная инженерия</t>
  </si>
  <si>
    <t>11.03.01</t>
  </si>
  <si>
    <t>Радиотехника</t>
  </si>
  <si>
    <t>12.03.01</t>
  </si>
  <si>
    <t>Приборостроение</t>
  </si>
  <si>
    <t>12.03.04</t>
  </si>
  <si>
    <t>Биотехнические системы и технологии</t>
  </si>
  <si>
    <t>13.03.01</t>
  </si>
  <si>
    <t>Теплоэнергетика и теплотехника</t>
  </si>
  <si>
    <t>13.03.02</t>
  </si>
  <si>
    <t>Электроэнергетика и электротехника</t>
  </si>
  <si>
    <t>15.03.01</t>
  </si>
  <si>
    <t>Машиностроение</t>
  </si>
  <si>
    <t>15.03.02</t>
  </si>
  <si>
    <t>Технологические машины и оборудование</t>
  </si>
  <si>
    <t>15.03.04</t>
  </si>
  <si>
    <t>Автоматизация технологических процессов и производств</t>
  </si>
  <si>
    <t>15.03.05</t>
  </si>
  <si>
    <t>Конструкторско-технологическое обеспечение машиностроительных производств</t>
  </si>
  <si>
    <t>16.03.01</t>
  </si>
  <si>
    <t>Техническая физика</t>
  </si>
  <si>
    <t>18.03.01</t>
  </si>
  <si>
    <t>Химическая технология</t>
  </si>
  <si>
    <t>Энерго- и ресурсосберегающие процессы в химической технологии, нефтехимии и биотехнологии</t>
  </si>
  <si>
    <t>19.03.01</t>
  </si>
  <si>
    <t>Биотехнология</t>
  </si>
  <si>
    <t>19.03.02</t>
  </si>
  <si>
    <t>20.03.01</t>
  </si>
  <si>
    <t>Техносферная безопасность</t>
  </si>
  <si>
    <t>20.03.02</t>
  </si>
  <si>
    <t>Природообустройство и водопользование</t>
  </si>
  <si>
    <t>21.03.02</t>
  </si>
  <si>
    <t>Землеустройство и кадастры</t>
  </si>
  <si>
    <t>Материаловедение и технологии материалов</t>
  </si>
  <si>
    <t>23.03.01</t>
  </si>
  <si>
    <t>23.03.02</t>
  </si>
  <si>
    <t>Наземные транспортно-технологические комплексы</t>
  </si>
  <si>
    <t>23.03.03</t>
  </si>
  <si>
    <t>27.03.01</t>
  </si>
  <si>
    <t>Стандартизация и метрология</t>
  </si>
  <si>
    <t>Управление качеством</t>
  </si>
  <si>
    <t>27.03.04</t>
  </si>
  <si>
    <t>Управление в технических системах</t>
  </si>
  <si>
    <t>27.03.05</t>
  </si>
  <si>
    <t>Инноватика</t>
  </si>
  <si>
    <t>28.03.01</t>
  </si>
  <si>
    <t>Нанотехнологии и микросистемная техника</t>
  </si>
  <si>
    <t>Конструирование изделий легкой промышленности</t>
  </si>
  <si>
    <t>35.03.01</t>
  </si>
  <si>
    <t>Лесное дело</t>
  </si>
  <si>
    <t>35.03.02</t>
  </si>
  <si>
    <t>Технология лесозаготовительных и деревоперерабатывающих производств</t>
  </si>
  <si>
    <t>35.03.03</t>
  </si>
  <si>
    <t>Агрохимия и агропочвоведение</t>
  </si>
  <si>
    <t>35.03.04</t>
  </si>
  <si>
    <t>Агрономия</t>
  </si>
  <si>
    <t>35.03.05</t>
  </si>
  <si>
    <t>Садоводство</t>
  </si>
  <si>
    <t>35.03.06</t>
  </si>
  <si>
    <t>Агроинженерия</t>
  </si>
  <si>
    <t>35.03.07</t>
  </si>
  <si>
    <t>Технология производства и переработки сельскохозяйственной продукции</t>
  </si>
  <si>
    <t>36.03.01</t>
  </si>
  <si>
    <t>Ветеринарно-санитарная экспертиза</t>
  </si>
  <si>
    <t>36.03.02</t>
  </si>
  <si>
    <t>Зоотехния</t>
  </si>
  <si>
    <t>37.03.01</t>
  </si>
  <si>
    <t>Психология</t>
  </si>
  <si>
    <t>Экономика</t>
  </si>
  <si>
    <t>Менеджмент</t>
  </si>
  <si>
    <t>Управление персоналом</t>
  </si>
  <si>
    <t>39.03.01</t>
  </si>
  <si>
    <t>Социология</t>
  </si>
  <si>
    <t>39.03.02</t>
  </si>
  <si>
    <t>Социальная работа</t>
  </si>
  <si>
    <t>39.03.03</t>
  </si>
  <si>
    <t>Организация работы с молодежью</t>
  </si>
  <si>
    <t>40.03.01</t>
  </si>
  <si>
    <t>Юриспруденция</t>
  </si>
  <si>
    <t>41.03.01</t>
  </si>
  <si>
    <t>Зарубежное регионоведение</t>
  </si>
  <si>
    <t>41.03.04</t>
  </si>
  <si>
    <t>Политология</t>
  </si>
  <si>
    <t>41.03.05</t>
  </si>
  <si>
    <t>Международные отношения</t>
  </si>
  <si>
    <t>42.03.01</t>
  </si>
  <si>
    <t>Реклама и связи с общественностью</t>
  </si>
  <si>
    <t>42.03.02</t>
  </si>
  <si>
    <t>Журналистика</t>
  </si>
  <si>
    <t>42.03.03</t>
  </si>
  <si>
    <t>Издательское дело</t>
  </si>
  <si>
    <t>Телевидение</t>
  </si>
  <si>
    <t>43.03.01</t>
  </si>
  <si>
    <t>Сервис</t>
  </si>
  <si>
    <t>43.03.02</t>
  </si>
  <si>
    <t>Туризм</t>
  </si>
  <si>
    <t>44.03.01</t>
  </si>
  <si>
    <t>Педагогическое образование</t>
  </si>
  <si>
    <t>44.03.02</t>
  </si>
  <si>
    <t>Психолого-педагогическое образование</t>
  </si>
  <si>
    <t>44.03.03</t>
  </si>
  <si>
    <t>Специальное (дефектологическое) образование</t>
  </si>
  <si>
    <t>44.03.05</t>
  </si>
  <si>
    <t>Педагогическое образование (с двумя профилями подготовки)</t>
  </si>
  <si>
    <t>45.03.01</t>
  </si>
  <si>
    <t>Филология</t>
  </si>
  <si>
    <t>45.03.02</t>
  </si>
  <si>
    <t>Лингвистика</t>
  </si>
  <si>
    <t>45.03.03</t>
  </si>
  <si>
    <t>Фундаментальная и прикладная лингвистика</t>
  </si>
  <si>
    <t>46.03.01</t>
  </si>
  <si>
    <t>История</t>
  </si>
  <si>
    <t>46.03.02</t>
  </si>
  <si>
    <t>Документоведение и архивоведение</t>
  </si>
  <si>
    <t>48.03.01</t>
  </si>
  <si>
    <t>Теология</t>
  </si>
  <si>
    <t>49.03.01</t>
  </si>
  <si>
    <t>Физическая культура</t>
  </si>
  <si>
    <t>Искусства и гуманитарные науки</t>
  </si>
  <si>
    <t>50.03.04</t>
  </si>
  <si>
    <t>Теория и история искусств</t>
  </si>
  <si>
    <t>Культурология</t>
  </si>
  <si>
    <t>Дирижирование</t>
  </si>
  <si>
    <t>Декоративно-прикладное искусство и народные промыслы</t>
  </si>
  <si>
    <t>Специалитет</t>
  </si>
  <si>
    <t>04.05.01</t>
  </si>
  <si>
    <t>Фундаментальная и прикладная химия</t>
  </si>
  <si>
    <t>10.05.01</t>
  </si>
  <si>
    <t>Компьютерная безопасность</t>
  </si>
  <si>
    <t>11.05.01</t>
  </si>
  <si>
    <t>Радиоэлектронные системы и комплексы</t>
  </si>
  <si>
    <t>15.05.01</t>
  </si>
  <si>
    <t>Проектирование технологических машин и комплексов</t>
  </si>
  <si>
    <t>18.05.01</t>
  </si>
  <si>
    <t>Химическая технология энергонасыщенных материалов и изделий</t>
  </si>
  <si>
    <t>21.05.01</t>
  </si>
  <si>
    <t>Прикладная геодезия</t>
  </si>
  <si>
    <t>21.05.02</t>
  </si>
  <si>
    <t>Прикладная геология</t>
  </si>
  <si>
    <t>21.05.04</t>
  </si>
  <si>
    <t>Горное дело</t>
  </si>
  <si>
    <t>23.05.01</t>
  </si>
  <si>
    <t>Наземные транспортно-технологические средства</t>
  </si>
  <si>
    <t>24.05.01</t>
  </si>
  <si>
    <t>Проектирование, производство и эксплуатация ракет и ракетно-космических комплексов</t>
  </si>
  <si>
    <t>25.05.02</t>
  </si>
  <si>
    <t>Техническая эксплуатация и восстановление электросистем и пилотажно-навигационных комплексов боевых летательных аппаратов</t>
  </si>
  <si>
    <t>30.05.02</t>
  </si>
  <si>
    <t>Медицинская биофизика</t>
  </si>
  <si>
    <t>30.05.03</t>
  </si>
  <si>
    <t>Медицинская кибернетика</t>
  </si>
  <si>
    <t>31.05.01</t>
  </si>
  <si>
    <t>Лечебное дело</t>
  </si>
  <si>
    <t>31.05.02</t>
  </si>
  <si>
    <t>Педиатрия</t>
  </si>
  <si>
    <t>31.05.03</t>
  </si>
  <si>
    <t>Стоматология</t>
  </si>
  <si>
    <t>33.05.01</t>
  </si>
  <si>
    <t>Фармация</t>
  </si>
  <si>
    <t>36.05.01</t>
  </si>
  <si>
    <t>Ветеринария</t>
  </si>
  <si>
    <t>37.05.01</t>
  </si>
  <si>
    <t>Клиническая психология</t>
  </si>
  <si>
    <t>44.05.01</t>
  </si>
  <si>
    <t>Педагогика и психология девиантного поведения</t>
  </si>
  <si>
    <t>52.05.04</t>
  </si>
  <si>
    <t>Литературное творчество</t>
  </si>
  <si>
    <t>Магистратура</t>
  </si>
  <si>
    <t>01.04.02</t>
  </si>
  <si>
    <t>02.04.01</t>
  </si>
  <si>
    <t>02.04.02</t>
  </si>
  <si>
    <t>03.04.02</t>
  </si>
  <si>
    <t>03.04.03</t>
  </si>
  <si>
    <t>04.04.01</t>
  </si>
  <si>
    <t>05.04.02</t>
  </si>
  <si>
    <t>05.04.06</t>
  </si>
  <si>
    <t>06.04.01</t>
  </si>
  <si>
    <t>08.04.01</t>
  </si>
  <si>
    <t>09.04.01</t>
  </si>
  <si>
    <t>09.04.02</t>
  </si>
  <si>
    <t>09.04.03</t>
  </si>
  <si>
    <t>09.04.04</t>
  </si>
  <si>
    <t>11.04.01</t>
  </si>
  <si>
    <t>12.04.04</t>
  </si>
  <si>
    <t>13.04.02</t>
  </si>
  <si>
    <t>15.04.02</t>
  </si>
  <si>
    <t>15.04.04</t>
  </si>
  <si>
    <t>15.04.05</t>
  </si>
  <si>
    <t>18.04.01</t>
  </si>
  <si>
    <t>18.04.02</t>
  </si>
  <si>
    <t>19.04.01</t>
  </si>
  <si>
    <t>20.04.01</t>
  </si>
  <si>
    <t>21.04.02</t>
  </si>
  <si>
    <t>22.04.01</t>
  </si>
  <si>
    <t>Эксплуатация транспортно-технологических машин и комплексов</t>
  </si>
  <si>
    <t>27.04.01</t>
  </si>
  <si>
    <t>27.04.02</t>
  </si>
  <si>
    <t>27.04.04</t>
  </si>
  <si>
    <t>28.04.04</t>
  </si>
  <si>
    <t>Наносистемы и наноматериалы</t>
  </si>
  <si>
    <t>29.04.05</t>
  </si>
  <si>
    <t>35.04.02</t>
  </si>
  <si>
    <t>35.04.03</t>
  </si>
  <si>
    <t>35.04.04</t>
  </si>
  <si>
    <t>35.04.06</t>
  </si>
  <si>
    <t>36.04.02</t>
  </si>
  <si>
    <t>37.04.01</t>
  </si>
  <si>
    <t>38.04.01</t>
  </si>
  <si>
    <t>38.04.02</t>
  </si>
  <si>
    <t>38.04.03</t>
  </si>
  <si>
    <t>38.04.08</t>
  </si>
  <si>
    <t>Финансы и кредит</t>
  </si>
  <si>
    <t>39.04.01</t>
  </si>
  <si>
    <t>39.04.02</t>
  </si>
  <si>
    <t>40.04.01</t>
  </si>
  <si>
    <t>41.04.01</t>
  </si>
  <si>
    <t>41.04.04</t>
  </si>
  <si>
    <t>41.04.05</t>
  </si>
  <si>
    <t>42.04.01</t>
  </si>
  <si>
    <t>42.04.02</t>
  </si>
  <si>
    <t>42.04.03</t>
  </si>
  <si>
    <t>42.04.04</t>
  </si>
  <si>
    <t>44.04.01</t>
  </si>
  <si>
    <t>44.04.02</t>
  </si>
  <si>
    <t>45.04.01</t>
  </si>
  <si>
    <t>45.04.02</t>
  </si>
  <si>
    <t>45.04.03</t>
  </si>
  <si>
    <t>46.04.01</t>
  </si>
  <si>
    <t>49.04.01</t>
  </si>
  <si>
    <t>50.04.01</t>
  </si>
  <si>
    <t>51.04.01</t>
  </si>
  <si>
    <t>52.04.03</t>
  </si>
  <si>
    <t>Театральное искусство</t>
  </si>
  <si>
    <t>53.04.04</t>
  </si>
  <si>
    <t>53.04.05</t>
  </si>
  <si>
    <t>Искусство</t>
  </si>
  <si>
    <t>54.04.02</t>
  </si>
  <si>
    <t>очно</t>
  </si>
  <si>
    <t>заочно</t>
  </si>
  <si>
    <t>вечерняя</t>
  </si>
  <si>
    <t>Продукты питания из ратительного сырья</t>
  </si>
  <si>
    <t>Всего (предложения на 2021-2022 учебный год)</t>
  </si>
  <si>
    <t>КЦП 2020-2021  год</t>
  </si>
  <si>
    <t>ТвГУ</t>
  </si>
  <si>
    <t>ТГТУ</t>
  </si>
  <si>
    <t>ТГСХА</t>
  </si>
  <si>
    <t>ТГМУ</t>
  </si>
  <si>
    <t>Технология транспортных процесов</t>
  </si>
  <si>
    <t>Итого</t>
  </si>
  <si>
    <t>Отклонение</t>
  </si>
  <si>
    <t>Уровень образования</t>
  </si>
  <si>
    <t>Направления подготовки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</si>
</sst>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zoomScaleNormal="100" workbookViewId="0">
      <pane ySplit="1" topLeftCell="A68" activePane="bottomLeft" state="frozen"/>
      <selection pane="bottomLeft" activeCell="S11" sqref="S11"/>
    </sheetView>
  </sheetViews>
  <sheetFormatPr defaultRowHeight="15.75" x14ac:dyDescent="0.25"/>
  <cols>
    <col min="1" max="1" width="9.85546875" style="4" customWidth="1"/>
    <col min="2" max="2" width="55.28515625" style="4" customWidth="1"/>
    <col min="3" max="3" width="16.140625" style="4" customWidth="1"/>
    <col min="4" max="5" width="7.28515625" style="8" customWidth="1"/>
    <col min="6" max="6" width="8.7109375" style="8" customWidth="1"/>
    <col min="7" max="7" width="9.42578125" style="8" customWidth="1"/>
    <col min="8" max="8" width="9.85546875" style="8" customWidth="1"/>
    <col min="9" max="9" width="6.28515625" style="8" customWidth="1"/>
    <col min="10" max="10" width="7.140625" style="8" customWidth="1"/>
    <col min="11" max="11" width="6.28515625" style="8" customWidth="1"/>
    <col min="12" max="12" width="8.140625" style="8" customWidth="1"/>
    <col min="13" max="13" width="6.5703125" style="8" customWidth="1"/>
    <col min="14" max="15" width="7.7109375" style="8" customWidth="1"/>
    <col min="16" max="16" width="13.85546875" style="8" customWidth="1"/>
    <col min="17" max="164" width="20" customWidth="1"/>
    <col min="165" max="1006" width="11.42578125"/>
  </cols>
  <sheetData>
    <row r="1" spans="1:16" ht="32.25" customHeight="1" x14ac:dyDescent="0.25">
      <c r="A1" s="16" t="s">
        <v>0</v>
      </c>
      <c r="B1" s="19" t="s">
        <v>285</v>
      </c>
      <c r="C1" s="16" t="s">
        <v>284</v>
      </c>
      <c r="D1" s="22" t="s">
        <v>275</v>
      </c>
      <c r="E1" s="23"/>
      <c r="F1" s="23"/>
      <c r="G1" s="24"/>
      <c r="H1" s="28" t="s">
        <v>276</v>
      </c>
      <c r="I1" s="27"/>
      <c r="J1" s="27"/>
      <c r="K1" s="27"/>
      <c r="L1" s="27"/>
      <c r="M1" s="27"/>
      <c r="N1" s="27"/>
      <c r="O1" s="10"/>
      <c r="P1" s="13" t="s">
        <v>283</v>
      </c>
    </row>
    <row r="2" spans="1:16" ht="32.25" customHeight="1" x14ac:dyDescent="0.25">
      <c r="A2" s="17"/>
      <c r="B2" s="19"/>
      <c r="C2" s="17"/>
      <c r="D2" s="20" t="s">
        <v>1</v>
      </c>
      <c r="E2" s="28" t="s">
        <v>271</v>
      </c>
      <c r="F2" s="28" t="s">
        <v>272</v>
      </c>
      <c r="G2" s="28" t="s">
        <v>273</v>
      </c>
      <c r="H2" s="29" t="s">
        <v>1</v>
      </c>
      <c r="I2" s="25" t="s">
        <v>277</v>
      </c>
      <c r="J2" s="26"/>
      <c r="K2" s="25" t="s">
        <v>278</v>
      </c>
      <c r="L2" s="26"/>
      <c r="M2" s="27" t="s">
        <v>279</v>
      </c>
      <c r="N2" s="27"/>
      <c r="O2" s="5" t="s">
        <v>280</v>
      </c>
      <c r="P2" s="14"/>
    </row>
    <row r="3" spans="1:16" x14ac:dyDescent="0.25">
      <c r="A3" s="18"/>
      <c r="B3" s="19"/>
      <c r="C3" s="18"/>
      <c r="D3" s="21"/>
      <c r="E3" s="28"/>
      <c r="F3" s="28"/>
      <c r="G3" s="28"/>
      <c r="H3" s="30"/>
      <c r="I3" s="5" t="s">
        <v>271</v>
      </c>
      <c r="J3" s="5" t="s">
        <v>272</v>
      </c>
      <c r="K3" s="5" t="s">
        <v>271</v>
      </c>
      <c r="L3" s="5" t="s">
        <v>272</v>
      </c>
      <c r="M3" s="5" t="s">
        <v>271</v>
      </c>
      <c r="N3" s="5" t="s">
        <v>272</v>
      </c>
      <c r="O3" s="5" t="s">
        <v>271</v>
      </c>
      <c r="P3" s="15"/>
    </row>
    <row r="4" spans="1:16" ht="15" customHeight="1" x14ac:dyDescent="0.3">
      <c r="A4" s="1" t="s">
        <v>2</v>
      </c>
      <c r="B4" s="1" t="s">
        <v>3</v>
      </c>
      <c r="C4" s="1" t="s">
        <v>4</v>
      </c>
      <c r="D4" s="11">
        <f>E4+F4+G4</f>
        <v>15</v>
      </c>
      <c r="E4" s="5">
        <v>15</v>
      </c>
      <c r="F4" s="5"/>
      <c r="G4" s="5"/>
      <c r="H4" s="11">
        <f>I4+J4+O4+K4+L4+M4+N4</f>
        <v>15</v>
      </c>
      <c r="I4" s="5">
        <v>15</v>
      </c>
      <c r="J4" s="5"/>
      <c r="K4" s="5"/>
      <c r="L4" s="5"/>
      <c r="M4" s="5"/>
      <c r="N4" s="5"/>
      <c r="O4" s="5"/>
      <c r="P4" s="12">
        <f>D4-H4</f>
        <v>0</v>
      </c>
    </row>
    <row r="5" spans="1:16" ht="15" customHeight="1" x14ac:dyDescent="0.3">
      <c r="A5" s="1" t="s">
        <v>5</v>
      </c>
      <c r="B5" s="1" t="s">
        <v>6</v>
      </c>
      <c r="C5" s="1" t="s">
        <v>4</v>
      </c>
      <c r="D5" s="11">
        <f t="shared" ref="D5:D53" si="0">E5+F5+G5</f>
        <v>21</v>
      </c>
      <c r="E5" s="5">
        <v>21</v>
      </c>
      <c r="F5" s="5"/>
      <c r="G5" s="5"/>
      <c r="H5" s="11">
        <f>I5+J5+O5+K5+L5+M5+N5</f>
        <v>24</v>
      </c>
      <c r="I5" s="5">
        <v>24</v>
      </c>
      <c r="J5" s="5"/>
      <c r="K5" s="5"/>
      <c r="L5" s="5"/>
      <c r="M5" s="5"/>
      <c r="N5" s="5"/>
      <c r="O5" s="5"/>
      <c r="P5" s="12">
        <f>D5-H5</f>
        <v>-3</v>
      </c>
    </row>
    <row r="6" spans="1:16" ht="15" customHeight="1" x14ac:dyDescent="0.3">
      <c r="A6" s="1" t="s">
        <v>7</v>
      </c>
      <c r="B6" s="1" t="s">
        <v>8</v>
      </c>
      <c r="C6" s="1" t="s">
        <v>4</v>
      </c>
      <c r="D6" s="11">
        <f t="shared" si="0"/>
        <v>22</v>
      </c>
      <c r="E6" s="5">
        <v>22</v>
      </c>
      <c r="F6" s="5"/>
      <c r="G6" s="5"/>
      <c r="H6" s="11">
        <f>I6+J6+O6+K6+L6+M6+N6</f>
        <v>26</v>
      </c>
      <c r="I6" s="5">
        <v>26</v>
      </c>
      <c r="J6" s="5"/>
      <c r="K6" s="5"/>
      <c r="L6" s="5"/>
      <c r="M6" s="5"/>
      <c r="N6" s="5"/>
      <c r="O6" s="5"/>
      <c r="P6" s="12">
        <f>D6-H6</f>
        <v>-4</v>
      </c>
    </row>
    <row r="7" spans="1:16" ht="34.5" customHeight="1" x14ac:dyDescent="0.3">
      <c r="A7" s="1" t="s">
        <v>9</v>
      </c>
      <c r="B7" s="6" t="s">
        <v>10</v>
      </c>
      <c r="C7" s="1" t="s">
        <v>4</v>
      </c>
      <c r="D7" s="11">
        <f t="shared" si="0"/>
        <v>17</v>
      </c>
      <c r="E7" s="5">
        <v>17</v>
      </c>
      <c r="F7" s="5"/>
      <c r="G7" s="5"/>
      <c r="H7" s="11">
        <f>I7+J7+O7+K7+L7+M7+N7</f>
        <v>29</v>
      </c>
      <c r="I7" s="5">
        <v>29</v>
      </c>
      <c r="J7" s="5"/>
      <c r="K7" s="5"/>
      <c r="L7" s="5"/>
      <c r="M7" s="5"/>
      <c r="N7" s="5"/>
      <c r="O7" s="5"/>
      <c r="P7" s="12">
        <f>D7-H7</f>
        <v>-12</v>
      </c>
    </row>
    <row r="8" spans="1:16" ht="31.5" customHeight="1" x14ac:dyDescent="0.3">
      <c r="A8" s="1" t="s">
        <v>11</v>
      </c>
      <c r="B8" s="6" t="s">
        <v>12</v>
      </c>
      <c r="C8" s="1" t="s">
        <v>4</v>
      </c>
      <c r="D8" s="11">
        <f t="shared" si="0"/>
        <v>14</v>
      </c>
      <c r="E8" s="5">
        <v>14</v>
      </c>
      <c r="F8" s="5"/>
      <c r="G8" s="5"/>
      <c r="H8" s="11">
        <f>I8+J8+O8+K8+L8+M8+N8</f>
        <v>0</v>
      </c>
      <c r="I8" s="5"/>
      <c r="J8" s="5"/>
      <c r="K8" s="5"/>
      <c r="L8" s="5"/>
      <c r="M8" s="5"/>
      <c r="N8" s="5"/>
      <c r="O8" s="5"/>
      <c r="P8" s="12">
        <f>D8-H8</f>
        <v>14</v>
      </c>
    </row>
    <row r="9" spans="1:16" ht="15" customHeight="1" x14ac:dyDescent="0.3">
      <c r="A9" s="1" t="s">
        <v>13</v>
      </c>
      <c r="B9" s="1" t="s">
        <v>14</v>
      </c>
      <c r="C9" s="1" t="s">
        <v>4</v>
      </c>
      <c r="D9" s="11">
        <f t="shared" si="0"/>
        <v>20</v>
      </c>
      <c r="E9" s="5">
        <v>20</v>
      </c>
      <c r="F9" s="5"/>
      <c r="G9" s="5"/>
      <c r="H9" s="11">
        <f>I9+J9+O9+K9+L9+M9+N9</f>
        <v>19</v>
      </c>
      <c r="I9" s="5">
        <v>19</v>
      </c>
      <c r="J9" s="5"/>
      <c r="K9" s="5"/>
      <c r="L9" s="5"/>
      <c r="M9" s="5"/>
      <c r="N9" s="5"/>
      <c r="O9" s="5"/>
      <c r="P9" s="12">
        <f>D9-H9</f>
        <v>1</v>
      </c>
    </row>
    <row r="10" spans="1:16" ht="15" customHeight="1" x14ac:dyDescent="0.3">
      <c r="A10" s="1" t="s">
        <v>15</v>
      </c>
      <c r="B10" s="1" t="s">
        <v>16</v>
      </c>
      <c r="C10" s="1" t="s">
        <v>4</v>
      </c>
      <c r="D10" s="11">
        <f t="shared" si="0"/>
        <v>20</v>
      </c>
      <c r="E10" s="5">
        <v>20</v>
      </c>
      <c r="F10" s="5"/>
      <c r="G10" s="5"/>
      <c r="H10" s="11">
        <f>I10+J10+O10+K10+L10+M10+N10</f>
        <v>18</v>
      </c>
      <c r="I10" s="5">
        <v>18</v>
      </c>
      <c r="J10" s="5"/>
      <c r="K10" s="5"/>
      <c r="L10" s="5"/>
      <c r="M10" s="5"/>
      <c r="N10" s="5"/>
      <c r="O10" s="5"/>
      <c r="P10" s="12">
        <f>D10-H10</f>
        <v>2</v>
      </c>
    </row>
    <row r="11" spans="1:16" ht="15" customHeight="1" x14ac:dyDescent="0.3">
      <c r="A11" s="1" t="s">
        <v>17</v>
      </c>
      <c r="B11" s="1" t="s">
        <v>18</v>
      </c>
      <c r="C11" s="1" t="s">
        <v>4</v>
      </c>
      <c r="D11" s="11">
        <f t="shared" si="0"/>
        <v>39</v>
      </c>
      <c r="E11" s="5">
        <v>39</v>
      </c>
      <c r="F11" s="5"/>
      <c r="G11" s="5"/>
      <c r="H11" s="11">
        <f>I11+J11+O11+K11+L11+M11+N11</f>
        <v>38</v>
      </c>
      <c r="I11" s="5">
        <v>26</v>
      </c>
      <c r="J11" s="5"/>
      <c r="K11" s="5">
        <v>12</v>
      </c>
      <c r="L11" s="5"/>
      <c r="M11" s="5"/>
      <c r="N11" s="5"/>
      <c r="O11" s="5"/>
      <c r="P11" s="12">
        <f>D11-H11</f>
        <v>1</v>
      </c>
    </row>
    <row r="12" spans="1:16" ht="15" customHeight="1" x14ac:dyDescent="0.3">
      <c r="A12" s="1" t="s">
        <v>19</v>
      </c>
      <c r="B12" s="1" t="s">
        <v>20</v>
      </c>
      <c r="C12" s="1" t="s">
        <v>4</v>
      </c>
      <c r="D12" s="11">
        <f t="shared" si="0"/>
        <v>24</v>
      </c>
      <c r="E12" s="5">
        <v>24</v>
      </c>
      <c r="F12" s="5"/>
      <c r="G12" s="5"/>
      <c r="H12" s="11">
        <f>I12+J12+O12+K12+L12+M12+N12</f>
        <v>25</v>
      </c>
      <c r="I12" s="5">
        <v>25</v>
      </c>
      <c r="J12" s="5"/>
      <c r="K12" s="5"/>
      <c r="L12" s="5"/>
      <c r="M12" s="5"/>
      <c r="N12" s="5"/>
      <c r="O12" s="5"/>
      <c r="P12" s="12">
        <f>D12-H12</f>
        <v>-1</v>
      </c>
    </row>
    <row r="13" spans="1:16" ht="15" customHeight="1" x14ac:dyDescent="0.3">
      <c r="A13" s="1" t="s">
        <v>21</v>
      </c>
      <c r="B13" s="1" t="s">
        <v>22</v>
      </c>
      <c r="C13" s="1" t="s">
        <v>4</v>
      </c>
      <c r="D13" s="11">
        <f t="shared" si="0"/>
        <v>20</v>
      </c>
      <c r="E13" s="5">
        <v>20</v>
      </c>
      <c r="F13" s="5"/>
      <c r="G13" s="5"/>
      <c r="H13" s="11">
        <f>I13+J13+O13+K13+L13+M13+N13</f>
        <v>25</v>
      </c>
      <c r="I13" s="5">
        <v>25</v>
      </c>
      <c r="J13" s="5"/>
      <c r="K13" s="5"/>
      <c r="L13" s="5"/>
      <c r="M13" s="5"/>
      <c r="N13" s="5"/>
      <c r="O13" s="5"/>
      <c r="P13" s="12">
        <f>D13-H13</f>
        <v>-5</v>
      </c>
    </row>
    <row r="14" spans="1:16" ht="15" customHeight="1" x14ac:dyDescent="0.3">
      <c r="A14" s="1" t="s">
        <v>23</v>
      </c>
      <c r="B14" s="1" t="s">
        <v>24</v>
      </c>
      <c r="C14" s="1" t="s">
        <v>4</v>
      </c>
      <c r="D14" s="11">
        <f t="shared" si="0"/>
        <v>22</v>
      </c>
      <c r="E14" s="5">
        <v>22</v>
      </c>
      <c r="F14" s="5"/>
      <c r="G14" s="5"/>
      <c r="H14" s="11">
        <f>I14+J14+O14+K14+L14+M14+N14</f>
        <v>32</v>
      </c>
      <c r="I14" s="5">
        <v>32</v>
      </c>
      <c r="J14" s="5"/>
      <c r="K14" s="5"/>
      <c r="L14" s="5"/>
      <c r="M14" s="5"/>
      <c r="N14" s="5"/>
      <c r="O14" s="5"/>
      <c r="P14" s="12">
        <f>D14-H14</f>
        <v>-10</v>
      </c>
    </row>
    <row r="15" spans="1:16" ht="15" customHeight="1" x14ac:dyDescent="0.3">
      <c r="A15" s="1" t="s">
        <v>25</v>
      </c>
      <c r="B15" s="1" t="s">
        <v>26</v>
      </c>
      <c r="C15" s="1" t="s">
        <v>4</v>
      </c>
      <c r="D15" s="11">
        <f t="shared" si="0"/>
        <v>159</v>
      </c>
      <c r="E15" s="5">
        <v>159</v>
      </c>
      <c r="F15" s="5"/>
      <c r="G15" s="5"/>
      <c r="H15" s="11">
        <f>I15+J15+O15+K15+L15+M15+N15</f>
        <v>132</v>
      </c>
      <c r="I15" s="5"/>
      <c r="J15" s="5"/>
      <c r="K15" s="5">
        <v>132</v>
      </c>
      <c r="L15" s="5"/>
      <c r="M15" s="5"/>
      <c r="N15" s="5"/>
      <c r="O15" s="5"/>
      <c r="P15" s="12">
        <f>D15-H15</f>
        <v>27</v>
      </c>
    </row>
    <row r="16" spans="1:16" ht="15" customHeight="1" x14ac:dyDescent="0.3">
      <c r="A16" s="1" t="s">
        <v>27</v>
      </c>
      <c r="B16" s="1" t="s">
        <v>28</v>
      </c>
      <c r="C16" s="1" t="s">
        <v>4</v>
      </c>
      <c r="D16" s="11">
        <f t="shared" si="0"/>
        <v>71</v>
      </c>
      <c r="E16" s="5">
        <v>66</v>
      </c>
      <c r="F16" s="5"/>
      <c r="G16" s="5">
        <v>5</v>
      </c>
      <c r="H16" s="11">
        <f>I16+J16+O16+K16+L16+M16+N16</f>
        <v>40</v>
      </c>
      <c r="I16" s="5"/>
      <c r="J16" s="5"/>
      <c r="K16" s="5">
        <v>40</v>
      </c>
      <c r="L16" s="5"/>
      <c r="M16" s="5"/>
      <c r="N16" s="5"/>
      <c r="O16" s="5"/>
      <c r="P16" s="12">
        <f>D16-H16</f>
        <v>31</v>
      </c>
    </row>
    <row r="17" spans="1:16" ht="15" customHeight="1" x14ac:dyDescent="0.3">
      <c r="A17" s="1" t="s">
        <v>29</v>
      </c>
      <c r="B17" s="1" t="s">
        <v>30</v>
      </c>
      <c r="C17" s="1" t="s">
        <v>4</v>
      </c>
      <c r="D17" s="11">
        <f t="shared" si="0"/>
        <v>35</v>
      </c>
      <c r="E17" s="5">
        <v>26</v>
      </c>
      <c r="F17" s="5">
        <v>9</v>
      </c>
      <c r="G17" s="5"/>
      <c r="H17" s="11">
        <f>I17+J17+O17+K17+L17+M17+N17</f>
        <v>38</v>
      </c>
      <c r="I17" s="5"/>
      <c r="J17" s="5"/>
      <c r="K17" s="5">
        <v>20</v>
      </c>
      <c r="L17" s="5">
        <v>18</v>
      </c>
      <c r="M17" s="5"/>
      <c r="N17" s="5"/>
      <c r="O17" s="5"/>
      <c r="P17" s="12">
        <f>D17-H17</f>
        <v>-3</v>
      </c>
    </row>
    <row r="18" spans="1:16" ht="15" customHeight="1" x14ac:dyDescent="0.3">
      <c r="A18" s="1" t="s">
        <v>31</v>
      </c>
      <c r="B18" s="1" t="s">
        <v>32</v>
      </c>
      <c r="C18" s="1" t="s">
        <v>4</v>
      </c>
      <c r="D18" s="11">
        <f t="shared" si="0"/>
        <v>83</v>
      </c>
      <c r="E18" s="5">
        <v>75</v>
      </c>
      <c r="F18" s="5">
        <v>8</v>
      </c>
      <c r="G18" s="5"/>
      <c r="H18" s="11">
        <f>I18+J18+O18+K18+L18+M18+N18</f>
        <v>69</v>
      </c>
      <c r="I18" s="5">
        <v>30</v>
      </c>
      <c r="J18" s="5"/>
      <c r="K18" s="5">
        <v>20</v>
      </c>
      <c r="L18" s="5">
        <v>19</v>
      </c>
      <c r="M18" s="5"/>
      <c r="N18" s="5"/>
      <c r="O18" s="5"/>
      <c r="P18" s="12">
        <f>D18-H18</f>
        <v>14</v>
      </c>
    </row>
    <row r="19" spans="1:16" ht="15" customHeight="1" x14ac:dyDescent="0.3">
      <c r="A19" s="1" t="s">
        <v>33</v>
      </c>
      <c r="B19" s="1" t="s">
        <v>34</v>
      </c>
      <c r="C19" s="1" t="s">
        <v>4</v>
      </c>
      <c r="D19" s="11">
        <f t="shared" si="0"/>
        <v>26</v>
      </c>
      <c r="E19" s="5">
        <v>26</v>
      </c>
      <c r="F19" s="5"/>
      <c r="G19" s="5"/>
      <c r="H19" s="11">
        <f>I19+J19+O19+K19+L19+M19+N19</f>
        <v>20</v>
      </c>
      <c r="I19" s="5"/>
      <c r="J19" s="5"/>
      <c r="K19" s="5">
        <v>20</v>
      </c>
      <c r="L19" s="5"/>
      <c r="M19" s="5"/>
      <c r="N19" s="5"/>
      <c r="O19" s="5"/>
      <c r="P19" s="12">
        <f>D19-H19</f>
        <v>6</v>
      </c>
    </row>
    <row r="20" spans="1:16" ht="15" customHeight="1" x14ac:dyDescent="0.3">
      <c r="A20" s="1" t="s">
        <v>35</v>
      </c>
      <c r="B20" s="1" t="s">
        <v>36</v>
      </c>
      <c r="C20" s="1" t="s">
        <v>4</v>
      </c>
      <c r="D20" s="11">
        <f t="shared" si="0"/>
        <v>66</v>
      </c>
      <c r="E20" s="5">
        <v>57</v>
      </c>
      <c r="F20" s="5">
        <v>7</v>
      </c>
      <c r="G20" s="5">
        <v>2</v>
      </c>
      <c r="H20" s="11">
        <f>I20+J20+O20+K20+L20+M20+N20</f>
        <v>0</v>
      </c>
      <c r="I20" s="5"/>
      <c r="J20" s="5"/>
      <c r="K20" s="5"/>
      <c r="L20" s="5"/>
      <c r="M20" s="5"/>
      <c r="N20" s="5"/>
      <c r="O20" s="5"/>
      <c r="P20" s="12">
        <f>D20-H20</f>
        <v>66</v>
      </c>
    </row>
    <row r="21" spans="1:16" ht="15" customHeight="1" x14ac:dyDescent="0.3">
      <c r="A21" s="2" t="s">
        <v>37</v>
      </c>
      <c r="B21" s="1" t="s">
        <v>38</v>
      </c>
      <c r="C21" s="1" t="s">
        <v>4</v>
      </c>
      <c r="D21" s="11">
        <f t="shared" si="0"/>
        <v>2</v>
      </c>
      <c r="E21" s="5"/>
      <c r="F21" s="5">
        <v>1</v>
      </c>
      <c r="G21" s="5">
        <v>1</v>
      </c>
      <c r="H21" s="11">
        <f>I21+J21+O21+K21+L21+M21+N21</f>
        <v>0</v>
      </c>
      <c r="I21" s="5"/>
      <c r="J21" s="5"/>
      <c r="K21" s="5"/>
      <c r="L21" s="5"/>
      <c r="M21" s="5"/>
      <c r="N21" s="5"/>
      <c r="O21" s="5"/>
      <c r="P21" s="12">
        <f>D21-H21</f>
        <v>2</v>
      </c>
    </row>
    <row r="22" spans="1:16" ht="15" customHeight="1" x14ac:dyDescent="0.3">
      <c r="A22" s="1" t="s">
        <v>39</v>
      </c>
      <c r="B22" s="1" t="s">
        <v>40</v>
      </c>
      <c r="C22" s="1" t="s">
        <v>4</v>
      </c>
      <c r="D22" s="11">
        <f t="shared" si="0"/>
        <v>41</v>
      </c>
      <c r="E22" s="5">
        <v>41</v>
      </c>
      <c r="F22" s="5"/>
      <c r="G22" s="5"/>
      <c r="H22" s="11">
        <f>I22+J22+O22+K22+L22+M22+N22</f>
        <v>10</v>
      </c>
      <c r="I22" s="5"/>
      <c r="J22" s="5"/>
      <c r="K22" s="5">
        <v>10</v>
      </c>
      <c r="L22" s="5"/>
      <c r="M22" s="5"/>
      <c r="N22" s="5"/>
      <c r="O22" s="5"/>
      <c r="P22" s="12">
        <f>D22-H22</f>
        <v>31</v>
      </c>
    </row>
    <row r="23" spans="1:16" ht="15" customHeight="1" x14ac:dyDescent="0.3">
      <c r="A23" s="1" t="s">
        <v>41</v>
      </c>
      <c r="B23" s="1" t="s">
        <v>42</v>
      </c>
      <c r="C23" s="1" t="s">
        <v>4</v>
      </c>
      <c r="D23" s="11">
        <f t="shared" si="0"/>
        <v>58</v>
      </c>
      <c r="E23" s="5">
        <v>42</v>
      </c>
      <c r="F23" s="5">
        <v>15</v>
      </c>
      <c r="G23" s="5">
        <v>1</v>
      </c>
      <c r="H23" s="11">
        <f>I23+J23+O23+K23+L23+M23+N23</f>
        <v>29</v>
      </c>
      <c r="I23" s="5"/>
      <c r="J23" s="5"/>
      <c r="K23" s="5">
        <v>14</v>
      </c>
      <c r="L23" s="5">
        <v>15</v>
      </c>
      <c r="M23" s="5"/>
      <c r="N23" s="5"/>
      <c r="O23" s="5"/>
      <c r="P23" s="12">
        <f>D23-H23</f>
        <v>29</v>
      </c>
    </row>
    <row r="24" spans="1:16" ht="15" customHeight="1" x14ac:dyDescent="0.3">
      <c r="A24" s="1" t="s">
        <v>43</v>
      </c>
      <c r="B24" s="1" t="s">
        <v>44</v>
      </c>
      <c r="C24" s="1" t="s">
        <v>4</v>
      </c>
      <c r="D24" s="11">
        <f t="shared" si="0"/>
        <v>40</v>
      </c>
      <c r="E24" s="5">
        <v>36</v>
      </c>
      <c r="F24" s="5">
        <v>4</v>
      </c>
      <c r="G24" s="5"/>
      <c r="H24" s="11">
        <f>I24+J24+O24+K24+L24+M24+N24</f>
        <v>39</v>
      </c>
      <c r="I24" s="5"/>
      <c r="J24" s="5"/>
      <c r="K24" s="5">
        <v>19</v>
      </c>
      <c r="L24" s="5">
        <v>20</v>
      </c>
      <c r="M24" s="5"/>
      <c r="N24" s="5"/>
      <c r="O24" s="5"/>
      <c r="P24" s="12">
        <f>D24-H24</f>
        <v>1</v>
      </c>
    </row>
    <row r="25" spans="1:16" ht="15" customHeight="1" x14ac:dyDescent="0.3">
      <c r="A25" s="3" t="s">
        <v>45</v>
      </c>
      <c r="B25" s="1" t="s">
        <v>46</v>
      </c>
      <c r="C25" s="1" t="s">
        <v>4</v>
      </c>
      <c r="D25" s="11">
        <f t="shared" si="0"/>
        <v>4</v>
      </c>
      <c r="E25" s="5"/>
      <c r="F25" s="5"/>
      <c r="G25" s="5">
        <v>4</v>
      </c>
      <c r="H25" s="11">
        <f>I25+J25+O25+K25+L25+M25+N25</f>
        <v>0</v>
      </c>
      <c r="I25" s="5"/>
      <c r="J25" s="5"/>
      <c r="K25" s="5"/>
      <c r="L25" s="5"/>
      <c r="M25" s="5"/>
      <c r="N25" s="5"/>
      <c r="O25" s="5"/>
      <c r="P25" s="12">
        <f>D25-H25</f>
        <v>4</v>
      </c>
    </row>
    <row r="26" spans="1:16" ht="15" customHeight="1" x14ac:dyDescent="0.3">
      <c r="A26" s="1" t="s">
        <v>47</v>
      </c>
      <c r="B26" s="1" t="s">
        <v>48</v>
      </c>
      <c r="C26" s="1" t="s">
        <v>4</v>
      </c>
      <c r="D26" s="11">
        <f t="shared" si="0"/>
        <v>21</v>
      </c>
      <c r="E26" s="5">
        <v>21</v>
      </c>
      <c r="F26" s="5"/>
      <c r="G26" s="5"/>
      <c r="H26" s="11">
        <f>I26+J26+O26+K26+L26+M26+N26</f>
        <v>13</v>
      </c>
      <c r="I26" s="5"/>
      <c r="J26" s="5"/>
      <c r="K26" s="5">
        <v>13</v>
      </c>
      <c r="L26" s="5"/>
      <c r="M26" s="5"/>
      <c r="N26" s="5"/>
      <c r="O26" s="5"/>
      <c r="P26" s="12">
        <f>D26-H26</f>
        <v>8</v>
      </c>
    </row>
    <row r="27" spans="1:16" ht="33" customHeight="1" x14ac:dyDescent="0.3">
      <c r="A27" s="1" t="s">
        <v>49</v>
      </c>
      <c r="B27" s="6" t="s">
        <v>50</v>
      </c>
      <c r="C27" s="1" t="s">
        <v>4</v>
      </c>
      <c r="D27" s="11">
        <f t="shared" si="0"/>
        <v>20</v>
      </c>
      <c r="E27" s="5">
        <v>20</v>
      </c>
      <c r="F27" s="5"/>
      <c r="G27" s="5"/>
      <c r="H27" s="11">
        <f>I27+J27+O27+K27+L27+M27+N27</f>
        <v>0</v>
      </c>
      <c r="I27" s="5"/>
      <c r="J27" s="5"/>
      <c r="K27" s="5"/>
      <c r="L27" s="5"/>
      <c r="M27" s="5"/>
      <c r="N27" s="5"/>
      <c r="O27" s="5"/>
      <c r="P27" s="12">
        <f>D27-H27</f>
        <v>20</v>
      </c>
    </row>
    <row r="28" spans="1:16" ht="37.5" customHeight="1" x14ac:dyDescent="0.3">
      <c r="A28" s="1" t="s">
        <v>51</v>
      </c>
      <c r="B28" s="6" t="s">
        <v>52</v>
      </c>
      <c r="C28" s="1" t="s">
        <v>4</v>
      </c>
      <c r="D28" s="11">
        <f t="shared" si="0"/>
        <v>44</v>
      </c>
      <c r="E28" s="5">
        <v>25</v>
      </c>
      <c r="F28" s="5">
        <v>19</v>
      </c>
      <c r="G28" s="5"/>
      <c r="H28" s="11">
        <f>I28+J28+O28+K28+L28+M28+N28</f>
        <v>39</v>
      </c>
      <c r="I28" s="5"/>
      <c r="J28" s="5"/>
      <c r="K28" s="5">
        <v>24</v>
      </c>
      <c r="L28" s="5">
        <v>15</v>
      </c>
      <c r="M28" s="5"/>
      <c r="N28" s="5"/>
      <c r="O28" s="5"/>
      <c r="P28" s="12">
        <f>D28-H28</f>
        <v>5</v>
      </c>
    </row>
    <row r="29" spans="1:16" ht="15" customHeight="1" x14ac:dyDescent="0.3">
      <c r="A29" s="1" t="s">
        <v>53</v>
      </c>
      <c r="B29" s="1" t="s">
        <v>54</v>
      </c>
      <c r="C29" s="1" t="s">
        <v>4</v>
      </c>
      <c r="D29" s="11">
        <f t="shared" si="0"/>
        <v>16</v>
      </c>
      <c r="E29" s="5">
        <v>16</v>
      </c>
      <c r="F29" s="5"/>
      <c r="G29" s="5"/>
      <c r="H29" s="11">
        <f>I29+J29+O29+K29+L29+M29+N29</f>
        <v>0</v>
      </c>
      <c r="I29" s="5"/>
      <c r="J29" s="5"/>
      <c r="K29" s="5"/>
      <c r="L29" s="5"/>
      <c r="M29" s="5"/>
      <c r="N29" s="5"/>
      <c r="O29" s="5"/>
      <c r="P29" s="12">
        <f>D29-H29</f>
        <v>16</v>
      </c>
    </row>
    <row r="30" spans="1:16" ht="15" customHeight="1" x14ac:dyDescent="0.3">
      <c r="A30" s="1" t="s">
        <v>55</v>
      </c>
      <c r="B30" s="1" t="s">
        <v>56</v>
      </c>
      <c r="C30" s="1" t="s">
        <v>4</v>
      </c>
      <c r="D30" s="11">
        <f t="shared" si="0"/>
        <v>20</v>
      </c>
      <c r="E30" s="5">
        <v>18</v>
      </c>
      <c r="F30" s="5">
        <v>1</v>
      </c>
      <c r="G30" s="5">
        <v>1</v>
      </c>
      <c r="H30" s="11">
        <f>I30+J30+O30+K30+L30+M30+N30</f>
        <v>25</v>
      </c>
      <c r="I30" s="5"/>
      <c r="J30" s="5"/>
      <c r="K30" s="5">
        <v>25</v>
      </c>
      <c r="L30" s="5"/>
      <c r="M30" s="5"/>
      <c r="N30" s="5"/>
      <c r="O30" s="5"/>
      <c r="P30" s="12">
        <f>D30-H30</f>
        <v>-5</v>
      </c>
    </row>
    <row r="31" spans="1:16" ht="15" customHeight="1" x14ac:dyDescent="0.3">
      <c r="A31" s="1" t="s">
        <v>58</v>
      </c>
      <c r="B31" s="1" t="s">
        <v>59</v>
      </c>
      <c r="C31" s="1" t="s">
        <v>4</v>
      </c>
      <c r="D31" s="11">
        <f t="shared" si="0"/>
        <v>25</v>
      </c>
      <c r="E31" s="5">
        <v>21</v>
      </c>
      <c r="F31" s="5">
        <v>4</v>
      </c>
      <c r="G31" s="5"/>
      <c r="H31" s="11">
        <f>I31+J31+O31+K31+L31+M31+N31</f>
        <v>28</v>
      </c>
      <c r="I31" s="5"/>
      <c r="J31" s="5"/>
      <c r="K31" s="5">
        <v>13</v>
      </c>
      <c r="L31" s="5">
        <v>15</v>
      </c>
      <c r="M31" s="5"/>
      <c r="N31" s="5"/>
      <c r="O31" s="5"/>
      <c r="P31" s="12">
        <f>D31-H31</f>
        <v>-3</v>
      </c>
    </row>
    <row r="32" spans="1:16" ht="15" customHeight="1" x14ac:dyDescent="0.3">
      <c r="A32" s="1" t="s">
        <v>60</v>
      </c>
      <c r="B32" s="1" t="s">
        <v>274</v>
      </c>
      <c r="C32" s="1" t="s">
        <v>4</v>
      </c>
      <c r="D32" s="11">
        <f t="shared" si="0"/>
        <v>4</v>
      </c>
      <c r="E32" s="5"/>
      <c r="F32" s="5">
        <v>4</v>
      </c>
      <c r="G32" s="5"/>
      <c r="H32" s="11">
        <f>I32+J32+O32+K32+L32+M32+N32</f>
        <v>35</v>
      </c>
      <c r="I32" s="5">
        <v>21</v>
      </c>
      <c r="J32" s="5">
        <v>14</v>
      </c>
      <c r="K32" s="5"/>
      <c r="L32" s="5"/>
      <c r="M32" s="5"/>
      <c r="N32" s="5"/>
      <c r="O32" s="5"/>
      <c r="P32" s="12">
        <f>D32-H32</f>
        <v>-31</v>
      </c>
    </row>
    <row r="33" spans="1:16" ht="15" customHeight="1" x14ac:dyDescent="0.3">
      <c r="A33" s="1" t="s">
        <v>61</v>
      </c>
      <c r="B33" s="1" t="s">
        <v>62</v>
      </c>
      <c r="C33" s="1" t="s">
        <v>4</v>
      </c>
      <c r="D33" s="11">
        <f t="shared" si="0"/>
        <v>15</v>
      </c>
      <c r="E33" s="5">
        <v>13</v>
      </c>
      <c r="F33" s="5">
        <v>1</v>
      </c>
      <c r="G33" s="5">
        <v>1</v>
      </c>
      <c r="H33" s="11">
        <f>I33+J33+O33+K33+L33+M33+N33</f>
        <v>15</v>
      </c>
      <c r="I33" s="5"/>
      <c r="J33" s="5"/>
      <c r="K33" s="5">
        <v>15</v>
      </c>
      <c r="L33" s="5"/>
      <c r="M33" s="5"/>
      <c r="N33" s="5"/>
      <c r="O33" s="5"/>
      <c r="P33" s="12">
        <f>D33-H33</f>
        <v>0</v>
      </c>
    </row>
    <row r="34" spans="1:16" ht="15" customHeight="1" x14ac:dyDescent="0.3">
      <c r="A34" s="1" t="s">
        <v>63</v>
      </c>
      <c r="B34" s="1" t="s">
        <v>64</v>
      </c>
      <c r="C34" s="1" t="s">
        <v>4</v>
      </c>
      <c r="D34" s="11">
        <f t="shared" si="0"/>
        <v>8</v>
      </c>
      <c r="E34" s="5">
        <v>8</v>
      </c>
      <c r="F34" s="5"/>
      <c r="G34" s="5"/>
      <c r="H34" s="11">
        <f>I34+J34+O34+K34+L34+M34+N34</f>
        <v>15</v>
      </c>
      <c r="I34" s="5"/>
      <c r="J34" s="5"/>
      <c r="K34" s="5">
        <v>15</v>
      </c>
      <c r="L34" s="5"/>
      <c r="M34" s="5"/>
      <c r="N34" s="5"/>
      <c r="O34" s="5"/>
      <c r="P34" s="12">
        <f>D34-H34</f>
        <v>-7</v>
      </c>
    </row>
    <row r="35" spans="1:16" ht="15" customHeight="1" x14ac:dyDescent="0.3">
      <c r="A35" s="1" t="s">
        <v>65</v>
      </c>
      <c r="B35" s="1" t="s">
        <v>66</v>
      </c>
      <c r="C35" s="1" t="s">
        <v>4</v>
      </c>
      <c r="D35" s="11">
        <f t="shared" si="0"/>
        <v>23</v>
      </c>
      <c r="E35" s="5">
        <v>17</v>
      </c>
      <c r="F35" s="5">
        <v>6</v>
      </c>
      <c r="G35" s="5"/>
      <c r="H35" s="11">
        <f>I35+J35+O35+K35+L35+M35+N35</f>
        <v>37</v>
      </c>
      <c r="I35" s="5"/>
      <c r="J35" s="5"/>
      <c r="K35" s="5">
        <v>22</v>
      </c>
      <c r="L35" s="5">
        <v>15</v>
      </c>
      <c r="M35" s="5"/>
      <c r="N35" s="5"/>
      <c r="O35" s="5"/>
      <c r="P35" s="12">
        <f>D35-H35</f>
        <v>-14</v>
      </c>
    </row>
    <row r="36" spans="1:16" ht="15" customHeight="1" x14ac:dyDescent="0.3">
      <c r="A36" s="3" t="s">
        <v>175</v>
      </c>
      <c r="B36" s="1" t="s">
        <v>176</v>
      </c>
      <c r="C36" s="1" t="s">
        <v>4</v>
      </c>
      <c r="D36" s="11">
        <f t="shared" si="0"/>
        <v>0</v>
      </c>
      <c r="E36" s="5"/>
      <c r="F36" s="5"/>
      <c r="G36" s="5"/>
      <c r="H36" s="11">
        <f>I36+J36+O36+K36+L36+M36+N36</f>
        <v>21</v>
      </c>
      <c r="I36" s="5"/>
      <c r="J36" s="5"/>
      <c r="K36" s="5"/>
      <c r="L36" s="5"/>
      <c r="M36" s="5">
        <v>11</v>
      </c>
      <c r="N36" s="5">
        <v>10</v>
      </c>
      <c r="O36" s="5"/>
      <c r="P36" s="12">
        <f>D36-H36</f>
        <v>-21</v>
      </c>
    </row>
    <row r="37" spans="1:16" ht="15" customHeight="1" x14ac:dyDescent="0.3">
      <c r="A37" s="3" t="s">
        <v>68</v>
      </c>
      <c r="B37" s="1" t="s">
        <v>281</v>
      </c>
      <c r="C37" s="1" t="s">
        <v>4</v>
      </c>
      <c r="D37" s="11">
        <f t="shared" si="0"/>
        <v>0</v>
      </c>
      <c r="E37" s="5"/>
      <c r="F37" s="5"/>
      <c r="G37" s="5"/>
      <c r="H37" s="11">
        <f>I37+J37+O37+K37+L37+M37+N37</f>
        <v>23</v>
      </c>
      <c r="I37" s="5"/>
      <c r="J37" s="5"/>
      <c r="K37" s="5">
        <v>15</v>
      </c>
      <c r="L37" s="5"/>
      <c r="M37" s="5"/>
      <c r="N37" s="5">
        <v>8</v>
      </c>
      <c r="O37" s="5"/>
      <c r="P37" s="12">
        <f>D37-H37</f>
        <v>-23</v>
      </c>
    </row>
    <row r="38" spans="1:16" ht="36" customHeight="1" x14ac:dyDescent="0.3">
      <c r="A38" s="3" t="s">
        <v>71</v>
      </c>
      <c r="B38" s="6" t="s">
        <v>228</v>
      </c>
      <c r="C38" s="1" t="s">
        <v>4</v>
      </c>
      <c r="D38" s="11">
        <f t="shared" si="0"/>
        <v>0</v>
      </c>
      <c r="E38" s="5"/>
      <c r="F38" s="5"/>
      <c r="G38" s="5"/>
      <c r="H38" s="11">
        <f>I38+J38+O38+K38+L38+M38+N38</f>
        <v>26</v>
      </c>
      <c r="I38" s="5"/>
      <c r="J38" s="5"/>
      <c r="K38" s="5"/>
      <c r="L38" s="5">
        <v>15</v>
      </c>
      <c r="M38" s="5"/>
      <c r="N38" s="5">
        <v>11</v>
      </c>
      <c r="O38" s="5"/>
      <c r="P38" s="12">
        <f>D38-H38</f>
        <v>-26</v>
      </c>
    </row>
    <row r="39" spans="1:16" ht="15" customHeight="1" x14ac:dyDescent="0.3">
      <c r="A39" s="1" t="s">
        <v>69</v>
      </c>
      <c r="B39" s="6" t="s">
        <v>70</v>
      </c>
      <c r="C39" s="1" t="s">
        <v>4</v>
      </c>
      <c r="D39" s="11">
        <f t="shared" si="0"/>
        <v>18</v>
      </c>
      <c r="E39" s="5">
        <v>18</v>
      </c>
      <c r="F39" s="5"/>
      <c r="G39" s="5"/>
      <c r="H39" s="11">
        <f>I39+J39+O39+K39+L39+M39+N39</f>
        <v>18</v>
      </c>
      <c r="I39" s="5"/>
      <c r="J39" s="5"/>
      <c r="K39" s="5">
        <v>18</v>
      </c>
      <c r="L39" s="5"/>
      <c r="M39" s="5"/>
      <c r="N39" s="5"/>
      <c r="O39" s="5"/>
      <c r="P39" s="12">
        <f>D39-H39</f>
        <v>0</v>
      </c>
    </row>
    <row r="40" spans="1:16" ht="15" customHeight="1" x14ac:dyDescent="0.3">
      <c r="A40" s="1" t="s">
        <v>72</v>
      </c>
      <c r="B40" s="1" t="s">
        <v>73</v>
      </c>
      <c r="C40" s="1" t="s">
        <v>4</v>
      </c>
      <c r="D40" s="11">
        <f t="shared" si="0"/>
        <v>23</v>
      </c>
      <c r="E40" s="5">
        <v>17</v>
      </c>
      <c r="F40" s="5">
        <v>4</v>
      </c>
      <c r="G40" s="5">
        <v>2</v>
      </c>
      <c r="H40" s="11">
        <f>I40+J40+O40+K40+L40+M40+N40</f>
        <v>26</v>
      </c>
      <c r="I40" s="5"/>
      <c r="J40" s="5"/>
      <c r="K40" s="5">
        <v>11</v>
      </c>
      <c r="L40" s="5">
        <v>15</v>
      </c>
      <c r="M40" s="5"/>
      <c r="N40" s="5"/>
      <c r="O40" s="5"/>
      <c r="P40" s="12">
        <f>D40-H40</f>
        <v>-3</v>
      </c>
    </row>
    <row r="41" spans="1:16" ht="15" customHeight="1" x14ac:dyDescent="0.3">
      <c r="A41" s="1" t="s">
        <v>75</v>
      </c>
      <c r="B41" s="1" t="s">
        <v>76</v>
      </c>
      <c r="C41" s="1" t="s">
        <v>4</v>
      </c>
      <c r="D41" s="11">
        <f t="shared" si="0"/>
        <v>19</v>
      </c>
      <c r="E41" s="5">
        <v>16</v>
      </c>
      <c r="F41" s="5">
        <v>3</v>
      </c>
      <c r="G41" s="5"/>
      <c r="H41" s="11">
        <f>I41+J41+O41+K41+L41+M41+N41</f>
        <v>17</v>
      </c>
      <c r="I41" s="5"/>
      <c r="J41" s="5"/>
      <c r="K41" s="5"/>
      <c r="L41" s="5">
        <v>17</v>
      </c>
      <c r="M41" s="5"/>
      <c r="N41" s="5"/>
      <c r="O41" s="5"/>
      <c r="P41" s="12">
        <f>D41-H41</f>
        <v>2</v>
      </c>
    </row>
    <row r="42" spans="1:16" ht="15" customHeight="1" x14ac:dyDescent="0.3">
      <c r="A42" s="1" t="s">
        <v>77</v>
      </c>
      <c r="B42" s="1" t="s">
        <v>78</v>
      </c>
      <c r="C42" s="1" t="s">
        <v>4</v>
      </c>
      <c r="D42" s="11">
        <f t="shared" si="0"/>
        <v>16</v>
      </c>
      <c r="E42" s="5">
        <v>16</v>
      </c>
      <c r="F42" s="5"/>
      <c r="G42" s="5"/>
      <c r="H42" s="11">
        <f>I42+J42+O42+K42+L42+M42+N42</f>
        <v>14</v>
      </c>
      <c r="I42" s="5">
        <v>14</v>
      </c>
      <c r="J42" s="5"/>
      <c r="K42" s="5"/>
      <c r="L42" s="5"/>
      <c r="M42" s="5"/>
      <c r="N42" s="5"/>
      <c r="O42" s="5"/>
      <c r="P42" s="12">
        <f>D42-H42</f>
        <v>2</v>
      </c>
    </row>
    <row r="43" spans="1:16" ht="15" customHeight="1" x14ac:dyDescent="0.3">
      <c r="A43" s="1" t="s">
        <v>79</v>
      </c>
      <c r="B43" s="1" t="s">
        <v>80</v>
      </c>
      <c r="C43" s="1" t="s">
        <v>4</v>
      </c>
      <c r="D43" s="11">
        <f t="shared" si="0"/>
        <v>10</v>
      </c>
      <c r="E43" s="5">
        <v>10</v>
      </c>
      <c r="F43" s="5"/>
      <c r="G43" s="5"/>
      <c r="H43" s="11">
        <f>I43+J43+O43+K43+L43+M43+N43</f>
        <v>0</v>
      </c>
      <c r="I43" s="5"/>
      <c r="J43" s="5"/>
      <c r="K43" s="5"/>
      <c r="L43" s="5"/>
      <c r="M43" s="5"/>
      <c r="N43" s="5"/>
      <c r="O43" s="5"/>
      <c r="P43" s="12">
        <f>D43-H43</f>
        <v>10</v>
      </c>
    </row>
    <row r="44" spans="1:16" ht="15" customHeight="1" x14ac:dyDescent="0.3">
      <c r="A44" s="1" t="s">
        <v>82</v>
      </c>
      <c r="B44" s="1" t="s">
        <v>83</v>
      </c>
      <c r="C44" s="1" t="s">
        <v>4</v>
      </c>
      <c r="D44" s="11">
        <f t="shared" si="0"/>
        <v>38</v>
      </c>
      <c r="E44" s="5">
        <v>25</v>
      </c>
      <c r="F44" s="5">
        <v>10</v>
      </c>
      <c r="G44" s="5">
        <v>3</v>
      </c>
      <c r="H44" s="11">
        <f>I44+J44+O44+K44+L44+M44+N44</f>
        <v>41</v>
      </c>
      <c r="I44" s="5">
        <v>22</v>
      </c>
      <c r="J44" s="5"/>
      <c r="K44" s="5"/>
      <c r="L44" s="5"/>
      <c r="M44" s="5">
        <v>9</v>
      </c>
      <c r="N44" s="5">
        <v>10</v>
      </c>
      <c r="O44" s="5"/>
      <c r="P44" s="12">
        <f>D44-H44</f>
        <v>-3</v>
      </c>
    </row>
    <row r="45" spans="1:16" ht="36.75" customHeight="1" x14ac:dyDescent="0.3">
      <c r="A45" s="1" t="s">
        <v>84</v>
      </c>
      <c r="B45" s="6" t="s">
        <v>85</v>
      </c>
      <c r="C45" s="1" t="s">
        <v>4</v>
      </c>
      <c r="D45" s="11">
        <f t="shared" si="0"/>
        <v>25</v>
      </c>
      <c r="E45" s="5">
        <v>15</v>
      </c>
      <c r="F45" s="5">
        <v>10</v>
      </c>
      <c r="G45" s="5"/>
      <c r="H45" s="11">
        <f>I45+J45+O45+K45+L45+M45+N45</f>
        <v>20</v>
      </c>
      <c r="I45" s="5"/>
      <c r="J45" s="5"/>
      <c r="K45" s="5"/>
      <c r="L45" s="5"/>
      <c r="M45" s="5">
        <v>10</v>
      </c>
      <c r="N45" s="5">
        <v>10</v>
      </c>
      <c r="O45" s="5"/>
      <c r="P45" s="12">
        <f>D45-H45</f>
        <v>5</v>
      </c>
    </row>
    <row r="46" spans="1:16" ht="15" customHeight="1" x14ac:dyDescent="0.3">
      <c r="A46" s="1" t="s">
        <v>86</v>
      </c>
      <c r="B46" s="1" t="s">
        <v>87</v>
      </c>
      <c r="C46" s="1" t="s">
        <v>4</v>
      </c>
      <c r="D46" s="11">
        <f t="shared" si="0"/>
        <v>24</v>
      </c>
      <c r="E46" s="5">
        <v>16</v>
      </c>
      <c r="F46" s="5">
        <v>8</v>
      </c>
      <c r="G46" s="5"/>
      <c r="H46" s="11">
        <f>I46+J46+O46+K46+L46+M46+N46</f>
        <v>10</v>
      </c>
      <c r="I46" s="5"/>
      <c r="J46" s="5"/>
      <c r="K46" s="5"/>
      <c r="L46" s="5"/>
      <c r="M46" s="5">
        <v>5</v>
      </c>
      <c r="N46" s="5">
        <v>5</v>
      </c>
      <c r="O46" s="5"/>
      <c r="P46" s="12">
        <f>D46-H46</f>
        <v>14</v>
      </c>
    </row>
    <row r="47" spans="1:16" ht="15" customHeight="1" x14ac:dyDescent="0.3">
      <c r="A47" s="1" t="s">
        <v>88</v>
      </c>
      <c r="B47" s="1" t="s">
        <v>89</v>
      </c>
      <c r="C47" s="1" t="s">
        <v>4</v>
      </c>
      <c r="D47" s="11">
        <f t="shared" si="0"/>
        <v>61</v>
      </c>
      <c r="E47" s="5">
        <v>44</v>
      </c>
      <c r="F47" s="5">
        <v>17</v>
      </c>
      <c r="G47" s="5"/>
      <c r="H47" s="11">
        <f>I47+J47+O47+K47+L47+M47+N47</f>
        <v>18</v>
      </c>
      <c r="I47" s="5"/>
      <c r="J47" s="5"/>
      <c r="K47" s="5"/>
      <c r="L47" s="5"/>
      <c r="M47" s="5">
        <v>8</v>
      </c>
      <c r="N47" s="5">
        <v>10</v>
      </c>
      <c r="O47" s="5"/>
      <c r="P47" s="12">
        <f>D47-H47</f>
        <v>43</v>
      </c>
    </row>
    <row r="48" spans="1:16" ht="15" customHeight="1" x14ac:dyDescent="0.3">
      <c r="A48" s="1" t="s">
        <v>90</v>
      </c>
      <c r="B48" s="1" t="s">
        <v>91</v>
      </c>
      <c r="C48" s="1" t="s">
        <v>4</v>
      </c>
      <c r="D48" s="11">
        <f t="shared" si="0"/>
        <v>42</v>
      </c>
      <c r="E48" s="5">
        <v>42</v>
      </c>
      <c r="F48" s="5"/>
      <c r="G48" s="5"/>
      <c r="H48" s="11">
        <f>I48+J48+O48+K48+L48+M48+N48</f>
        <v>20</v>
      </c>
      <c r="I48" s="5">
        <v>20</v>
      </c>
      <c r="J48" s="5"/>
      <c r="K48" s="5"/>
      <c r="L48" s="5"/>
      <c r="M48" s="5"/>
      <c r="N48" s="5"/>
      <c r="O48" s="5"/>
      <c r="P48" s="12">
        <f>D48-H48</f>
        <v>22</v>
      </c>
    </row>
    <row r="49" spans="1:16" ht="15" customHeight="1" x14ac:dyDescent="0.3">
      <c r="A49" s="1" t="s">
        <v>92</v>
      </c>
      <c r="B49" s="1" t="s">
        <v>93</v>
      </c>
      <c r="C49" s="1" t="s">
        <v>4</v>
      </c>
      <c r="D49" s="11">
        <f t="shared" si="0"/>
        <v>170</v>
      </c>
      <c r="E49" s="5">
        <v>119</v>
      </c>
      <c r="F49" s="5">
        <v>51</v>
      </c>
      <c r="G49" s="5"/>
      <c r="H49" s="11">
        <f>I49+J49+O49+K49+L49+M49+N49</f>
        <v>110</v>
      </c>
      <c r="I49" s="5"/>
      <c r="J49" s="5"/>
      <c r="K49" s="5"/>
      <c r="L49" s="5"/>
      <c r="M49" s="5">
        <v>60</v>
      </c>
      <c r="N49" s="5">
        <v>50</v>
      </c>
      <c r="O49" s="5"/>
      <c r="P49" s="12">
        <f>D49-H49</f>
        <v>60</v>
      </c>
    </row>
    <row r="50" spans="1:16" ht="33.75" customHeight="1" x14ac:dyDescent="0.3">
      <c r="A50" s="1" t="s">
        <v>94</v>
      </c>
      <c r="B50" s="6" t="s">
        <v>95</v>
      </c>
      <c r="C50" s="1" t="s">
        <v>4</v>
      </c>
      <c r="D50" s="11">
        <f t="shared" si="0"/>
        <v>52</v>
      </c>
      <c r="E50" s="5">
        <v>37</v>
      </c>
      <c r="F50" s="5">
        <v>15</v>
      </c>
      <c r="G50" s="5"/>
      <c r="H50" s="11">
        <f>I50+J50+O50+K50+L50+M50+N50</f>
        <v>20</v>
      </c>
      <c r="I50" s="5"/>
      <c r="J50" s="5"/>
      <c r="K50" s="5"/>
      <c r="L50" s="5"/>
      <c r="M50" s="5">
        <v>10</v>
      </c>
      <c r="N50" s="5">
        <v>10</v>
      </c>
      <c r="O50" s="5"/>
      <c r="P50" s="12">
        <f>D50-H50</f>
        <v>32</v>
      </c>
    </row>
    <row r="51" spans="1:16" ht="15" customHeight="1" x14ac:dyDescent="0.3">
      <c r="A51" s="1" t="s">
        <v>96</v>
      </c>
      <c r="B51" s="1" t="s">
        <v>97</v>
      </c>
      <c r="C51" s="1" t="s">
        <v>4</v>
      </c>
      <c r="D51" s="11">
        <f t="shared" si="0"/>
        <v>21</v>
      </c>
      <c r="E51" s="5">
        <v>9</v>
      </c>
      <c r="F51" s="5">
        <v>11</v>
      </c>
      <c r="G51" s="5">
        <v>1</v>
      </c>
      <c r="H51" s="11">
        <f>I51+J51+O51+K51+L51+M51+N51</f>
        <v>20</v>
      </c>
      <c r="I51" s="5"/>
      <c r="J51" s="5"/>
      <c r="K51" s="5"/>
      <c r="L51" s="5"/>
      <c r="M51" s="5">
        <v>10</v>
      </c>
      <c r="N51" s="5">
        <v>10</v>
      </c>
      <c r="O51" s="5"/>
      <c r="P51" s="12">
        <f>D51-H51</f>
        <v>1</v>
      </c>
    </row>
    <row r="52" spans="1:16" ht="15" customHeight="1" x14ac:dyDescent="0.3">
      <c r="A52" s="1" t="s">
        <v>98</v>
      </c>
      <c r="B52" s="1" t="s">
        <v>99</v>
      </c>
      <c r="C52" s="1" t="s">
        <v>4</v>
      </c>
      <c r="D52" s="11">
        <f t="shared" si="0"/>
        <v>27</v>
      </c>
      <c r="E52" s="5">
        <v>15</v>
      </c>
      <c r="F52" s="5">
        <v>12</v>
      </c>
      <c r="G52" s="5"/>
      <c r="H52" s="11">
        <f>I52+J52+O52+K52+L52+M52+N52</f>
        <v>25</v>
      </c>
      <c r="I52" s="5"/>
      <c r="J52" s="5"/>
      <c r="K52" s="5"/>
      <c r="L52" s="5"/>
      <c r="M52" s="5">
        <v>10</v>
      </c>
      <c r="N52" s="5">
        <v>15</v>
      </c>
      <c r="O52" s="5"/>
      <c r="P52" s="12">
        <f>D52-H52</f>
        <v>2</v>
      </c>
    </row>
    <row r="53" spans="1:16" ht="15" customHeight="1" x14ac:dyDescent="0.3">
      <c r="A53" s="1" t="s">
        <v>100</v>
      </c>
      <c r="B53" s="1" t="s">
        <v>101</v>
      </c>
      <c r="C53" s="1" t="s">
        <v>4</v>
      </c>
      <c r="D53" s="11">
        <f t="shared" si="0"/>
        <v>43</v>
      </c>
      <c r="E53" s="5">
        <v>32</v>
      </c>
      <c r="F53" s="5">
        <v>2</v>
      </c>
      <c r="G53" s="5">
        <v>9</v>
      </c>
      <c r="H53" s="11">
        <f>I53+J53+O53+K53+L53+M53+N53</f>
        <v>0</v>
      </c>
      <c r="I53" s="5"/>
      <c r="J53" s="5"/>
      <c r="K53" s="5"/>
      <c r="L53" s="5"/>
      <c r="M53" s="5"/>
      <c r="N53" s="5"/>
      <c r="O53" s="5"/>
      <c r="P53" s="12">
        <f>D53-H53</f>
        <v>43</v>
      </c>
    </row>
    <row r="54" spans="1:16" ht="15" customHeight="1" x14ac:dyDescent="0.3">
      <c r="A54" s="1" t="s">
        <v>105</v>
      </c>
      <c r="B54" s="1" t="s">
        <v>106</v>
      </c>
      <c r="C54" s="1" t="s">
        <v>4</v>
      </c>
      <c r="D54" s="11">
        <f t="shared" ref="D54:D78" si="1">E54+F54+G54</f>
        <v>51</v>
      </c>
      <c r="E54" s="5">
        <v>18</v>
      </c>
      <c r="F54" s="5">
        <v>31</v>
      </c>
      <c r="G54" s="5">
        <v>2</v>
      </c>
      <c r="H54" s="11">
        <f>I54+J54+O54+K54+L54+M54+N54</f>
        <v>26</v>
      </c>
      <c r="I54" s="5">
        <v>12</v>
      </c>
      <c r="J54" s="5"/>
      <c r="K54" s="5"/>
      <c r="L54" s="5">
        <v>14</v>
      </c>
      <c r="M54" s="5"/>
      <c r="N54" s="5"/>
      <c r="O54" s="5"/>
      <c r="P54" s="12">
        <f>D54-H54</f>
        <v>25</v>
      </c>
    </row>
    <row r="55" spans="1:16" ht="15" customHeight="1" x14ac:dyDescent="0.3">
      <c r="A55" s="1" t="s">
        <v>107</v>
      </c>
      <c r="B55" s="1" t="s">
        <v>108</v>
      </c>
      <c r="C55" s="1" t="s">
        <v>4</v>
      </c>
      <c r="D55" s="11">
        <f t="shared" si="1"/>
        <v>17</v>
      </c>
      <c r="E55" s="5">
        <v>17</v>
      </c>
      <c r="F55" s="5"/>
      <c r="G55" s="5"/>
      <c r="H55" s="11">
        <f>I55+J55+O55+K55+L55+M55+N55</f>
        <v>0</v>
      </c>
      <c r="I55" s="5"/>
      <c r="J55" s="5"/>
      <c r="K55" s="5"/>
      <c r="L55" s="5"/>
      <c r="M55" s="5"/>
      <c r="N55" s="5"/>
      <c r="O55" s="5"/>
      <c r="P55" s="12">
        <f>D55-H55</f>
        <v>17</v>
      </c>
    </row>
    <row r="56" spans="1:16" ht="15" customHeight="1" x14ac:dyDescent="0.3">
      <c r="A56" s="1" t="s">
        <v>109</v>
      </c>
      <c r="B56" s="1" t="s">
        <v>110</v>
      </c>
      <c r="C56" s="1" t="s">
        <v>4</v>
      </c>
      <c r="D56" s="11">
        <f t="shared" si="1"/>
        <v>18</v>
      </c>
      <c r="E56" s="5">
        <v>18</v>
      </c>
      <c r="F56" s="5"/>
      <c r="G56" s="5"/>
      <c r="H56" s="11">
        <f>I56+J56+O56+K56+L56+M56+N56</f>
        <v>15</v>
      </c>
      <c r="I56" s="5">
        <v>15</v>
      </c>
      <c r="J56" s="5"/>
      <c r="K56" s="5"/>
      <c r="L56" s="5"/>
      <c r="M56" s="5"/>
      <c r="N56" s="5"/>
      <c r="O56" s="5"/>
      <c r="P56" s="12">
        <f>D56-H56</f>
        <v>3</v>
      </c>
    </row>
    <row r="57" spans="1:16" ht="15.75" customHeight="1" x14ac:dyDescent="0.3">
      <c r="A57" s="1" t="s">
        <v>111</v>
      </c>
      <c r="B57" s="1" t="s">
        <v>112</v>
      </c>
      <c r="C57" s="1" t="s">
        <v>4</v>
      </c>
      <c r="D57" s="11">
        <f t="shared" si="1"/>
        <v>44</v>
      </c>
      <c r="E57" s="5">
        <v>29</v>
      </c>
      <c r="F57" s="5"/>
      <c r="G57" s="5">
        <v>15</v>
      </c>
      <c r="H57" s="11">
        <f>I57+J57+O57+K57+L57+M57+N57</f>
        <v>14</v>
      </c>
      <c r="I57" s="5">
        <v>14</v>
      </c>
      <c r="J57" s="5"/>
      <c r="K57" s="5"/>
      <c r="L57" s="5"/>
      <c r="M57" s="5"/>
      <c r="N57" s="5"/>
      <c r="O57" s="5"/>
      <c r="P57" s="12">
        <f>D57-H57</f>
        <v>30</v>
      </c>
    </row>
    <row r="58" spans="1:16" ht="15" customHeight="1" x14ac:dyDescent="0.3">
      <c r="A58" s="1" t="s">
        <v>113</v>
      </c>
      <c r="B58" s="1" t="s">
        <v>114</v>
      </c>
      <c r="C58" s="1" t="s">
        <v>4</v>
      </c>
      <c r="D58" s="11">
        <f t="shared" si="1"/>
        <v>15</v>
      </c>
      <c r="E58" s="5">
        <v>15</v>
      </c>
      <c r="F58" s="5"/>
      <c r="G58" s="5"/>
      <c r="H58" s="11">
        <f>I58+J58+O58+K58+L58+M58+N58</f>
        <v>12</v>
      </c>
      <c r="I58" s="5">
        <v>12</v>
      </c>
      <c r="J58" s="5"/>
      <c r="K58" s="5"/>
      <c r="L58" s="5"/>
      <c r="M58" s="5"/>
      <c r="N58" s="5"/>
      <c r="O58" s="5"/>
      <c r="P58" s="12">
        <f>D58-H58</f>
        <v>3</v>
      </c>
    </row>
    <row r="59" spans="1:16" ht="15" customHeight="1" x14ac:dyDescent="0.3">
      <c r="A59" s="1" t="s">
        <v>115</v>
      </c>
      <c r="B59" s="1" t="s">
        <v>116</v>
      </c>
      <c r="C59" s="1" t="s">
        <v>4</v>
      </c>
      <c r="D59" s="11">
        <f t="shared" si="1"/>
        <v>12</v>
      </c>
      <c r="E59" s="5">
        <v>12</v>
      </c>
      <c r="F59" s="5"/>
      <c r="G59" s="5"/>
      <c r="H59" s="11">
        <f>I59+J59+O59+K59+L59+M59+N59</f>
        <v>11</v>
      </c>
      <c r="I59" s="5">
        <v>11</v>
      </c>
      <c r="J59" s="5"/>
      <c r="K59" s="5"/>
      <c r="L59" s="5"/>
      <c r="M59" s="5"/>
      <c r="N59" s="5"/>
      <c r="O59" s="5"/>
      <c r="P59" s="12">
        <f>D59-H59</f>
        <v>1</v>
      </c>
    </row>
    <row r="60" spans="1:16" ht="15" customHeight="1" x14ac:dyDescent="0.3">
      <c r="A60" s="1" t="s">
        <v>117</v>
      </c>
      <c r="B60" s="1" t="s">
        <v>118</v>
      </c>
      <c r="C60" s="1" t="s">
        <v>4</v>
      </c>
      <c r="D60" s="11">
        <f t="shared" si="1"/>
        <v>13</v>
      </c>
      <c r="E60" s="5">
        <v>13</v>
      </c>
      <c r="F60" s="5"/>
      <c r="G60" s="5"/>
      <c r="H60" s="11">
        <f>I60+J60+O60+K60+L60+M60+N60</f>
        <v>11</v>
      </c>
      <c r="I60" s="5">
        <v>11</v>
      </c>
      <c r="J60" s="5"/>
      <c r="K60" s="5"/>
      <c r="L60" s="5"/>
      <c r="M60" s="5"/>
      <c r="N60" s="5"/>
      <c r="O60" s="5"/>
      <c r="P60" s="12">
        <f>D60-H60</f>
        <v>2</v>
      </c>
    </row>
    <row r="61" spans="1:16" ht="15" customHeight="1" x14ac:dyDescent="0.3">
      <c r="A61" s="1" t="s">
        <v>119</v>
      </c>
      <c r="B61" s="1" t="s">
        <v>120</v>
      </c>
      <c r="C61" s="1" t="s">
        <v>4</v>
      </c>
      <c r="D61" s="11">
        <f t="shared" si="1"/>
        <v>12</v>
      </c>
      <c r="E61" s="5">
        <v>5</v>
      </c>
      <c r="F61" s="5">
        <v>5</v>
      </c>
      <c r="G61" s="5">
        <v>2</v>
      </c>
      <c r="H61" s="11">
        <f>I61+J61+O61+K61+L61+M61+N61</f>
        <v>8</v>
      </c>
      <c r="I61" s="5">
        <v>8</v>
      </c>
      <c r="J61" s="5"/>
      <c r="K61" s="5"/>
      <c r="L61" s="5"/>
      <c r="M61" s="5"/>
      <c r="N61" s="5"/>
      <c r="O61" s="5"/>
      <c r="P61" s="12">
        <f>D61-H61</f>
        <v>4</v>
      </c>
    </row>
    <row r="62" spans="1:16" ht="15" customHeight="1" x14ac:dyDescent="0.3">
      <c r="A62" s="1" t="s">
        <v>121</v>
      </c>
      <c r="B62" s="1" t="s">
        <v>122</v>
      </c>
      <c r="C62" s="1" t="s">
        <v>4</v>
      </c>
      <c r="D62" s="11">
        <f t="shared" si="1"/>
        <v>4</v>
      </c>
      <c r="E62" s="5">
        <v>4</v>
      </c>
      <c r="F62" s="5"/>
      <c r="G62" s="5"/>
      <c r="H62" s="11">
        <f>I62+J62+O62+K62+L62+M62+N62</f>
        <v>8</v>
      </c>
      <c r="I62" s="5">
        <v>8</v>
      </c>
      <c r="J62" s="5"/>
      <c r="K62" s="5"/>
      <c r="L62" s="5"/>
      <c r="M62" s="5"/>
      <c r="N62" s="5"/>
      <c r="O62" s="5"/>
      <c r="P62" s="12">
        <f>D62-H62</f>
        <v>-4</v>
      </c>
    </row>
    <row r="63" spans="1:16" ht="15" customHeight="1" x14ac:dyDescent="0.3">
      <c r="A63" s="1" t="s">
        <v>123</v>
      </c>
      <c r="B63" s="1" t="s">
        <v>124</v>
      </c>
      <c r="C63" s="1" t="s">
        <v>4</v>
      </c>
      <c r="D63" s="11">
        <f t="shared" si="1"/>
        <v>5</v>
      </c>
      <c r="E63" s="5">
        <v>5</v>
      </c>
      <c r="F63" s="5"/>
      <c r="G63" s="5"/>
      <c r="H63" s="11">
        <f>I63+J63+O63+K63+L63+M63+N63</f>
        <v>23</v>
      </c>
      <c r="I63" s="5">
        <v>8</v>
      </c>
      <c r="J63" s="5">
        <v>15</v>
      </c>
      <c r="K63" s="5"/>
      <c r="L63" s="5"/>
      <c r="M63" s="5"/>
      <c r="N63" s="5"/>
      <c r="O63" s="5"/>
      <c r="P63" s="12">
        <f>D63-H63</f>
        <v>-18</v>
      </c>
    </row>
    <row r="64" spans="1:16" ht="15" customHeight="1" x14ac:dyDescent="0.3">
      <c r="A64" s="1" t="s">
        <v>126</v>
      </c>
      <c r="B64" s="1" t="s">
        <v>127</v>
      </c>
      <c r="C64" s="1" t="s">
        <v>4</v>
      </c>
      <c r="D64" s="11">
        <f t="shared" si="1"/>
        <v>79</v>
      </c>
      <c r="E64" s="5">
        <v>49</v>
      </c>
      <c r="F64" s="5">
        <v>28</v>
      </c>
      <c r="G64" s="5">
        <v>2</v>
      </c>
      <c r="H64" s="11">
        <f>I64+J64+O64+K64+L64+M64+N64</f>
        <v>9</v>
      </c>
      <c r="I64" s="5">
        <v>9</v>
      </c>
      <c r="J64" s="5"/>
      <c r="K64" s="5"/>
      <c r="L64" s="5"/>
      <c r="M64" s="5"/>
      <c r="N64" s="5"/>
      <c r="O64" s="5"/>
      <c r="P64" s="12">
        <f>D64-H64</f>
        <v>70</v>
      </c>
    </row>
    <row r="65" spans="1:16" ht="15" customHeight="1" x14ac:dyDescent="0.3">
      <c r="A65" s="1" t="s">
        <v>128</v>
      </c>
      <c r="B65" s="1" t="s">
        <v>129</v>
      </c>
      <c r="C65" s="1" t="s">
        <v>4</v>
      </c>
      <c r="D65" s="11">
        <f t="shared" si="1"/>
        <v>0</v>
      </c>
      <c r="E65" s="5">
        <v>0</v>
      </c>
      <c r="F65" s="5"/>
      <c r="G65" s="5"/>
      <c r="H65" s="11">
        <f>I65+J65+O65+K65+L65+M65+N65</f>
        <v>9</v>
      </c>
      <c r="I65" s="5">
        <v>9</v>
      </c>
      <c r="J65" s="5"/>
      <c r="K65" s="5"/>
      <c r="L65" s="5"/>
      <c r="M65" s="5"/>
      <c r="N65" s="5"/>
      <c r="O65" s="5"/>
      <c r="P65" s="12">
        <f>D65-H65</f>
        <v>-9</v>
      </c>
    </row>
    <row r="66" spans="1:16" ht="15" customHeight="1" x14ac:dyDescent="0.3">
      <c r="A66" s="1" t="s">
        <v>130</v>
      </c>
      <c r="B66" s="1" t="s">
        <v>131</v>
      </c>
      <c r="C66" s="1" t="s">
        <v>4</v>
      </c>
      <c r="D66" s="11">
        <f t="shared" si="1"/>
        <v>85</v>
      </c>
      <c r="E66" s="5">
        <v>51</v>
      </c>
      <c r="F66" s="5">
        <v>32</v>
      </c>
      <c r="G66" s="5">
        <v>2</v>
      </c>
      <c r="H66" s="11">
        <f>I66+J66+O66+K66+L66+M66+N66</f>
        <v>55</v>
      </c>
      <c r="I66" s="5">
        <v>25</v>
      </c>
      <c r="J66" s="5">
        <v>30</v>
      </c>
      <c r="K66" s="5"/>
      <c r="L66" s="5"/>
      <c r="M66" s="5"/>
      <c r="N66" s="5"/>
      <c r="O66" s="5"/>
      <c r="P66" s="12">
        <f>D66-H66</f>
        <v>30</v>
      </c>
    </row>
    <row r="67" spans="1:16" ht="15" customHeight="1" x14ac:dyDescent="0.3">
      <c r="A67" s="1" t="s">
        <v>132</v>
      </c>
      <c r="B67" s="1" t="s">
        <v>133</v>
      </c>
      <c r="C67" s="1" t="s">
        <v>4</v>
      </c>
      <c r="D67" s="11">
        <f t="shared" si="1"/>
        <v>57</v>
      </c>
      <c r="E67" s="5">
        <v>37</v>
      </c>
      <c r="F67" s="5">
        <v>20</v>
      </c>
      <c r="G67" s="5"/>
      <c r="H67" s="11">
        <f>I67+J67+O67+K67+L67+M67+N67</f>
        <v>32</v>
      </c>
      <c r="I67" s="5">
        <v>12</v>
      </c>
      <c r="J67" s="5">
        <v>20</v>
      </c>
      <c r="K67" s="5"/>
      <c r="L67" s="5"/>
      <c r="M67" s="5"/>
      <c r="N67" s="5"/>
      <c r="O67" s="5"/>
      <c r="P67" s="12">
        <f>D67-H67</f>
        <v>25</v>
      </c>
    </row>
    <row r="68" spans="1:16" ht="15" customHeight="1" x14ac:dyDescent="0.3">
      <c r="A68" s="1" t="s">
        <v>134</v>
      </c>
      <c r="B68" s="1" t="s">
        <v>135</v>
      </c>
      <c r="C68" s="1" t="s">
        <v>4</v>
      </c>
      <c r="D68" s="11">
        <f t="shared" si="1"/>
        <v>41</v>
      </c>
      <c r="E68" s="5">
        <v>21</v>
      </c>
      <c r="F68" s="5">
        <v>20</v>
      </c>
      <c r="G68" s="5"/>
      <c r="H68" s="11">
        <f>I68+J68+O68+K68+L68+M68+N68</f>
        <v>35</v>
      </c>
      <c r="I68" s="5">
        <v>15</v>
      </c>
      <c r="J68" s="5">
        <v>20</v>
      </c>
      <c r="K68" s="5"/>
      <c r="L68" s="5"/>
      <c r="M68" s="5"/>
      <c r="N68" s="5"/>
      <c r="O68" s="5"/>
      <c r="P68" s="12">
        <f>D68-H68</f>
        <v>6</v>
      </c>
    </row>
    <row r="69" spans="1:16" ht="30" customHeight="1" x14ac:dyDescent="0.3">
      <c r="A69" s="1" t="s">
        <v>136</v>
      </c>
      <c r="B69" s="6" t="s">
        <v>137</v>
      </c>
      <c r="C69" s="1" t="s">
        <v>4</v>
      </c>
      <c r="D69" s="11">
        <f t="shared" si="1"/>
        <v>18</v>
      </c>
      <c r="E69" s="5">
        <v>18</v>
      </c>
      <c r="F69" s="5"/>
      <c r="G69" s="5"/>
      <c r="H69" s="11">
        <f>I69+J69+O69+K69+L69+M69+N69</f>
        <v>12</v>
      </c>
      <c r="I69" s="5">
        <v>12</v>
      </c>
      <c r="J69" s="5"/>
      <c r="K69" s="5"/>
      <c r="L69" s="5"/>
      <c r="M69" s="5"/>
      <c r="N69" s="5"/>
      <c r="O69" s="5"/>
      <c r="P69" s="12">
        <f>D69-H69</f>
        <v>6</v>
      </c>
    </row>
    <row r="70" spans="1:16" ht="15" customHeight="1" x14ac:dyDescent="0.3">
      <c r="A70" s="1" t="s">
        <v>138</v>
      </c>
      <c r="B70" s="1" t="s">
        <v>139</v>
      </c>
      <c r="C70" s="1" t="s">
        <v>4</v>
      </c>
      <c r="D70" s="11">
        <f t="shared" si="1"/>
        <v>28</v>
      </c>
      <c r="E70" s="5">
        <v>20</v>
      </c>
      <c r="F70" s="5">
        <v>6</v>
      </c>
      <c r="G70" s="5">
        <v>2</v>
      </c>
      <c r="H70" s="11">
        <f>I70+J70+O70+K70+L70+M70+N70</f>
        <v>40</v>
      </c>
      <c r="I70" s="5">
        <v>25</v>
      </c>
      <c r="J70" s="5">
        <v>15</v>
      </c>
      <c r="K70" s="5"/>
      <c r="L70" s="5"/>
      <c r="M70" s="5"/>
      <c r="N70" s="5"/>
      <c r="O70" s="5"/>
      <c r="P70" s="12">
        <f>D70-H70</f>
        <v>-12</v>
      </c>
    </row>
    <row r="71" spans="1:16" ht="15" customHeight="1" x14ac:dyDescent="0.3">
      <c r="A71" s="1" t="s">
        <v>140</v>
      </c>
      <c r="B71" s="1" t="s">
        <v>141</v>
      </c>
      <c r="C71" s="1" t="s">
        <v>4</v>
      </c>
      <c r="D71" s="11">
        <f t="shared" si="1"/>
        <v>28</v>
      </c>
      <c r="E71" s="5">
        <v>28</v>
      </c>
      <c r="F71" s="5"/>
      <c r="G71" s="5"/>
      <c r="H71" s="11">
        <f>I71+J71+O71+K71+L71+M71+N71</f>
        <v>38</v>
      </c>
      <c r="I71" s="5">
        <v>38</v>
      </c>
      <c r="J71" s="5"/>
      <c r="K71" s="5"/>
      <c r="L71" s="5"/>
      <c r="M71" s="5"/>
      <c r="N71" s="5"/>
      <c r="O71" s="5"/>
      <c r="P71" s="12">
        <f>D71-H71</f>
        <v>-10</v>
      </c>
    </row>
    <row r="72" spans="1:16" ht="15" customHeight="1" x14ac:dyDescent="0.3">
      <c r="A72" s="1" t="s">
        <v>142</v>
      </c>
      <c r="B72" s="1" t="s">
        <v>143</v>
      </c>
      <c r="C72" s="1" t="s">
        <v>4</v>
      </c>
      <c r="D72" s="11">
        <f t="shared" si="1"/>
        <v>8</v>
      </c>
      <c r="E72" s="5">
        <v>8</v>
      </c>
      <c r="F72" s="5"/>
      <c r="G72" s="5"/>
      <c r="H72" s="11">
        <f>I72+J72+O72+K72+L72+M72+N72</f>
        <v>10</v>
      </c>
      <c r="I72" s="5">
        <v>10</v>
      </c>
      <c r="J72" s="5"/>
      <c r="K72" s="5"/>
      <c r="L72" s="5"/>
      <c r="M72" s="5"/>
      <c r="N72" s="5"/>
      <c r="O72" s="5"/>
      <c r="P72" s="12">
        <f>D72-H72</f>
        <v>-2</v>
      </c>
    </row>
    <row r="73" spans="1:16" ht="15" customHeight="1" x14ac:dyDescent="0.3">
      <c r="A73" s="1" t="s">
        <v>144</v>
      </c>
      <c r="B73" s="1" t="s">
        <v>145</v>
      </c>
      <c r="C73" s="1" t="s">
        <v>4</v>
      </c>
      <c r="D73" s="11">
        <f t="shared" si="1"/>
        <v>13</v>
      </c>
      <c r="E73" s="5">
        <v>11</v>
      </c>
      <c r="F73" s="5">
        <v>2</v>
      </c>
      <c r="G73" s="5"/>
      <c r="H73" s="11">
        <f>I73+J73+O73+K73+L73+M73+N73</f>
        <v>25</v>
      </c>
      <c r="I73" s="5">
        <v>25</v>
      </c>
      <c r="J73" s="5"/>
      <c r="K73" s="5"/>
      <c r="L73" s="5"/>
      <c r="M73" s="5"/>
      <c r="N73" s="5"/>
      <c r="O73" s="5"/>
      <c r="P73" s="12">
        <f>D73-H73</f>
        <v>-12</v>
      </c>
    </row>
    <row r="74" spans="1:16" ht="15" customHeight="1" x14ac:dyDescent="0.3">
      <c r="A74" s="1" t="s">
        <v>146</v>
      </c>
      <c r="B74" s="1" t="s">
        <v>147</v>
      </c>
      <c r="C74" s="1" t="s">
        <v>4</v>
      </c>
      <c r="D74" s="11">
        <f t="shared" si="1"/>
        <v>0</v>
      </c>
      <c r="E74" s="5"/>
      <c r="F74" s="5"/>
      <c r="G74" s="5"/>
      <c r="H74" s="11">
        <f>I74+J74+O74+K74+L74+M74+N74</f>
        <v>10</v>
      </c>
      <c r="I74" s="5">
        <v>10</v>
      </c>
      <c r="J74" s="5"/>
      <c r="K74" s="5"/>
      <c r="L74" s="5"/>
      <c r="M74" s="5"/>
      <c r="N74" s="5"/>
      <c r="O74" s="5"/>
      <c r="P74" s="12">
        <f>D74-H74</f>
        <v>-10</v>
      </c>
    </row>
    <row r="75" spans="1:16" ht="15" customHeight="1" x14ac:dyDescent="0.3">
      <c r="A75" s="1" t="s">
        <v>148</v>
      </c>
      <c r="B75" s="1" t="s">
        <v>149</v>
      </c>
      <c r="C75" s="1" t="s">
        <v>4</v>
      </c>
      <c r="D75" s="11">
        <f t="shared" si="1"/>
        <v>0</v>
      </c>
      <c r="E75" s="5"/>
      <c r="F75" s="5"/>
      <c r="G75" s="5"/>
      <c r="H75" s="11">
        <f>I75+J75+O75+K75+L75+M75+N75</f>
        <v>26</v>
      </c>
      <c r="I75" s="5">
        <v>11</v>
      </c>
      <c r="J75" s="5">
        <v>15</v>
      </c>
      <c r="K75" s="5"/>
      <c r="L75" s="5"/>
      <c r="M75" s="5"/>
      <c r="N75" s="5"/>
      <c r="O75" s="5"/>
      <c r="P75" s="12">
        <f>D75-H75</f>
        <v>-26</v>
      </c>
    </row>
    <row r="76" spans="1:16" ht="15" customHeight="1" x14ac:dyDescent="0.3">
      <c r="A76" s="1" t="s">
        <v>150</v>
      </c>
      <c r="B76" s="1" t="s">
        <v>151</v>
      </c>
      <c r="C76" s="1" t="s">
        <v>4</v>
      </c>
      <c r="D76" s="11">
        <f t="shared" si="1"/>
        <v>20</v>
      </c>
      <c r="E76" s="5">
        <v>20</v>
      </c>
      <c r="F76" s="5"/>
      <c r="G76" s="5"/>
      <c r="H76" s="11">
        <f>I76+J76+O76+K76+L76+M76+N76</f>
        <v>23</v>
      </c>
      <c r="I76" s="5">
        <v>23</v>
      </c>
      <c r="J76" s="5"/>
      <c r="K76" s="5"/>
      <c r="L76" s="5"/>
      <c r="M76" s="5"/>
      <c r="N76" s="5"/>
      <c r="O76" s="5"/>
      <c r="P76" s="12">
        <f>D76-H76</f>
        <v>-3</v>
      </c>
    </row>
    <row r="77" spans="1:16" ht="15" customHeight="1" x14ac:dyDescent="0.3">
      <c r="A77" s="1" t="s">
        <v>153</v>
      </c>
      <c r="B77" s="1" t="s">
        <v>154</v>
      </c>
      <c r="C77" s="1" t="s">
        <v>4</v>
      </c>
      <c r="D77" s="11">
        <f t="shared" si="1"/>
        <v>10</v>
      </c>
      <c r="E77" s="5">
        <v>10</v>
      </c>
      <c r="F77" s="5"/>
      <c r="G77" s="5"/>
      <c r="H77" s="11">
        <f>I77+J77+O77+K77+L77+M77+N77</f>
        <v>0</v>
      </c>
      <c r="I77" s="5"/>
      <c r="J77" s="5"/>
      <c r="K77" s="5"/>
      <c r="L77" s="5"/>
      <c r="M77" s="5"/>
      <c r="N77" s="5"/>
      <c r="O77" s="5"/>
      <c r="P77" s="12">
        <f>D77-H77</f>
        <v>10</v>
      </c>
    </row>
    <row r="78" spans="1:16" ht="15" customHeight="1" x14ac:dyDescent="0.3">
      <c r="A78" s="1" t="s">
        <v>159</v>
      </c>
      <c r="B78" s="1" t="s">
        <v>160</v>
      </c>
      <c r="C78" s="1" t="s">
        <v>158</v>
      </c>
      <c r="D78" s="11">
        <f t="shared" si="1"/>
        <v>22</v>
      </c>
      <c r="E78" s="5">
        <v>22</v>
      </c>
      <c r="F78" s="5"/>
      <c r="G78" s="5"/>
      <c r="H78" s="11">
        <f>I78+J78+O78+K78+L78+M78+N78</f>
        <v>21</v>
      </c>
      <c r="I78" s="5">
        <v>21</v>
      </c>
      <c r="J78" s="5"/>
      <c r="K78" s="5"/>
      <c r="L78" s="5"/>
      <c r="M78" s="5"/>
      <c r="N78" s="5"/>
      <c r="O78" s="5"/>
      <c r="P78" s="12">
        <f>D78-H78</f>
        <v>1</v>
      </c>
    </row>
    <row r="79" spans="1:16" ht="15" customHeight="1" x14ac:dyDescent="0.3">
      <c r="A79" s="1" t="s">
        <v>161</v>
      </c>
      <c r="B79" s="1" t="s">
        <v>162</v>
      </c>
      <c r="C79" s="1" t="s">
        <v>158</v>
      </c>
      <c r="D79" s="11">
        <f t="shared" ref="D79:D96" si="2">E79+F79+G79</f>
        <v>40</v>
      </c>
      <c r="E79" s="5">
        <v>40</v>
      </c>
      <c r="F79" s="5"/>
      <c r="G79" s="5"/>
      <c r="H79" s="11">
        <f>I79+J79+O79+K79+L79+M79+N79</f>
        <v>40</v>
      </c>
      <c r="I79" s="5">
        <v>40</v>
      </c>
      <c r="J79" s="5"/>
      <c r="K79" s="5"/>
      <c r="L79" s="5"/>
      <c r="M79" s="5"/>
      <c r="N79" s="5"/>
      <c r="O79" s="5"/>
      <c r="P79" s="12">
        <f>D79-H79</f>
        <v>0</v>
      </c>
    </row>
    <row r="80" spans="1:16" ht="15" customHeight="1" x14ac:dyDescent="0.3">
      <c r="A80" s="1" t="s">
        <v>163</v>
      </c>
      <c r="B80" s="1" t="s">
        <v>164</v>
      </c>
      <c r="C80" s="1" t="s">
        <v>158</v>
      </c>
      <c r="D80" s="11">
        <f t="shared" si="2"/>
        <v>15</v>
      </c>
      <c r="E80" s="5">
        <v>15</v>
      </c>
      <c r="F80" s="5"/>
      <c r="G80" s="5"/>
      <c r="H80" s="11">
        <f>I80+J80+O80+K80+L80+M80+N80</f>
        <v>0</v>
      </c>
      <c r="I80" s="5"/>
      <c r="J80" s="5"/>
      <c r="K80" s="5"/>
      <c r="L80" s="5"/>
      <c r="M80" s="5"/>
      <c r="N80" s="5"/>
      <c r="O80" s="5"/>
      <c r="P80" s="12">
        <f>D80-H80</f>
        <v>15</v>
      </c>
    </row>
    <row r="81" spans="1:16" ht="15" customHeight="1" x14ac:dyDescent="0.3">
      <c r="A81" s="1" t="s">
        <v>165</v>
      </c>
      <c r="B81" s="1" t="s">
        <v>166</v>
      </c>
      <c r="C81" s="1" t="s">
        <v>158</v>
      </c>
      <c r="D81" s="11">
        <f t="shared" si="2"/>
        <v>5</v>
      </c>
      <c r="E81" s="5">
        <v>5</v>
      </c>
      <c r="F81" s="5"/>
      <c r="G81" s="5"/>
      <c r="H81" s="11">
        <f>I81+J81+O81+K81+L81+M81+N81</f>
        <v>0</v>
      </c>
      <c r="I81" s="5"/>
      <c r="J81" s="5"/>
      <c r="K81" s="5"/>
      <c r="L81" s="5"/>
      <c r="M81" s="5"/>
      <c r="N81" s="5"/>
      <c r="O81" s="5"/>
      <c r="P81" s="12">
        <f>D81-H81</f>
        <v>5</v>
      </c>
    </row>
    <row r="82" spans="1:16" ht="15" customHeight="1" x14ac:dyDescent="0.3">
      <c r="A82" s="1" t="s">
        <v>167</v>
      </c>
      <c r="B82" s="6" t="s">
        <v>168</v>
      </c>
      <c r="C82" s="1" t="s">
        <v>158</v>
      </c>
      <c r="D82" s="11">
        <f t="shared" si="2"/>
        <v>7</v>
      </c>
      <c r="E82" s="5">
        <v>7</v>
      </c>
      <c r="F82" s="5"/>
      <c r="G82" s="5"/>
      <c r="H82" s="11">
        <f>I82+J82+O82+K82+L82+M82+N82</f>
        <v>0</v>
      </c>
      <c r="I82" s="5"/>
      <c r="J82" s="5"/>
      <c r="K82" s="5"/>
      <c r="L82" s="5"/>
      <c r="M82" s="5"/>
      <c r="N82" s="5"/>
      <c r="O82" s="5"/>
      <c r="P82" s="12">
        <f>D82-H82</f>
        <v>7</v>
      </c>
    </row>
    <row r="83" spans="1:16" ht="15" customHeight="1" x14ac:dyDescent="0.3">
      <c r="A83" s="1" t="s">
        <v>169</v>
      </c>
      <c r="B83" s="1" t="s">
        <v>170</v>
      </c>
      <c r="C83" s="1" t="s">
        <v>158</v>
      </c>
      <c r="D83" s="11">
        <f t="shared" si="2"/>
        <v>2</v>
      </c>
      <c r="E83" s="5">
        <v>0</v>
      </c>
      <c r="F83" s="5">
        <v>2</v>
      </c>
      <c r="G83" s="5"/>
      <c r="H83" s="11">
        <f>I83+J83+O83+K83+L83+M83+N83</f>
        <v>0</v>
      </c>
      <c r="I83" s="5"/>
      <c r="J83" s="5"/>
      <c r="K83" s="5"/>
      <c r="L83" s="5"/>
      <c r="M83" s="5"/>
      <c r="N83" s="5"/>
      <c r="O83" s="5"/>
      <c r="P83" s="12">
        <f>D83-H83</f>
        <v>2</v>
      </c>
    </row>
    <row r="84" spans="1:16" ht="15" customHeight="1" x14ac:dyDescent="0.3">
      <c r="A84" s="1" t="s">
        <v>171</v>
      </c>
      <c r="B84" s="1" t="s">
        <v>172</v>
      </c>
      <c r="C84" s="1" t="s">
        <v>158</v>
      </c>
      <c r="D84" s="11">
        <f t="shared" si="2"/>
        <v>5</v>
      </c>
      <c r="E84" s="5">
        <v>5</v>
      </c>
      <c r="F84" s="5"/>
      <c r="G84" s="5"/>
      <c r="H84" s="11">
        <f>I84+J84+O84+K84+L84+M84+N84</f>
        <v>0</v>
      </c>
      <c r="I84" s="5"/>
      <c r="J84" s="5"/>
      <c r="K84" s="5"/>
      <c r="L84" s="5"/>
      <c r="M84" s="5"/>
      <c r="N84" s="5"/>
      <c r="O84" s="5"/>
      <c r="P84" s="12">
        <f>D84-H84</f>
        <v>5</v>
      </c>
    </row>
    <row r="85" spans="1:16" ht="15" customHeight="1" x14ac:dyDescent="0.3">
      <c r="A85" s="1" t="s">
        <v>173</v>
      </c>
      <c r="B85" s="1" t="s">
        <v>174</v>
      </c>
      <c r="C85" s="1" t="s">
        <v>158</v>
      </c>
      <c r="D85" s="11">
        <f t="shared" si="2"/>
        <v>10</v>
      </c>
      <c r="E85" s="5">
        <v>10</v>
      </c>
      <c r="F85" s="5"/>
      <c r="G85" s="5"/>
      <c r="H85" s="11">
        <f>I85+J85+O85+K85+L85+M85+N85</f>
        <v>15</v>
      </c>
      <c r="I85" s="5"/>
      <c r="J85" s="5"/>
      <c r="K85" s="5">
        <v>15</v>
      </c>
      <c r="L85" s="5"/>
      <c r="M85" s="5"/>
      <c r="N85" s="5"/>
      <c r="O85" s="5"/>
      <c r="P85" s="12">
        <f>D85-H85</f>
        <v>-5</v>
      </c>
    </row>
    <row r="86" spans="1:16" ht="15" customHeight="1" x14ac:dyDescent="0.3">
      <c r="A86" s="1" t="s">
        <v>175</v>
      </c>
      <c r="B86" s="1" t="s">
        <v>176</v>
      </c>
      <c r="C86" s="1" t="s">
        <v>158</v>
      </c>
      <c r="D86" s="11">
        <f t="shared" si="2"/>
        <v>205</v>
      </c>
      <c r="E86" s="5">
        <v>146</v>
      </c>
      <c r="F86" s="5">
        <v>59</v>
      </c>
      <c r="G86" s="5"/>
      <c r="H86" s="11">
        <f>I86+J86+O86+K86+L86+M86+N86</f>
        <v>46</v>
      </c>
      <c r="I86" s="5"/>
      <c r="J86" s="5"/>
      <c r="K86" s="5">
        <v>31</v>
      </c>
      <c r="L86" s="5">
        <v>15</v>
      </c>
      <c r="M86" s="5"/>
      <c r="N86" s="5"/>
      <c r="O86" s="5"/>
      <c r="P86" s="12">
        <f>D86-H86</f>
        <v>159</v>
      </c>
    </row>
    <row r="87" spans="1:16" ht="35.25" customHeight="1" x14ac:dyDescent="0.3">
      <c r="A87" s="1" t="s">
        <v>177</v>
      </c>
      <c r="B87" s="6" t="s">
        <v>178</v>
      </c>
      <c r="C87" s="1" t="s">
        <v>158</v>
      </c>
      <c r="D87" s="11">
        <f t="shared" si="2"/>
        <v>1</v>
      </c>
      <c r="E87" s="5">
        <v>0</v>
      </c>
      <c r="F87" s="5"/>
      <c r="G87" s="5">
        <v>1</v>
      </c>
      <c r="H87" s="11">
        <f>I87+J87+O87+K87+L87+M87+N87</f>
        <v>0</v>
      </c>
      <c r="I87" s="5"/>
      <c r="J87" s="5"/>
      <c r="K87" s="5"/>
      <c r="L87" s="5"/>
      <c r="M87" s="5"/>
      <c r="N87" s="5"/>
      <c r="O87" s="5"/>
      <c r="P87" s="12">
        <f>D87-H87</f>
        <v>1</v>
      </c>
    </row>
    <row r="88" spans="1:16" ht="53.25" customHeight="1" x14ac:dyDescent="0.3">
      <c r="A88" s="1" t="s">
        <v>179</v>
      </c>
      <c r="B88" s="6" t="s">
        <v>180</v>
      </c>
      <c r="C88" s="1" t="s">
        <v>158</v>
      </c>
      <c r="D88" s="11">
        <f t="shared" si="2"/>
        <v>10</v>
      </c>
      <c r="E88" s="5">
        <v>7</v>
      </c>
      <c r="F88" s="5">
        <v>3</v>
      </c>
      <c r="G88" s="5"/>
      <c r="H88" s="11">
        <f>I88+J88+O88+K88+L88+M88+N88</f>
        <v>0</v>
      </c>
      <c r="I88" s="5"/>
      <c r="J88" s="5"/>
      <c r="K88" s="5"/>
      <c r="L88" s="5"/>
      <c r="M88" s="5"/>
      <c r="N88" s="5"/>
      <c r="O88" s="5"/>
      <c r="P88" s="12">
        <f>D88-H88</f>
        <v>10</v>
      </c>
    </row>
    <row r="89" spans="1:16" ht="15" customHeight="1" x14ac:dyDescent="0.3">
      <c r="A89" s="1" t="s">
        <v>181</v>
      </c>
      <c r="B89" s="1" t="s">
        <v>182</v>
      </c>
      <c r="C89" s="1" t="s">
        <v>158</v>
      </c>
      <c r="D89" s="11">
        <f t="shared" si="2"/>
        <v>1</v>
      </c>
      <c r="E89" s="5">
        <v>1</v>
      </c>
      <c r="F89" s="5"/>
      <c r="G89" s="5"/>
      <c r="H89" s="11">
        <f>I89+J89+O89+K89+L89+M89+N89</f>
        <v>0</v>
      </c>
      <c r="I89" s="5"/>
      <c r="J89" s="5"/>
      <c r="K89" s="5"/>
      <c r="L89" s="5"/>
      <c r="M89" s="5"/>
      <c r="N89" s="5"/>
      <c r="O89" s="5"/>
      <c r="P89" s="12">
        <f>D89-H89</f>
        <v>1</v>
      </c>
    </row>
    <row r="90" spans="1:16" ht="15" customHeight="1" x14ac:dyDescent="0.3">
      <c r="A90" s="1" t="s">
        <v>183</v>
      </c>
      <c r="B90" s="1" t="s">
        <v>184</v>
      </c>
      <c r="C90" s="1" t="s">
        <v>158</v>
      </c>
      <c r="D90" s="11">
        <f t="shared" si="2"/>
        <v>2</v>
      </c>
      <c r="E90" s="5">
        <v>2</v>
      </c>
      <c r="F90" s="5"/>
      <c r="G90" s="5"/>
      <c r="H90" s="11">
        <f>I90+J90+O90+K90+L90+M90+N90</f>
        <v>0</v>
      </c>
      <c r="I90" s="5"/>
      <c r="J90" s="5"/>
      <c r="K90" s="5"/>
      <c r="L90" s="5"/>
      <c r="M90" s="5"/>
      <c r="N90" s="5"/>
      <c r="O90" s="5"/>
      <c r="P90" s="12">
        <f>D90-H90</f>
        <v>2</v>
      </c>
    </row>
    <row r="91" spans="1:16" ht="15" customHeight="1" x14ac:dyDescent="0.3">
      <c r="A91" s="1" t="s">
        <v>185</v>
      </c>
      <c r="B91" s="1" t="s">
        <v>186</v>
      </c>
      <c r="C91" s="1" t="s">
        <v>158</v>
      </c>
      <c r="D91" s="11">
        <f t="shared" si="2"/>
        <v>151</v>
      </c>
      <c r="E91" s="5">
        <v>151</v>
      </c>
      <c r="F91" s="5"/>
      <c r="G91" s="5"/>
      <c r="H91" s="11">
        <f>I91+J91+O91+K91+L91+M91+N91</f>
        <v>160</v>
      </c>
      <c r="I91" s="5"/>
      <c r="J91" s="5"/>
      <c r="K91" s="5"/>
      <c r="L91" s="5"/>
      <c r="M91" s="5"/>
      <c r="N91" s="5"/>
      <c r="O91" s="5">
        <v>160</v>
      </c>
      <c r="P91" s="12">
        <f>D91-H91</f>
        <v>-9</v>
      </c>
    </row>
    <row r="92" spans="1:16" ht="15" customHeight="1" x14ac:dyDescent="0.3">
      <c r="A92" s="1" t="s">
        <v>187</v>
      </c>
      <c r="B92" s="1" t="s">
        <v>188</v>
      </c>
      <c r="C92" s="1" t="s">
        <v>158</v>
      </c>
      <c r="D92" s="11">
        <f t="shared" si="2"/>
        <v>96</v>
      </c>
      <c r="E92" s="5">
        <v>96</v>
      </c>
      <c r="F92" s="5"/>
      <c r="G92" s="5"/>
      <c r="H92" s="11">
        <f>I92+J92+O92+K92+L92+M92+N92</f>
        <v>105</v>
      </c>
      <c r="I92" s="5"/>
      <c r="J92" s="5"/>
      <c r="K92" s="5"/>
      <c r="L92" s="5"/>
      <c r="M92" s="5"/>
      <c r="N92" s="5"/>
      <c r="O92" s="5">
        <v>105</v>
      </c>
      <c r="P92" s="12">
        <f>D92-H92</f>
        <v>-9</v>
      </c>
    </row>
    <row r="93" spans="1:16" ht="15" customHeight="1" x14ac:dyDescent="0.3">
      <c r="A93" s="1" t="s">
        <v>189</v>
      </c>
      <c r="B93" s="1" t="s">
        <v>190</v>
      </c>
      <c r="C93" s="1" t="s">
        <v>158</v>
      </c>
      <c r="D93" s="11">
        <f t="shared" si="2"/>
        <v>22</v>
      </c>
      <c r="E93" s="5">
        <v>22</v>
      </c>
      <c r="F93" s="5"/>
      <c r="G93" s="5"/>
      <c r="H93" s="11">
        <f>I93+J93+O93+K93+L93+M93+N93</f>
        <v>50</v>
      </c>
      <c r="I93" s="5"/>
      <c r="J93" s="5"/>
      <c r="K93" s="5"/>
      <c r="L93" s="5"/>
      <c r="M93" s="5"/>
      <c r="N93" s="5"/>
      <c r="O93" s="5">
        <v>50</v>
      </c>
      <c r="P93" s="12">
        <f>D93-H93</f>
        <v>-28</v>
      </c>
    </row>
    <row r="94" spans="1:16" ht="15" customHeight="1" x14ac:dyDescent="0.3">
      <c r="A94" s="1" t="s">
        <v>191</v>
      </c>
      <c r="B94" s="1" t="s">
        <v>192</v>
      </c>
      <c r="C94" s="1" t="s">
        <v>158</v>
      </c>
      <c r="D94" s="11">
        <f t="shared" si="2"/>
        <v>17</v>
      </c>
      <c r="E94" s="5">
        <v>17</v>
      </c>
      <c r="F94" s="5"/>
      <c r="G94" s="5"/>
      <c r="H94" s="11">
        <f>I94+J94+O94+K94+L94+M94+N94</f>
        <v>15</v>
      </c>
      <c r="I94" s="5"/>
      <c r="J94" s="5"/>
      <c r="K94" s="5"/>
      <c r="L94" s="5"/>
      <c r="M94" s="5"/>
      <c r="N94" s="5"/>
      <c r="O94" s="5">
        <v>15</v>
      </c>
      <c r="P94" s="12">
        <f>D94-H94</f>
        <v>2</v>
      </c>
    </row>
    <row r="95" spans="1:16" ht="15" customHeight="1" x14ac:dyDescent="0.3">
      <c r="A95" s="1" t="s">
        <v>193</v>
      </c>
      <c r="B95" s="1" t="s">
        <v>194</v>
      </c>
      <c r="C95" s="1" t="s">
        <v>158</v>
      </c>
      <c r="D95" s="11">
        <f t="shared" si="2"/>
        <v>49</v>
      </c>
      <c r="E95" s="5">
        <v>18</v>
      </c>
      <c r="F95" s="5">
        <v>30</v>
      </c>
      <c r="G95" s="5">
        <v>1</v>
      </c>
      <c r="H95" s="11">
        <f>I95+J95+O95+K95+L95+M95+N95</f>
        <v>0</v>
      </c>
      <c r="I95" s="5"/>
      <c r="J95" s="5"/>
      <c r="K95" s="5"/>
      <c r="L95" s="5"/>
      <c r="M95" s="5"/>
      <c r="N95" s="5"/>
      <c r="O95" s="5"/>
      <c r="P95" s="12">
        <f>D95-H95</f>
        <v>49</v>
      </c>
    </row>
    <row r="96" spans="1:16" ht="15" customHeight="1" x14ac:dyDescent="0.3">
      <c r="A96" s="1" t="s">
        <v>195</v>
      </c>
      <c r="B96" s="1" t="s">
        <v>196</v>
      </c>
      <c r="C96" s="1" t="s">
        <v>158</v>
      </c>
      <c r="D96" s="11">
        <f t="shared" si="2"/>
        <v>11</v>
      </c>
      <c r="E96" s="5">
        <v>11</v>
      </c>
      <c r="F96" s="5"/>
      <c r="G96" s="5"/>
      <c r="H96" s="11">
        <f>I96+J96+O96+K96+L96+M96+N96</f>
        <v>19</v>
      </c>
      <c r="I96" s="5">
        <v>19</v>
      </c>
      <c r="J96" s="5"/>
      <c r="K96" s="5"/>
      <c r="L96" s="5"/>
      <c r="M96" s="5"/>
      <c r="N96" s="5"/>
      <c r="O96" s="5"/>
      <c r="P96" s="12">
        <f>D96-H96</f>
        <v>-8</v>
      </c>
    </row>
    <row r="97" spans="1:16" ht="15" customHeight="1" x14ac:dyDescent="0.3">
      <c r="A97" s="1" t="s">
        <v>197</v>
      </c>
      <c r="B97" s="1" t="s">
        <v>198</v>
      </c>
      <c r="C97" s="1" t="s">
        <v>158</v>
      </c>
      <c r="D97" s="11">
        <f t="shared" ref="D97:D113" si="3">E97+F97+G97</f>
        <v>3</v>
      </c>
      <c r="E97" s="5">
        <v>3</v>
      </c>
      <c r="F97" s="5"/>
      <c r="G97" s="5"/>
      <c r="H97" s="11">
        <f>I97+J97+O97+K97+L97+M97+N97</f>
        <v>0</v>
      </c>
      <c r="I97" s="5"/>
      <c r="J97" s="5"/>
      <c r="K97" s="5"/>
      <c r="L97" s="5"/>
      <c r="M97" s="5"/>
      <c r="N97" s="5"/>
      <c r="O97" s="5"/>
      <c r="P97" s="12">
        <f>D97-H97</f>
        <v>3</v>
      </c>
    </row>
    <row r="98" spans="1:16" ht="15" customHeight="1" x14ac:dyDescent="0.3">
      <c r="A98" s="1" t="s">
        <v>199</v>
      </c>
      <c r="B98" s="1" t="s">
        <v>200</v>
      </c>
      <c r="C98" s="1" t="s">
        <v>158</v>
      </c>
      <c r="D98" s="11">
        <f t="shared" si="3"/>
        <v>0</v>
      </c>
      <c r="E98" s="5">
        <v>0</v>
      </c>
      <c r="F98" s="5"/>
      <c r="G98" s="5"/>
      <c r="H98" s="11">
        <f>I98+J98+O98+K98+L98+M98+N98</f>
        <v>27</v>
      </c>
      <c r="I98" s="5">
        <v>21</v>
      </c>
      <c r="J98" s="5">
        <v>6</v>
      </c>
      <c r="K98" s="5"/>
      <c r="L98" s="5"/>
      <c r="M98" s="5"/>
      <c r="N98" s="5"/>
      <c r="O98" s="5"/>
      <c r="P98" s="12">
        <f>D98-H98</f>
        <v>-27</v>
      </c>
    </row>
    <row r="99" spans="1:16" ht="15" customHeight="1" x14ac:dyDescent="0.3">
      <c r="A99" s="1" t="s">
        <v>202</v>
      </c>
      <c r="B99" s="1" t="s">
        <v>6</v>
      </c>
      <c r="C99" s="1" t="s">
        <v>201</v>
      </c>
      <c r="D99" s="11">
        <f t="shared" si="3"/>
        <v>8</v>
      </c>
      <c r="E99" s="5">
        <v>8</v>
      </c>
      <c r="F99" s="5"/>
      <c r="G99" s="5"/>
      <c r="H99" s="11">
        <f>I99+J99+O99+K99+L99+M99+N99</f>
        <v>8</v>
      </c>
      <c r="I99" s="5">
        <v>8</v>
      </c>
      <c r="J99" s="5"/>
      <c r="K99" s="5"/>
      <c r="L99" s="5"/>
      <c r="M99" s="5"/>
      <c r="N99" s="5"/>
      <c r="O99" s="5"/>
      <c r="P99" s="12">
        <f>D99-H99</f>
        <v>0</v>
      </c>
    </row>
    <row r="100" spans="1:16" ht="15" customHeight="1" x14ac:dyDescent="0.3">
      <c r="A100" s="1" t="s">
        <v>203</v>
      </c>
      <c r="B100" s="1" t="s">
        <v>8</v>
      </c>
      <c r="C100" s="1" t="s">
        <v>201</v>
      </c>
      <c r="D100" s="11">
        <f t="shared" si="3"/>
        <v>34</v>
      </c>
      <c r="E100" s="5">
        <v>34</v>
      </c>
      <c r="F100" s="5"/>
      <c r="G100" s="5"/>
      <c r="H100" s="11">
        <f>I100+J100+O100+K100+L100+M100+N100</f>
        <v>25</v>
      </c>
      <c r="I100" s="5">
        <v>25</v>
      </c>
      <c r="J100" s="5"/>
      <c r="K100" s="5"/>
      <c r="L100" s="5"/>
      <c r="M100" s="5"/>
      <c r="N100" s="5"/>
      <c r="O100" s="5"/>
      <c r="P100" s="12">
        <f>D100-H100</f>
        <v>9</v>
      </c>
    </row>
    <row r="101" spans="1:16" ht="33.75" customHeight="1" x14ac:dyDescent="0.3">
      <c r="A101" s="1" t="s">
        <v>204</v>
      </c>
      <c r="B101" s="6" t="s">
        <v>10</v>
      </c>
      <c r="C101" s="1" t="s">
        <v>201</v>
      </c>
      <c r="D101" s="11">
        <f t="shared" si="3"/>
        <v>7</v>
      </c>
      <c r="E101" s="5">
        <v>7</v>
      </c>
      <c r="F101" s="5"/>
      <c r="G101" s="5"/>
      <c r="H101" s="11">
        <f>I101+J101+O101+K101+L101+M101+N101</f>
        <v>8</v>
      </c>
      <c r="I101" s="5">
        <v>8</v>
      </c>
      <c r="J101" s="5"/>
      <c r="K101" s="5"/>
      <c r="L101" s="5"/>
      <c r="M101" s="5"/>
      <c r="N101" s="5"/>
      <c r="O101" s="5"/>
      <c r="P101" s="12">
        <f>D101-H101</f>
        <v>-1</v>
      </c>
    </row>
    <row r="102" spans="1:16" ht="15" customHeight="1" x14ac:dyDescent="0.3">
      <c r="A102" s="1" t="s">
        <v>205</v>
      </c>
      <c r="B102" s="1" t="s">
        <v>14</v>
      </c>
      <c r="C102" s="1" t="s">
        <v>201</v>
      </c>
      <c r="D102" s="11">
        <f t="shared" si="3"/>
        <v>11</v>
      </c>
      <c r="E102" s="5">
        <v>11</v>
      </c>
      <c r="F102" s="5"/>
      <c r="G102" s="5"/>
      <c r="H102" s="11">
        <f>I102+J102+O102+K102+L102+M102+N102</f>
        <v>11</v>
      </c>
      <c r="I102" s="5">
        <v>11</v>
      </c>
      <c r="J102" s="5"/>
      <c r="K102" s="5"/>
      <c r="L102" s="5"/>
      <c r="M102" s="5"/>
      <c r="N102" s="5"/>
      <c r="O102" s="5"/>
      <c r="P102" s="12">
        <f>D102-H102</f>
        <v>0</v>
      </c>
    </row>
    <row r="103" spans="1:16" ht="15" customHeight="1" x14ac:dyDescent="0.3">
      <c r="A103" s="1" t="s">
        <v>206</v>
      </c>
      <c r="B103" s="1" t="s">
        <v>16</v>
      </c>
      <c r="C103" s="1" t="s">
        <v>201</v>
      </c>
      <c r="D103" s="11">
        <f t="shared" si="3"/>
        <v>11</v>
      </c>
      <c r="E103" s="5">
        <v>11</v>
      </c>
      <c r="F103" s="5"/>
      <c r="G103" s="5"/>
      <c r="H103" s="11">
        <f>I103+J103+O103+K103+L103+M103+N103</f>
        <v>10</v>
      </c>
      <c r="I103" s="5">
        <v>10</v>
      </c>
      <c r="J103" s="5"/>
      <c r="K103" s="5"/>
      <c r="L103" s="5"/>
      <c r="M103" s="5"/>
      <c r="N103" s="5"/>
      <c r="O103" s="5"/>
      <c r="P103" s="12">
        <f>D103-H103</f>
        <v>1</v>
      </c>
    </row>
    <row r="104" spans="1:16" ht="15" customHeight="1" x14ac:dyDescent="0.3">
      <c r="A104" s="1" t="s">
        <v>207</v>
      </c>
      <c r="B104" s="1" t="s">
        <v>18</v>
      </c>
      <c r="C104" s="1" t="s">
        <v>201</v>
      </c>
      <c r="D104" s="11">
        <f t="shared" si="3"/>
        <v>25</v>
      </c>
      <c r="E104" s="5">
        <v>25</v>
      </c>
      <c r="F104" s="5"/>
      <c r="G104" s="5"/>
      <c r="H104" s="11">
        <f>I104+J104+O104+K104+L104+M104+N104</f>
        <v>22</v>
      </c>
      <c r="I104" s="5">
        <v>22</v>
      </c>
      <c r="J104" s="5"/>
      <c r="K104" s="5"/>
      <c r="L104" s="5"/>
      <c r="M104" s="5"/>
      <c r="N104" s="5"/>
      <c r="O104" s="5"/>
      <c r="P104" s="12">
        <f>D104-H104</f>
        <v>3</v>
      </c>
    </row>
    <row r="105" spans="1:16" ht="15" customHeight="1" x14ac:dyDescent="0.3">
      <c r="A105" s="1" t="s">
        <v>208</v>
      </c>
      <c r="B105" s="1" t="s">
        <v>20</v>
      </c>
      <c r="C105" s="1" t="s">
        <v>201</v>
      </c>
      <c r="D105" s="11">
        <f t="shared" si="3"/>
        <v>13</v>
      </c>
      <c r="E105" s="5">
        <v>13</v>
      </c>
      <c r="F105" s="5"/>
      <c r="G105" s="5"/>
      <c r="H105" s="11">
        <f>I105+J105+O105+K105+L105+M105+N105</f>
        <v>11</v>
      </c>
      <c r="I105" s="5">
        <v>11</v>
      </c>
      <c r="J105" s="5"/>
      <c r="K105" s="5"/>
      <c r="L105" s="5"/>
      <c r="M105" s="5"/>
      <c r="N105" s="5"/>
      <c r="O105" s="5"/>
      <c r="P105" s="12">
        <f>D105-H105</f>
        <v>2</v>
      </c>
    </row>
    <row r="106" spans="1:16" ht="15" customHeight="1" x14ac:dyDescent="0.3">
      <c r="A106" s="1" t="s">
        <v>209</v>
      </c>
      <c r="B106" s="1" t="s">
        <v>22</v>
      </c>
      <c r="C106" s="1" t="s">
        <v>201</v>
      </c>
      <c r="D106" s="11">
        <f t="shared" si="3"/>
        <v>10</v>
      </c>
      <c r="E106" s="5">
        <v>10</v>
      </c>
      <c r="F106" s="5"/>
      <c r="G106" s="5"/>
      <c r="H106" s="11">
        <f>I106+J106+O106+K106+L106+M106+N106</f>
        <v>10</v>
      </c>
      <c r="I106" s="5">
        <v>10</v>
      </c>
      <c r="J106" s="5"/>
      <c r="K106" s="5"/>
      <c r="L106" s="5"/>
      <c r="M106" s="5"/>
      <c r="N106" s="5"/>
      <c r="O106" s="5"/>
      <c r="P106" s="12">
        <f>D106-H106</f>
        <v>0</v>
      </c>
    </row>
    <row r="107" spans="1:16" ht="15" customHeight="1" x14ac:dyDescent="0.3">
      <c r="A107" s="1" t="s">
        <v>210</v>
      </c>
      <c r="B107" s="1" t="s">
        <v>24</v>
      </c>
      <c r="C107" s="1" t="s">
        <v>201</v>
      </c>
      <c r="D107" s="11">
        <f t="shared" si="3"/>
        <v>10</v>
      </c>
      <c r="E107" s="5">
        <v>10</v>
      </c>
      <c r="F107" s="5"/>
      <c r="G107" s="5"/>
      <c r="H107" s="11">
        <f>I107+J107+O107+K107+L107+M107+N107</f>
        <v>21</v>
      </c>
      <c r="I107" s="5">
        <v>21</v>
      </c>
      <c r="J107" s="5"/>
      <c r="K107" s="5"/>
      <c r="L107" s="5"/>
      <c r="M107" s="5"/>
      <c r="N107" s="5"/>
      <c r="O107" s="5"/>
      <c r="P107" s="12">
        <f>D107-H107</f>
        <v>-11</v>
      </c>
    </row>
    <row r="108" spans="1:16" ht="15" customHeight="1" x14ac:dyDescent="0.3">
      <c r="A108" s="1" t="s">
        <v>211</v>
      </c>
      <c r="B108" s="1" t="s">
        <v>26</v>
      </c>
      <c r="C108" s="1" t="s">
        <v>201</v>
      </c>
      <c r="D108" s="11">
        <f t="shared" si="3"/>
        <v>36</v>
      </c>
      <c r="E108" s="5">
        <v>36</v>
      </c>
      <c r="F108" s="5"/>
      <c r="G108" s="5"/>
      <c r="H108" s="11">
        <f>I108+J108+O108+K108+L108+M108+N108</f>
        <v>20</v>
      </c>
      <c r="I108" s="5"/>
      <c r="J108" s="5"/>
      <c r="K108" s="5">
        <v>20</v>
      </c>
      <c r="L108" s="5"/>
      <c r="M108" s="5"/>
      <c r="N108" s="5"/>
      <c r="O108" s="5"/>
      <c r="P108" s="12">
        <f>D108-H108</f>
        <v>16</v>
      </c>
    </row>
    <row r="109" spans="1:16" ht="15" customHeight="1" x14ac:dyDescent="0.3">
      <c r="A109" s="1" t="s">
        <v>212</v>
      </c>
      <c r="B109" s="1" t="s">
        <v>28</v>
      </c>
      <c r="C109" s="1" t="s">
        <v>201</v>
      </c>
      <c r="D109" s="11">
        <f t="shared" si="3"/>
        <v>24</v>
      </c>
      <c r="E109" s="5">
        <v>17</v>
      </c>
      <c r="F109" s="5">
        <v>5</v>
      </c>
      <c r="G109" s="5">
        <v>2</v>
      </c>
      <c r="H109" s="11">
        <f>I109+J109+O109+K109+L109+M109+N109</f>
        <v>8</v>
      </c>
      <c r="I109" s="5"/>
      <c r="J109" s="5"/>
      <c r="K109" s="5">
        <v>8</v>
      </c>
      <c r="L109" s="5"/>
      <c r="M109" s="5"/>
      <c r="N109" s="5"/>
      <c r="O109" s="5"/>
      <c r="P109" s="12">
        <f>D109-H109</f>
        <v>16</v>
      </c>
    </row>
    <row r="110" spans="1:16" ht="15" customHeight="1" x14ac:dyDescent="0.3">
      <c r="A110" s="1" t="s">
        <v>213</v>
      </c>
      <c r="B110" s="1" t="s">
        <v>30</v>
      </c>
      <c r="C110" s="1" t="s">
        <v>201</v>
      </c>
      <c r="D110" s="11">
        <f t="shared" si="3"/>
        <v>16</v>
      </c>
      <c r="E110" s="5">
        <v>16</v>
      </c>
      <c r="F110" s="5"/>
      <c r="G110" s="5"/>
      <c r="H110" s="11">
        <f>I110+J110+O110+K110+L110+M110+N110</f>
        <v>13</v>
      </c>
      <c r="I110" s="5"/>
      <c r="J110" s="5"/>
      <c r="K110" s="5">
        <v>13</v>
      </c>
      <c r="L110" s="5"/>
      <c r="M110" s="5"/>
      <c r="N110" s="5"/>
      <c r="O110" s="5"/>
      <c r="P110" s="12">
        <f>D110-H110</f>
        <v>3</v>
      </c>
    </row>
    <row r="111" spans="1:16" ht="15" customHeight="1" x14ac:dyDescent="0.3">
      <c r="A111" s="1" t="s">
        <v>214</v>
      </c>
      <c r="B111" s="1" t="s">
        <v>32</v>
      </c>
      <c r="C111" s="1" t="s">
        <v>201</v>
      </c>
      <c r="D111" s="11">
        <f t="shared" si="3"/>
        <v>50</v>
      </c>
      <c r="E111" s="5">
        <v>50</v>
      </c>
      <c r="F111" s="5"/>
      <c r="G111" s="5"/>
      <c r="H111" s="11">
        <f>I111+J111+O111+K111+L111+M111+N111</f>
        <v>21</v>
      </c>
      <c r="I111" s="5">
        <v>8</v>
      </c>
      <c r="J111" s="5"/>
      <c r="K111" s="5">
        <v>13</v>
      </c>
      <c r="L111" s="5"/>
      <c r="M111" s="5"/>
      <c r="N111" s="5"/>
      <c r="O111" s="5"/>
      <c r="P111" s="12">
        <f>D111-H111</f>
        <v>29</v>
      </c>
    </row>
    <row r="112" spans="1:16" ht="15" customHeight="1" x14ac:dyDescent="0.3">
      <c r="A112" s="1" t="s">
        <v>215</v>
      </c>
      <c r="B112" s="1" t="s">
        <v>34</v>
      </c>
      <c r="C112" s="1" t="s">
        <v>201</v>
      </c>
      <c r="D112" s="11">
        <f t="shared" si="3"/>
        <v>16</v>
      </c>
      <c r="E112" s="5">
        <v>16</v>
      </c>
      <c r="F112" s="5"/>
      <c r="G112" s="5"/>
      <c r="H112" s="11">
        <f>I112+J112+O112+K112+L112+M112+N112</f>
        <v>6</v>
      </c>
      <c r="I112" s="5"/>
      <c r="J112" s="5"/>
      <c r="K112" s="5">
        <v>6</v>
      </c>
      <c r="L112" s="5"/>
      <c r="M112" s="5"/>
      <c r="N112" s="5"/>
      <c r="O112" s="5"/>
      <c r="P112" s="12">
        <f>D112-H112</f>
        <v>10</v>
      </c>
    </row>
    <row r="113" spans="1:16" ht="15" customHeight="1" x14ac:dyDescent="0.3">
      <c r="A113" s="1" t="s">
        <v>216</v>
      </c>
      <c r="B113" s="1" t="s">
        <v>36</v>
      </c>
      <c r="C113" s="1" t="s">
        <v>201</v>
      </c>
      <c r="D113" s="11">
        <f t="shared" si="3"/>
        <v>5</v>
      </c>
      <c r="E113" s="5">
        <v>5</v>
      </c>
      <c r="F113" s="5"/>
      <c r="G113" s="5"/>
      <c r="H113" s="11">
        <f>I113+J113+O113+K113+L113+M113+N113</f>
        <v>0</v>
      </c>
      <c r="I113" s="5"/>
      <c r="J113" s="5"/>
      <c r="K113" s="5"/>
      <c r="L113" s="5"/>
      <c r="M113" s="5"/>
      <c r="N113" s="5"/>
      <c r="O113" s="5"/>
      <c r="P113" s="12">
        <f>D113-H113</f>
        <v>5</v>
      </c>
    </row>
    <row r="114" spans="1:16" ht="15" customHeight="1" x14ac:dyDescent="0.3">
      <c r="A114" s="1" t="s">
        <v>217</v>
      </c>
      <c r="B114" s="1" t="s">
        <v>40</v>
      </c>
      <c r="C114" s="1" t="s">
        <v>201</v>
      </c>
      <c r="D114" s="11">
        <f t="shared" ref="D114:D128" si="4">E114+F114+G114</f>
        <v>16</v>
      </c>
      <c r="E114" s="5">
        <v>16</v>
      </c>
      <c r="F114" s="5"/>
      <c r="G114" s="5"/>
      <c r="H114" s="11">
        <f>I114+J114+O114+K114+L114+M114+N114</f>
        <v>5</v>
      </c>
      <c r="I114" s="5"/>
      <c r="J114" s="5"/>
      <c r="K114" s="5">
        <v>5</v>
      </c>
      <c r="L114" s="5"/>
      <c r="M114" s="5"/>
      <c r="N114" s="5"/>
      <c r="O114" s="5"/>
      <c r="P114" s="12">
        <f>D114-H114</f>
        <v>11</v>
      </c>
    </row>
    <row r="115" spans="1:16" ht="15" customHeight="1" x14ac:dyDescent="0.3">
      <c r="A115" s="1" t="s">
        <v>218</v>
      </c>
      <c r="B115" s="1" t="s">
        <v>44</v>
      </c>
      <c r="C115" s="1" t="s">
        <v>201</v>
      </c>
      <c r="D115" s="11">
        <f t="shared" si="4"/>
        <v>47</v>
      </c>
      <c r="E115" s="5">
        <v>47</v>
      </c>
      <c r="F115" s="5"/>
      <c r="G115" s="5"/>
      <c r="H115" s="11">
        <f>I115+J115+O115+K115+L115+M115+N115</f>
        <v>5</v>
      </c>
      <c r="I115" s="5"/>
      <c r="J115" s="5"/>
      <c r="K115" s="5">
        <v>5</v>
      </c>
      <c r="L115" s="5"/>
      <c r="M115" s="5"/>
      <c r="N115" s="5"/>
      <c r="O115" s="5"/>
      <c r="P115" s="12">
        <f>D115-H115</f>
        <v>42</v>
      </c>
    </row>
    <row r="116" spans="1:16" ht="15" customHeight="1" x14ac:dyDescent="0.3">
      <c r="A116" s="1" t="s">
        <v>219</v>
      </c>
      <c r="B116" s="1" t="s">
        <v>48</v>
      </c>
      <c r="C116" s="1" t="s">
        <v>201</v>
      </c>
      <c r="D116" s="11">
        <f t="shared" si="4"/>
        <v>3</v>
      </c>
      <c r="E116" s="5">
        <v>3</v>
      </c>
      <c r="F116" s="5"/>
      <c r="G116" s="5"/>
      <c r="H116" s="11">
        <f>I116+J116+O116+K116+L116+M116+N116</f>
        <v>7</v>
      </c>
      <c r="I116" s="5"/>
      <c r="J116" s="5"/>
      <c r="K116" s="5">
        <v>7</v>
      </c>
      <c r="L116" s="5"/>
      <c r="M116" s="5"/>
      <c r="N116" s="5"/>
      <c r="O116" s="5"/>
      <c r="P116" s="12">
        <f>D116-H116</f>
        <v>-4</v>
      </c>
    </row>
    <row r="117" spans="1:16" ht="30.75" customHeight="1" x14ac:dyDescent="0.3">
      <c r="A117" s="1" t="s">
        <v>220</v>
      </c>
      <c r="B117" s="6" t="s">
        <v>50</v>
      </c>
      <c r="C117" s="1" t="s">
        <v>201</v>
      </c>
      <c r="D117" s="11">
        <f t="shared" si="4"/>
        <v>2</v>
      </c>
      <c r="E117" s="5">
        <v>2</v>
      </c>
      <c r="F117" s="5"/>
      <c r="G117" s="5"/>
      <c r="H117" s="11">
        <f>I117+J117+O117+K117+L117+M117+N117</f>
        <v>0</v>
      </c>
      <c r="I117" s="5"/>
      <c r="J117" s="5"/>
      <c r="K117" s="5"/>
      <c r="L117" s="5"/>
      <c r="M117" s="5"/>
      <c r="N117" s="5"/>
      <c r="O117" s="5"/>
      <c r="P117" s="12">
        <f>D117-H117</f>
        <v>2</v>
      </c>
    </row>
    <row r="118" spans="1:16" ht="36.75" customHeight="1" x14ac:dyDescent="0.3">
      <c r="A118" s="1" t="s">
        <v>221</v>
      </c>
      <c r="B118" s="6" t="s">
        <v>52</v>
      </c>
      <c r="C118" s="1" t="s">
        <v>201</v>
      </c>
      <c r="D118" s="11">
        <f t="shared" si="4"/>
        <v>5</v>
      </c>
      <c r="E118" s="5">
        <v>5</v>
      </c>
      <c r="F118" s="5"/>
      <c r="G118" s="5"/>
      <c r="H118" s="11">
        <f>I118+J118+O118+K118+L118+M118+N118</f>
        <v>12</v>
      </c>
      <c r="I118" s="5"/>
      <c r="J118" s="5"/>
      <c r="K118" s="5">
        <v>12</v>
      </c>
      <c r="L118" s="5"/>
      <c r="M118" s="5"/>
      <c r="N118" s="5"/>
      <c r="O118" s="5"/>
      <c r="P118" s="12">
        <f>D118-H118</f>
        <v>-7</v>
      </c>
    </row>
    <row r="119" spans="1:16" ht="15" customHeight="1" x14ac:dyDescent="0.3">
      <c r="A119" s="1" t="s">
        <v>222</v>
      </c>
      <c r="B119" s="1" t="s">
        <v>56</v>
      </c>
      <c r="C119" s="1" t="s">
        <v>201</v>
      </c>
      <c r="D119" s="11">
        <f t="shared" si="4"/>
        <v>80</v>
      </c>
      <c r="E119" s="5">
        <v>78</v>
      </c>
      <c r="F119" s="5"/>
      <c r="G119" s="5">
        <v>2</v>
      </c>
      <c r="H119" s="11">
        <f>I119+J119+O119+K119+L119+M119+N119</f>
        <v>5</v>
      </c>
      <c r="I119" s="5"/>
      <c r="J119" s="5"/>
      <c r="K119" s="5">
        <v>5</v>
      </c>
      <c r="L119" s="5"/>
      <c r="M119" s="5"/>
      <c r="N119" s="5"/>
      <c r="O119" s="5"/>
      <c r="P119" s="12">
        <f>D119-H119</f>
        <v>75</v>
      </c>
    </row>
    <row r="120" spans="1:16" ht="36.75" customHeight="1" x14ac:dyDescent="0.3">
      <c r="A120" s="1" t="s">
        <v>223</v>
      </c>
      <c r="B120" s="6" t="s">
        <v>57</v>
      </c>
      <c r="C120" s="1" t="s">
        <v>201</v>
      </c>
      <c r="D120" s="11">
        <f t="shared" si="4"/>
        <v>0</v>
      </c>
      <c r="E120" s="5">
        <v>0</v>
      </c>
      <c r="F120" s="5"/>
      <c r="G120" s="5"/>
      <c r="H120" s="11">
        <f>I120+J120+O120+K120+L120+M120+N120</f>
        <v>5</v>
      </c>
      <c r="I120" s="5"/>
      <c r="J120" s="5"/>
      <c r="K120" s="5">
        <v>5</v>
      </c>
      <c r="L120" s="5"/>
      <c r="M120" s="5"/>
      <c r="N120" s="5"/>
      <c r="O120" s="5"/>
      <c r="P120" s="12">
        <f>D120-H120</f>
        <v>-5</v>
      </c>
    </row>
    <row r="121" spans="1:16" ht="15" customHeight="1" x14ac:dyDescent="0.3">
      <c r="A121" s="1" t="s">
        <v>224</v>
      </c>
      <c r="B121" s="1" t="s">
        <v>59</v>
      </c>
      <c r="C121" s="1" t="s">
        <v>201</v>
      </c>
      <c r="D121" s="11">
        <f t="shared" si="4"/>
        <v>15</v>
      </c>
      <c r="E121" s="5">
        <v>12</v>
      </c>
      <c r="F121" s="5">
        <v>3</v>
      </c>
      <c r="G121" s="5"/>
      <c r="H121" s="11">
        <f>I121+J121+O121+K121+L121+M121+N121</f>
        <v>5</v>
      </c>
      <c r="I121" s="5"/>
      <c r="J121" s="5"/>
      <c r="K121" s="5">
        <v>5</v>
      </c>
      <c r="L121" s="5"/>
      <c r="M121" s="5"/>
      <c r="N121" s="5"/>
      <c r="O121" s="5"/>
      <c r="P121" s="12">
        <f>D121-H121</f>
        <v>10</v>
      </c>
    </row>
    <row r="122" spans="1:16" ht="15" customHeight="1" x14ac:dyDescent="0.3">
      <c r="A122" s="1" t="s">
        <v>225</v>
      </c>
      <c r="B122" s="1" t="s">
        <v>62</v>
      </c>
      <c r="C122" s="1" t="s">
        <v>201</v>
      </c>
      <c r="D122" s="11">
        <f t="shared" si="4"/>
        <v>6</v>
      </c>
      <c r="E122" s="5">
        <v>5</v>
      </c>
      <c r="F122" s="5">
        <v>1</v>
      </c>
      <c r="G122" s="5"/>
      <c r="H122" s="11">
        <f>I122+J122+O122+K122+L122+M122+N122</f>
        <v>7</v>
      </c>
      <c r="I122" s="5"/>
      <c r="J122" s="5"/>
      <c r="K122" s="5"/>
      <c r="L122" s="5">
        <v>7</v>
      </c>
      <c r="M122" s="5"/>
      <c r="N122" s="5"/>
      <c r="O122" s="5"/>
      <c r="P122" s="12">
        <f>D122-H122</f>
        <v>-1</v>
      </c>
    </row>
    <row r="123" spans="1:16" ht="15" customHeight="1" x14ac:dyDescent="0.3">
      <c r="A123" s="1" t="s">
        <v>226</v>
      </c>
      <c r="B123" s="1" t="s">
        <v>66</v>
      </c>
      <c r="C123" s="1" t="s">
        <v>201</v>
      </c>
      <c r="D123" s="11">
        <f t="shared" si="4"/>
        <v>6</v>
      </c>
      <c r="E123" s="5">
        <v>5</v>
      </c>
      <c r="F123" s="5">
        <v>1</v>
      </c>
      <c r="G123" s="5"/>
      <c r="H123" s="11">
        <f>I123+J123+O123+K123+L123+M123+N123</f>
        <v>8</v>
      </c>
      <c r="I123" s="5"/>
      <c r="J123" s="5"/>
      <c r="K123" s="5"/>
      <c r="L123" s="5">
        <v>8</v>
      </c>
      <c r="M123" s="5"/>
      <c r="N123" s="5"/>
      <c r="O123" s="5"/>
      <c r="P123" s="12">
        <f>D123-H123</f>
        <v>-2</v>
      </c>
    </row>
    <row r="124" spans="1:16" ht="15" customHeight="1" x14ac:dyDescent="0.3">
      <c r="A124" s="1" t="s">
        <v>227</v>
      </c>
      <c r="B124" s="1" t="s">
        <v>67</v>
      </c>
      <c r="C124" s="1" t="s">
        <v>201</v>
      </c>
      <c r="D124" s="11">
        <f t="shared" si="4"/>
        <v>4</v>
      </c>
      <c r="E124" s="5">
        <v>4</v>
      </c>
      <c r="F124" s="5"/>
      <c r="G124" s="5"/>
      <c r="H124" s="11">
        <f>I124+J124+O124+K124+L124+M124+N124</f>
        <v>0</v>
      </c>
      <c r="I124" s="5"/>
      <c r="J124" s="5"/>
      <c r="K124" s="5"/>
      <c r="L124" s="5"/>
      <c r="M124" s="5"/>
      <c r="N124" s="5"/>
      <c r="O124" s="5"/>
      <c r="P124" s="12">
        <f>D124-H124</f>
        <v>4</v>
      </c>
    </row>
    <row r="125" spans="1:16" ht="15" customHeight="1" x14ac:dyDescent="0.3">
      <c r="A125" s="1" t="s">
        <v>229</v>
      </c>
      <c r="B125" s="1" t="s">
        <v>73</v>
      </c>
      <c r="C125" s="1" t="s">
        <v>201</v>
      </c>
      <c r="D125" s="11">
        <f t="shared" si="4"/>
        <v>15</v>
      </c>
      <c r="E125" s="5">
        <v>14</v>
      </c>
      <c r="F125" s="5"/>
      <c r="G125" s="5">
        <v>1</v>
      </c>
      <c r="H125" s="11">
        <f>I125+J125+O125+K125+L125+M125+N125</f>
        <v>8</v>
      </c>
      <c r="I125" s="5"/>
      <c r="J125" s="5"/>
      <c r="K125" s="5">
        <v>8</v>
      </c>
      <c r="L125" s="5"/>
      <c r="M125" s="5"/>
      <c r="N125" s="5"/>
      <c r="O125" s="5"/>
      <c r="P125" s="12">
        <f>D125-H125</f>
        <v>7</v>
      </c>
    </row>
    <row r="126" spans="1:16" ht="15" customHeight="1" x14ac:dyDescent="0.3">
      <c r="A126" s="1" t="s">
        <v>230</v>
      </c>
      <c r="B126" s="1" t="s">
        <v>74</v>
      </c>
      <c r="C126" s="1" t="s">
        <v>201</v>
      </c>
      <c r="D126" s="11">
        <f t="shared" si="4"/>
        <v>15</v>
      </c>
      <c r="E126" s="5">
        <v>13</v>
      </c>
      <c r="F126" s="5">
        <v>2</v>
      </c>
      <c r="G126" s="5"/>
      <c r="H126" s="11">
        <f>I126+J126+O126+K126+L126+M126+N126</f>
        <v>0</v>
      </c>
      <c r="I126" s="5"/>
      <c r="J126" s="5"/>
      <c r="K126" s="5"/>
      <c r="L126" s="5"/>
      <c r="M126" s="5"/>
      <c r="N126" s="5"/>
      <c r="O126" s="5"/>
      <c r="P126" s="12">
        <f>D126-H126</f>
        <v>15</v>
      </c>
    </row>
    <row r="127" spans="1:16" ht="15" customHeight="1" x14ac:dyDescent="0.3">
      <c r="A127" s="1" t="s">
        <v>231</v>
      </c>
      <c r="B127" s="1" t="s">
        <v>76</v>
      </c>
      <c r="C127" s="1" t="s">
        <v>201</v>
      </c>
      <c r="D127" s="11">
        <f t="shared" si="4"/>
        <v>13</v>
      </c>
      <c r="E127" s="5">
        <v>13</v>
      </c>
      <c r="F127" s="5"/>
      <c r="G127" s="5"/>
      <c r="H127" s="11">
        <f>I127+J127+O127+K127+L127+M127+N127</f>
        <v>8</v>
      </c>
      <c r="I127" s="5"/>
      <c r="J127" s="5"/>
      <c r="K127" s="5">
        <v>8</v>
      </c>
      <c r="L127" s="5"/>
      <c r="M127" s="5"/>
      <c r="N127" s="5"/>
      <c r="O127" s="5"/>
      <c r="P127" s="12">
        <f>D127-H127</f>
        <v>5</v>
      </c>
    </row>
    <row r="128" spans="1:16" ht="15" customHeight="1" x14ac:dyDescent="0.3">
      <c r="A128" s="1" t="s">
        <v>232</v>
      </c>
      <c r="B128" s="1" t="s">
        <v>233</v>
      </c>
      <c r="C128" s="1" t="s">
        <v>201</v>
      </c>
      <c r="D128" s="11">
        <f t="shared" si="4"/>
        <v>1</v>
      </c>
      <c r="E128" s="5">
        <v>0</v>
      </c>
      <c r="F128" s="5"/>
      <c r="G128" s="5">
        <v>1</v>
      </c>
      <c r="H128" s="11">
        <f>I128+J128+O128+K128+L128+M128+N128</f>
        <v>0</v>
      </c>
      <c r="I128" s="5"/>
      <c r="J128" s="5"/>
      <c r="K128" s="5"/>
      <c r="L128" s="5"/>
      <c r="M128" s="5"/>
      <c r="N128" s="5"/>
      <c r="O128" s="5"/>
      <c r="P128" s="12">
        <f>D128-H128</f>
        <v>1</v>
      </c>
    </row>
    <row r="129" spans="1:16" ht="15" customHeight="1" x14ac:dyDescent="0.3">
      <c r="A129" s="1" t="s">
        <v>234</v>
      </c>
      <c r="B129" s="1" t="s">
        <v>81</v>
      </c>
      <c r="C129" s="1" t="s">
        <v>201</v>
      </c>
      <c r="D129" s="11">
        <f t="shared" ref="D129:D156" si="5">E129+F129+G129</f>
        <v>2</v>
      </c>
      <c r="E129" s="5">
        <v>0</v>
      </c>
      <c r="F129" s="5"/>
      <c r="G129" s="5">
        <v>2</v>
      </c>
      <c r="H129" s="11">
        <f>I129+J129+O129+K129+L129+M129+N129</f>
        <v>0</v>
      </c>
      <c r="I129" s="5"/>
      <c r="J129" s="5"/>
      <c r="K129" s="5"/>
      <c r="L129" s="5"/>
      <c r="M129" s="5"/>
      <c r="N129" s="5"/>
      <c r="O129" s="5"/>
      <c r="P129" s="12">
        <f>D129-H129</f>
        <v>2</v>
      </c>
    </row>
    <row r="130" spans="1:16" ht="32.25" customHeight="1" x14ac:dyDescent="0.3">
      <c r="A130" s="1" t="s">
        <v>235</v>
      </c>
      <c r="B130" s="6" t="s">
        <v>85</v>
      </c>
      <c r="C130" s="1" t="s">
        <v>201</v>
      </c>
      <c r="D130" s="11">
        <f t="shared" si="5"/>
        <v>1</v>
      </c>
      <c r="E130" s="5">
        <v>0</v>
      </c>
      <c r="F130" s="5"/>
      <c r="G130" s="5">
        <v>1</v>
      </c>
      <c r="H130" s="11">
        <f>I130+J130+O130+K130+L130+M130+N130</f>
        <v>0</v>
      </c>
      <c r="I130" s="5"/>
      <c r="J130" s="5"/>
      <c r="K130" s="5"/>
      <c r="L130" s="5"/>
      <c r="M130" s="5"/>
      <c r="N130" s="5"/>
      <c r="O130" s="5"/>
      <c r="P130" s="12">
        <f>D130-H130</f>
        <v>1</v>
      </c>
    </row>
    <row r="131" spans="1:16" ht="15" customHeight="1" x14ac:dyDescent="0.3">
      <c r="A131" s="1" t="s">
        <v>236</v>
      </c>
      <c r="B131" s="1" t="s">
        <v>87</v>
      </c>
      <c r="C131" s="1" t="s">
        <v>201</v>
      </c>
      <c r="D131" s="11">
        <f t="shared" si="5"/>
        <v>4</v>
      </c>
      <c r="E131" s="5">
        <v>3</v>
      </c>
      <c r="F131" s="5">
        <v>1</v>
      </c>
      <c r="G131" s="5"/>
      <c r="H131" s="11">
        <f>I131+J131+O131+K131+L131+M131+N131</f>
        <v>2</v>
      </c>
      <c r="I131" s="5"/>
      <c r="J131" s="5"/>
      <c r="K131" s="5"/>
      <c r="L131" s="5"/>
      <c r="M131" s="5"/>
      <c r="N131" s="5">
        <v>2</v>
      </c>
      <c r="O131" s="5"/>
      <c r="P131" s="12">
        <f>D131-H131</f>
        <v>2</v>
      </c>
    </row>
    <row r="132" spans="1:16" ht="15" customHeight="1" x14ac:dyDescent="0.3">
      <c r="A132" s="1" t="s">
        <v>237</v>
      </c>
      <c r="B132" s="1" t="s">
        <v>89</v>
      </c>
      <c r="C132" s="1" t="s">
        <v>201</v>
      </c>
      <c r="D132" s="11">
        <f t="shared" si="5"/>
        <v>5</v>
      </c>
      <c r="E132" s="5">
        <v>3</v>
      </c>
      <c r="F132" s="5">
        <v>2</v>
      </c>
      <c r="G132" s="5"/>
      <c r="H132" s="11">
        <f>I132+J132+O132+K132+L132+M132+N132</f>
        <v>2</v>
      </c>
      <c r="I132" s="5"/>
      <c r="J132" s="5"/>
      <c r="K132" s="5"/>
      <c r="L132" s="5"/>
      <c r="M132" s="5"/>
      <c r="N132" s="5">
        <v>2</v>
      </c>
      <c r="O132" s="5"/>
      <c r="P132" s="12">
        <f>D132-H132</f>
        <v>3</v>
      </c>
    </row>
    <row r="133" spans="1:16" ht="15" customHeight="1" x14ac:dyDescent="0.3">
      <c r="A133" s="1" t="s">
        <v>238</v>
      </c>
      <c r="B133" s="1" t="s">
        <v>93</v>
      </c>
      <c r="C133" s="1" t="s">
        <v>201</v>
      </c>
      <c r="D133" s="11">
        <f t="shared" si="5"/>
        <v>6</v>
      </c>
      <c r="E133" s="5">
        <v>3</v>
      </c>
      <c r="F133" s="5">
        <v>3</v>
      </c>
      <c r="G133" s="5"/>
      <c r="H133" s="11">
        <f>I133+J133+O133+K133+L133+M133+N133</f>
        <v>6</v>
      </c>
      <c r="I133" s="5"/>
      <c r="J133" s="5"/>
      <c r="K133" s="5"/>
      <c r="L133" s="5"/>
      <c r="M133" s="5"/>
      <c r="N133" s="5">
        <v>6</v>
      </c>
      <c r="O133" s="5"/>
      <c r="P133" s="12">
        <f>D133-H133</f>
        <v>0</v>
      </c>
    </row>
    <row r="134" spans="1:16" ht="15" customHeight="1" x14ac:dyDescent="0.3">
      <c r="A134" s="1" t="s">
        <v>239</v>
      </c>
      <c r="B134" s="1" t="s">
        <v>99</v>
      </c>
      <c r="C134" s="1" t="s">
        <v>201</v>
      </c>
      <c r="D134" s="11">
        <f t="shared" si="5"/>
        <v>9</v>
      </c>
      <c r="E134" s="5">
        <v>6</v>
      </c>
      <c r="F134" s="5">
        <v>3</v>
      </c>
      <c r="G134" s="5"/>
      <c r="H134" s="11">
        <f>I134+J134+O134+K134+L134+M134+N134</f>
        <v>16</v>
      </c>
      <c r="I134" s="5"/>
      <c r="J134" s="5"/>
      <c r="K134" s="5"/>
      <c r="L134" s="5"/>
      <c r="M134" s="5">
        <v>6</v>
      </c>
      <c r="N134" s="5">
        <v>10</v>
      </c>
      <c r="O134" s="5"/>
      <c r="P134" s="12">
        <f>D134-H134</f>
        <v>-7</v>
      </c>
    </row>
    <row r="135" spans="1:16" ht="15" customHeight="1" x14ac:dyDescent="0.3">
      <c r="A135" s="1" t="s">
        <v>240</v>
      </c>
      <c r="B135" s="1" t="s">
        <v>101</v>
      </c>
      <c r="C135" s="1" t="s">
        <v>201</v>
      </c>
      <c r="D135" s="11">
        <f t="shared" si="5"/>
        <v>19</v>
      </c>
      <c r="E135" s="5">
        <v>17</v>
      </c>
      <c r="F135" s="5">
        <v>2</v>
      </c>
      <c r="G135" s="5"/>
      <c r="H135" s="11">
        <f>I135+J135+O135+K135+L135+M135+N135</f>
        <v>8</v>
      </c>
      <c r="I135" s="5">
        <v>8</v>
      </c>
      <c r="J135" s="5"/>
      <c r="K135" s="5"/>
      <c r="L135" s="5"/>
      <c r="M135" s="5"/>
      <c r="N135" s="5"/>
      <c r="O135" s="5"/>
      <c r="P135" s="12">
        <f>D135-H135</f>
        <v>11</v>
      </c>
    </row>
    <row r="136" spans="1:16" ht="15" customHeight="1" x14ac:dyDescent="0.3">
      <c r="A136" s="1" t="s">
        <v>241</v>
      </c>
      <c r="B136" s="1" t="s">
        <v>102</v>
      </c>
      <c r="C136" s="1" t="s">
        <v>201</v>
      </c>
      <c r="D136" s="11">
        <f t="shared" si="5"/>
        <v>27</v>
      </c>
      <c r="E136" s="5">
        <v>27</v>
      </c>
      <c r="F136" s="5"/>
      <c r="G136" s="5"/>
      <c r="H136" s="11">
        <f>I136+J136+O136+K136+L136+M136+N136</f>
        <v>0</v>
      </c>
      <c r="I136" s="5"/>
      <c r="J136" s="5"/>
      <c r="K136" s="5"/>
      <c r="L136" s="5"/>
      <c r="M136" s="5"/>
      <c r="N136" s="5"/>
      <c r="O136" s="5"/>
      <c r="P136" s="12">
        <f>D136-H136</f>
        <v>27</v>
      </c>
    </row>
    <row r="137" spans="1:16" ht="15" customHeight="1" x14ac:dyDescent="0.3">
      <c r="A137" s="1" t="s">
        <v>242</v>
      </c>
      <c r="B137" s="1" t="s">
        <v>103</v>
      </c>
      <c r="C137" s="1" t="s">
        <v>201</v>
      </c>
      <c r="D137" s="11">
        <f t="shared" si="5"/>
        <v>27</v>
      </c>
      <c r="E137" s="5">
        <v>27</v>
      </c>
      <c r="F137" s="5"/>
      <c r="G137" s="5"/>
      <c r="H137" s="11">
        <f>I137+J137+O137+K137+L137+M137+N137</f>
        <v>5</v>
      </c>
      <c r="I137" s="5">
        <v>5</v>
      </c>
      <c r="J137" s="5"/>
      <c r="K137" s="5"/>
      <c r="L137" s="5"/>
      <c r="M137" s="5"/>
      <c r="N137" s="5"/>
      <c r="O137" s="5"/>
      <c r="P137" s="12">
        <f>D137-H137</f>
        <v>22</v>
      </c>
    </row>
    <row r="138" spans="1:16" ht="15" customHeight="1" x14ac:dyDescent="0.3">
      <c r="A138" s="1" t="s">
        <v>243</v>
      </c>
      <c r="B138" s="1" t="s">
        <v>104</v>
      </c>
      <c r="C138" s="1" t="s">
        <v>201</v>
      </c>
      <c r="D138" s="11">
        <f t="shared" si="5"/>
        <v>27</v>
      </c>
      <c r="E138" s="5">
        <v>27</v>
      </c>
      <c r="F138" s="5"/>
      <c r="G138" s="5"/>
      <c r="H138" s="11">
        <f>I138+J138+O138+K138+L138+M138+N138</f>
        <v>5</v>
      </c>
      <c r="I138" s="5"/>
      <c r="J138" s="5"/>
      <c r="K138" s="5">
        <v>5</v>
      </c>
      <c r="L138" s="5"/>
      <c r="M138" s="5"/>
      <c r="N138" s="5"/>
      <c r="O138" s="5"/>
      <c r="P138" s="12">
        <f>D138-H138</f>
        <v>22</v>
      </c>
    </row>
    <row r="139" spans="1:16" ht="15" customHeight="1" x14ac:dyDescent="0.3">
      <c r="A139" s="1" t="s">
        <v>244</v>
      </c>
      <c r="B139" s="1" t="s">
        <v>245</v>
      </c>
      <c r="C139" s="1" t="s">
        <v>201</v>
      </c>
      <c r="D139" s="11">
        <f t="shared" si="5"/>
        <v>27</v>
      </c>
      <c r="E139" s="5">
        <v>27</v>
      </c>
      <c r="F139" s="5"/>
      <c r="G139" s="5"/>
      <c r="H139" s="11">
        <f>I139+J139+O139+K139+L139+M139+N139</f>
        <v>11</v>
      </c>
      <c r="I139" s="5">
        <v>6</v>
      </c>
      <c r="J139" s="5"/>
      <c r="K139" s="5">
        <v>5</v>
      </c>
      <c r="L139" s="5"/>
      <c r="M139" s="5"/>
      <c r="N139" s="5"/>
      <c r="O139" s="5"/>
      <c r="P139" s="12">
        <f>D139-H139</f>
        <v>16</v>
      </c>
    </row>
    <row r="140" spans="1:16" ht="15" customHeight="1" x14ac:dyDescent="0.3">
      <c r="A140" s="1" t="s">
        <v>246</v>
      </c>
      <c r="B140" s="1" t="s">
        <v>106</v>
      </c>
      <c r="C140" s="1" t="s">
        <v>201</v>
      </c>
      <c r="D140" s="11">
        <f t="shared" si="5"/>
        <v>30</v>
      </c>
      <c r="E140" s="5">
        <v>20</v>
      </c>
      <c r="F140" s="5">
        <v>10</v>
      </c>
      <c r="G140" s="5"/>
      <c r="H140" s="11">
        <f>I140+J140+O140+K140+L140+M140+N140</f>
        <v>20</v>
      </c>
      <c r="I140" s="5">
        <v>8</v>
      </c>
      <c r="J140" s="5"/>
      <c r="K140" s="5">
        <v>6</v>
      </c>
      <c r="L140" s="5">
        <v>6</v>
      </c>
      <c r="M140" s="5"/>
      <c r="N140" s="5"/>
      <c r="O140" s="5"/>
      <c r="P140" s="12">
        <f>D140-H140</f>
        <v>10</v>
      </c>
    </row>
    <row r="141" spans="1:16" ht="15" customHeight="1" x14ac:dyDescent="0.3">
      <c r="A141" s="1" t="s">
        <v>247</v>
      </c>
      <c r="B141" s="1" t="s">
        <v>108</v>
      </c>
      <c r="C141" s="1" t="s">
        <v>201</v>
      </c>
      <c r="D141" s="11">
        <f t="shared" si="5"/>
        <v>5</v>
      </c>
      <c r="E141" s="5">
        <v>5</v>
      </c>
      <c r="F141" s="5"/>
      <c r="G141" s="5"/>
      <c r="H141" s="11">
        <f>I141+J141+O141+K141+L141+M141+N141</f>
        <v>7</v>
      </c>
      <c r="I141" s="5">
        <v>7</v>
      </c>
      <c r="J141" s="5"/>
      <c r="K141" s="5"/>
      <c r="L141" s="5"/>
      <c r="M141" s="5"/>
      <c r="N141" s="5"/>
      <c r="O141" s="5"/>
      <c r="P141" s="12">
        <f>D141-H141</f>
        <v>-2</v>
      </c>
    </row>
    <row r="142" spans="1:16" ht="15" customHeight="1" x14ac:dyDescent="0.3">
      <c r="A142" s="1" t="s">
        <v>248</v>
      </c>
      <c r="B142" s="1" t="s">
        <v>112</v>
      </c>
      <c r="C142" s="1" t="s">
        <v>201</v>
      </c>
      <c r="D142" s="11">
        <f t="shared" si="5"/>
        <v>0</v>
      </c>
      <c r="E142" s="5">
        <v>0</v>
      </c>
      <c r="F142" s="5"/>
      <c r="G142" s="5"/>
      <c r="H142" s="11">
        <f>I142+J142+O142+K142+L142+M142+N142</f>
        <v>12</v>
      </c>
      <c r="I142" s="5">
        <v>12</v>
      </c>
      <c r="J142" s="5"/>
      <c r="K142" s="5"/>
      <c r="L142" s="5"/>
      <c r="M142" s="5"/>
      <c r="N142" s="5"/>
      <c r="O142" s="5"/>
      <c r="P142" s="12">
        <f>D142-H142</f>
        <v>-12</v>
      </c>
    </row>
    <row r="143" spans="1:16" ht="15" customHeight="1" x14ac:dyDescent="0.3">
      <c r="A143" s="1" t="s">
        <v>249</v>
      </c>
      <c r="B143" s="1" t="s">
        <v>114</v>
      </c>
      <c r="C143" s="1" t="s">
        <v>201</v>
      </c>
      <c r="D143" s="11">
        <f t="shared" si="5"/>
        <v>20</v>
      </c>
      <c r="E143" s="5">
        <v>20</v>
      </c>
      <c r="F143" s="5"/>
      <c r="G143" s="5"/>
      <c r="H143" s="11">
        <f>I143+J143+O143+K143+L143+M143+N143</f>
        <v>0</v>
      </c>
      <c r="I143" s="5"/>
      <c r="J143" s="5"/>
      <c r="K143" s="5"/>
      <c r="L143" s="5"/>
      <c r="M143" s="5"/>
      <c r="N143" s="5"/>
      <c r="O143" s="5"/>
      <c r="P143" s="12">
        <f>D143-H143</f>
        <v>20</v>
      </c>
    </row>
    <row r="144" spans="1:16" ht="15" customHeight="1" x14ac:dyDescent="0.3">
      <c r="A144" s="1" t="s">
        <v>250</v>
      </c>
      <c r="B144" s="1" t="s">
        <v>116</v>
      </c>
      <c r="C144" s="1" t="s">
        <v>201</v>
      </c>
      <c r="D144" s="11">
        <f t="shared" si="5"/>
        <v>7</v>
      </c>
      <c r="E144" s="5">
        <v>7</v>
      </c>
      <c r="F144" s="5"/>
      <c r="G144" s="5"/>
      <c r="H144" s="11">
        <f>I144+J144+O144+K144+L144+M144+N144</f>
        <v>6</v>
      </c>
      <c r="I144" s="5">
        <v>6</v>
      </c>
      <c r="J144" s="5"/>
      <c r="K144" s="5"/>
      <c r="L144" s="5"/>
      <c r="M144" s="5"/>
      <c r="N144" s="5"/>
      <c r="O144" s="5"/>
      <c r="P144" s="12">
        <f>D144-H144</f>
        <v>1</v>
      </c>
    </row>
    <row r="145" spans="1:16" ht="15" customHeight="1" x14ac:dyDescent="0.3">
      <c r="A145" s="1" t="s">
        <v>251</v>
      </c>
      <c r="B145" s="1" t="s">
        <v>118</v>
      </c>
      <c r="C145" s="1" t="s">
        <v>201</v>
      </c>
      <c r="D145" s="11">
        <f t="shared" si="5"/>
        <v>8</v>
      </c>
      <c r="E145" s="5">
        <v>8</v>
      </c>
      <c r="F145" s="5"/>
      <c r="G145" s="5"/>
      <c r="H145" s="11">
        <f>I145+J145+O145+K145+L145+M145+N145</f>
        <v>6</v>
      </c>
      <c r="I145" s="5">
        <v>6</v>
      </c>
      <c r="J145" s="5"/>
      <c r="K145" s="5"/>
      <c r="L145" s="5"/>
      <c r="M145" s="5"/>
      <c r="N145" s="5"/>
      <c r="O145" s="5"/>
      <c r="P145" s="12">
        <f>D145-H145</f>
        <v>2</v>
      </c>
    </row>
    <row r="146" spans="1:16" ht="15" customHeight="1" x14ac:dyDescent="0.3">
      <c r="A146" s="1" t="s">
        <v>252</v>
      </c>
      <c r="B146" s="1" t="s">
        <v>120</v>
      </c>
      <c r="C146" s="1" t="s">
        <v>201</v>
      </c>
      <c r="D146" s="11">
        <f t="shared" si="5"/>
        <v>6</v>
      </c>
      <c r="E146" s="5">
        <v>0</v>
      </c>
      <c r="F146" s="5">
        <v>6</v>
      </c>
      <c r="G146" s="5"/>
      <c r="H146" s="11">
        <f>I146+J146+O146+K146+L146+M146+N146</f>
        <v>0</v>
      </c>
      <c r="I146" s="5"/>
      <c r="J146" s="5"/>
      <c r="K146" s="5"/>
      <c r="L146" s="5"/>
      <c r="M146" s="5"/>
      <c r="N146" s="5"/>
      <c r="O146" s="5"/>
      <c r="P146" s="12">
        <f>D146-H146</f>
        <v>6</v>
      </c>
    </row>
    <row r="147" spans="1:16" ht="15" customHeight="1" x14ac:dyDescent="0.3">
      <c r="A147" s="1" t="s">
        <v>253</v>
      </c>
      <c r="B147" s="1" t="s">
        <v>122</v>
      </c>
      <c r="C147" s="1" t="s">
        <v>201</v>
      </c>
      <c r="D147" s="11">
        <f t="shared" si="5"/>
        <v>20</v>
      </c>
      <c r="E147" s="5">
        <v>20</v>
      </c>
      <c r="F147" s="5"/>
      <c r="G147" s="5"/>
      <c r="H147" s="11">
        <f>I147+J147+O147+K147+L147+M147+N147</f>
        <v>0</v>
      </c>
      <c r="I147" s="5"/>
      <c r="J147" s="5"/>
      <c r="K147" s="5"/>
      <c r="L147" s="5"/>
      <c r="M147" s="5"/>
      <c r="N147" s="5"/>
      <c r="O147" s="5"/>
      <c r="P147" s="12">
        <f>D147-H147</f>
        <v>20</v>
      </c>
    </row>
    <row r="148" spans="1:16" ht="15" customHeight="1" x14ac:dyDescent="0.3">
      <c r="A148" s="1" t="s">
        <v>254</v>
      </c>
      <c r="B148" s="1" t="s">
        <v>124</v>
      </c>
      <c r="C148" s="1" t="s">
        <v>201</v>
      </c>
      <c r="D148" s="11">
        <f t="shared" si="5"/>
        <v>19</v>
      </c>
      <c r="E148" s="5">
        <v>19</v>
      </c>
      <c r="F148" s="5"/>
      <c r="G148" s="5"/>
      <c r="H148" s="11">
        <f>I148+J148+O148+K148+L148+M148+N148</f>
        <v>4</v>
      </c>
      <c r="I148" s="5">
        <v>4</v>
      </c>
      <c r="J148" s="5"/>
      <c r="K148" s="5"/>
      <c r="L148" s="5"/>
      <c r="M148" s="5"/>
      <c r="N148" s="5"/>
      <c r="O148" s="5"/>
      <c r="P148" s="12">
        <f>D148-H148</f>
        <v>15</v>
      </c>
    </row>
    <row r="149" spans="1:16" ht="15" customHeight="1" x14ac:dyDescent="0.3">
      <c r="A149" s="1" t="s">
        <v>255</v>
      </c>
      <c r="B149" s="1" t="s">
        <v>125</v>
      </c>
      <c r="C149" s="1" t="s">
        <v>201</v>
      </c>
      <c r="D149" s="11">
        <f t="shared" si="5"/>
        <v>0</v>
      </c>
      <c r="E149" s="5">
        <v>0</v>
      </c>
      <c r="F149" s="5"/>
      <c r="G149" s="5"/>
      <c r="H149" s="11">
        <f>I149+J149+O149+K149+L149+M149+N149</f>
        <v>4</v>
      </c>
      <c r="I149" s="5">
        <v>4</v>
      </c>
      <c r="J149" s="5"/>
      <c r="K149" s="5"/>
      <c r="L149" s="5"/>
      <c r="M149" s="5"/>
      <c r="N149" s="5"/>
      <c r="O149" s="5"/>
      <c r="P149" s="12">
        <f>D149-H149</f>
        <v>-4</v>
      </c>
    </row>
    <row r="150" spans="1:16" ht="15" customHeight="1" x14ac:dyDescent="0.3">
      <c r="A150" s="1" t="s">
        <v>256</v>
      </c>
      <c r="B150" s="1" t="s">
        <v>131</v>
      </c>
      <c r="C150" s="1" t="s">
        <v>201</v>
      </c>
      <c r="D150" s="11">
        <f t="shared" si="5"/>
        <v>44</v>
      </c>
      <c r="E150" s="5">
        <v>24</v>
      </c>
      <c r="F150" s="5">
        <v>20</v>
      </c>
      <c r="G150" s="5"/>
      <c r="H150" s="11">
        <f>I150+J150+O150+K150+L150+M150+N150</f>
        <v>14</v>
      </c>
      <c r="I150" s="5">
        <v>14</v>
      </c>
      <c r="J150" s="5"/>
      <c r="K150" s="5"/>
      <c r="L150" s="5"/>
      <c r="M150" s="5"/>
      <c r="N150" s="5"/>
      <c r="O150" s="5"/>
      <c r="P150" s="12">
        <f>D150-H150</f>
        <v>30</v>
      </c>
    </row>
    <row r="151" spans="1:16" ht="15" customHeight="1" x14ac:dyDescent="0.3">
      <c r="A151" s="1" t="s">
        <v>257</v>
      </c>
      <c r="B151" s="1" t="s">
        <v>133</v>
      </c>
      <c r="C151" s="1" t="s">
        <v>201</v>
      </c>
      <c r="D151" s="11">
        <f t="shared" si="5"/>
        <v>9</v>
      </c>
      <c r="E151" s="5">
        <v>9</v>
      </c>
      <c r="F151" s="5"/>
      <c r="G151" s="5"/>
      <c r="H151" s="11">
        <f>I151+J151+O151+K151+L151+M151+N151</f>
        <v>8</v>
      </c>
      <c r="I151" s="5">
        <v>8</v>
      </c>
      <c r="J151" s="5"/>
      <c r="K151" s="5"/>
      <c r="L151" s="5"/>
      <c r="M151" s="5"/>
      <c r="N151" s="5"/>
      <c r="O151" s="5"/>
      <c r="P151" s="12">
        <f>D151-H151</f>
        <v>1</v>
      </c>
    </row>
    <row r="152" spans="1:16" ht="15" customHeight="1" x14ac:dyDescent="0.3">
      <c r="A152" s="1" t="s">
        <v>258</v>
      </c>
      <c r="B152" s="1" t="s">
        <v>139</v>
      </c>
      <c r="C152" s="1" t="s">
        <v>201</v>
      </c>
      <c r="D152" s="11">
        <f t="shared" si="5"/>
        <v>19</v>
      </c>
      <c r="E152" s="5">
        <v>14</v>
      </c>
      <c r="F152" s="5">
        <v>5</v>
      </c>
      <c r="G152" s="5"/>
      <c r="H152" s="11">
        <f>I152+J152+O152+K152+L152+M152+N152</f>
        <v>12</v>
      </c>
      <c r="I152" s="5">
        <v>12</v>
      </c>
      <c r="J152" s="5"/>
      <c r="K152" s="5"/>
      <c r="L152" s="5"/>
      <c r="M152" s="5"/>
      <c r="N152" s="5"/>
      <c r="O152" s="5"/>
      <c r="P152" s="12">
        <f>D152-H152</f>
        <v>7</v>
      </c>
    </row>
    <row r="153" spans="1:16" ht="15" customHeight="1" x14ac:dyDescent="0.3">
      <c r="A153" s="1" t="s">
        <v>259</v>
      </c>
      <c r="B153" s="1" t="s">
        <v>141</v>
      </c>
      <c r="C153" s="1" t="s">
        <v>201</v>
      </c>
      <c r="D153" s="11">
        <f t="shared" si="5"/>
        <v>21</v>
      </c>
      <c r="E153" s="5">
        <v>21</v>
      </c>
      <c r="F153" s="5"/>
      <c r="G153" s="5"/>
      <c r="H153" s="11">
        <f>I153+J153+O153+K153+L153+M153+N153</f>
        <v>17</v>
      </c>
      <c r="I153" s="5">
        <v>17</v>
      </c>
      <c r="J153" s="5"/>
      <c r="K153" s="5"/>
      <c r="L153" s="5"/>
      <c r="M153" s="5"/>
      <c r="N153" s="5"/>
      <c r="O153" s="5"/>
      <c r="P153" s="12">
        <f>D153-H153</f>
        <v>4</v>
      </c>
    </row>
    <row r="154" spans="1:16" ht="15" customHeight="1" x14ac:dyDescent="0.3">
      <c r="A154" s="1" t="s">
        <v>260</v>
      </c>
      <c r="B154" s="1" t="s">
        <v>143</v>
      </c>
      <c r="C154" s="1" t="s">
        <v>201</v>
      </c>
      <c r="D154" s="11">
        <f t="shared" si="5"/>
        <v>7</v>
      </c>
      <c r="E154" s="5">
        <v>7</v>
      </c>
      <c r="F154" s="5"/>
      <c r="G154" s="5"/>
      <c r="H154" s="11">
        <f>I154+J154+O154+K154+L154+M154+N154</f>
        <v>6</v>
      </c>
      <c r="I154" s="5">
        <v>6</v>
      </c>
      <c r="J154" s="5"/>
      <c r="K154" s="5"/>
      <c r="L154" s="5"/>
      <c r="M154" s="5"/>
      <c r="N154" s="5"/>
      <c r="O154" s="5"/>
      <c r="P154" s="12">
        <f>D154-H154</f>
        <v>1</v>
      </c>
    </row>
    <row r="155" spans="1:16" ht="15" customHeight="1" x14ac:dyDescent="0.3">
      <c r="A155" s="1" t="s">
        <v>261</v>
      </c>
      <c r="B155" s="1" t="s">
        <v>145</v>
      </c>
      <c r="C155" s="1" t="s">
        <v>201</v>
      </c>
      <c r="D155" s="11">
        <f t="shared" si="5"/>
        <v>33</v>
      </c>
      <c r="E155" s="5">
        <v>24</v>
      </c>
      <c r="F155" s="5">
        <v>9</v>
      </c>
      <c r="G155" s="5"/>
      <c r="H155" s="11">
        <f>I155+J155+O155+K155+L155+M155+N155</f>
        <v>13</v>
      </c>
      <c r="I155" s="5">
        <v>13</v>
      </c>
      <c r="J155" s="5"/>
      <c r="K155" s="5"/>
      <c r="L155" s="5"/>
      <c r="M155" s="5"/>
      <c r="N155" s="5"/>
      <c r="O155" s="5"/>
      <c r="P155" s="12">
        <f>D155-H155</f>
        <v>20</v>
      </c>
    </row>
    <row r="156" spans="1:16" ht="15" customHeight="1" x14ac:dyDescent="0.3">
      <c r="A156" s="1" t="s">
        <v>262</v>
      </c>
      <c r="B156" s="1" t="s">
        <v>151</v>
      </c>
      <c r="C156" s="1" t="s">
        <v>201</v>
      </c>
      <c r="D156" s="11">
        <f t="shared" si="5"/>
        <v>12</v>
      </c>
      <c r="E156" s="5">
        <v>7</v>
      </c>
      <c r="F156" s="5">
        <v>5</v>
      </c>
      <c r="G156" s="5"/>
      <c r="H156" s="11">
        <f>I156+J156+O156+K156+L156+M156+N156</f>
        <v>0</v>
      </c>
      <c r="I156" s="5"/>
      <c r="J156" s="5"/>
      <c r="K156" s="5"/>
      <c r="L156" s="5"/>
      <c r="M156" s="5"/>
      <c r="N156" s="5"/>
      <c r="O156" s="5"/>
      <c r="P156" s="12">
        <f>D156-H156</f>
        <v>12</v>
      </c>
    </row>
    <row r="157" spans="1:16" ht="15" customHeight="1" x14ac:dyDescent="0.3">
      <c r="A157" s="1" t="s">
        <v>263</v>
      </c>
      <c r="B157" s="1" t="s">
        <v>152</v>
      </c>
      <c r="C157" s="1" t="s">
        <v>201</v>
      </c>
      <c r="D157" s="11">
        <f t="shared" ref="D157:D162" si="6">E157+F157+G157</f>
        <v>1</v>
      </c>
      <c r="E157" s="5">
        <v>0</v>
      </c>
      <c r="F157" s="5"/>
      <c r="G157" s="5">
        <v>1</v>
      </c>
      <c r="H157" s="11">
        <f>I157+J157+O157+K157+L157+M157+N157</f>
        <v>0</v>
      </c>
      <c r="I157" s="5"/>
      <c r="J157" s="5"/>
      <c r="K157" s="5"/>
      <c r="L157" s="5"/>
      <c r="M157" s="5"/>
      <c r="N157" s="5"/>
      <c r="O157" s="5"/>
      <c r="P157" s="12">
        <f>D157-H157</f>
        <v>1</v>
      </c>
    </row>
    <row r="158" spans="1:16" ht="15" customHeight="1" x14ac:dyDescent="0.3">
      <c r="A158" s="1" t="s">
        <v>264</v>
      </c>
      <c r="B158" s="1" t="s">
        <v>155</v>
      </c>
      <c r="C158" s="1" t="s">
        <v>201</v>
      </c>
      <c r="D158" s="11">
        <f t="shared" si="6"/>
        <v>1</v>
      </c>
      <c r="E158" s="5">
        <v>0</v>
      </c>
      <c r="F158" s="5">
        <v>1</v>
      </c>
      <c r="G158" s="5"/>
      <c r="H158" s="11">
        <f>I158+J158+O158+K158+L158+M158+N158</f>
        <v>8</v>
      </c>
      <c r="I158" s="5">
        <v>8</v>
      </c>
      <c r="J158" s="5"/>
      <c r="K158" s="5"/>
      <c r="L158" s="5"/>
      <c r="M158" s="5"/>
      <c r="N158" s="5"/>
      <c r="O158" s="5"/>
      <c r="P158" s="12">
        <f>D158-H158</f>
        <v>-7</v>
      </c>
    </row>
    <row r="159" spans="1:16" ht="15" customHeight="1" x14ac:dyDescent="0.3">
      <c r="A159" s="1" t="s">
        <v>265</v>
      </c>
      <c r="B159" s="1" t="s">
        <v>266</v>
      </c>
      <c r="C159" s="1" t="s">
        <v>201</v>
      </c>
      <c r="D159" s="11">
        <f t="shared" si="6"/>
        <v>1</v>
      </c>
      <c r="E159" s="5">
        <v>0</v>
      </c>
      <c r="F159" s="5"/>
      <c r="G159" s="5">
        <v>1</v>
      </c>
      <c r="H159" s="11">
        <f>I159+J159+O159+K159+L159+M159+N159</f>
        <v>0</v>
      </c>
      <c r="I159" s="5"/>
      <c r="J159" s="5"/>
      <c r="K159" s="5"/>
      <c r="L159" s="5"/>
      <c r="M159" s="5"/>
      <c r="N159" s="5"/>
      <c r="O159" s="5"/>
      <c r="P159" s="12">
        <f>D159-H159</f>
        <v>1</v>
      </c>
    </row>
    <row r="160" spans="1:16" ht="15" customHeight="1" x14ac:dyDescent="0.3">
      <c r="A160" s="1" t="s">
        <v>267</v>
      </c>
      <c r="B160" s="1" t="s">
        <v>156</v>
      </c>
      <c r="C160" s="1" t="s">
        <v>201</v>
      </c>
      <c r="D160" s="11">
        <f t="shared" si="6"/>
        <v>2</v>
      </c>
      <c r="E160" s="5">
        <v>0</v>
      </c>
      <c r="F160" s="5"/>
      <c r="G160" s="5">
        <v>2</v>
      </c>
      <c r="H160" s="11">
        <f>I160+J160+O160+K160+L160+M160+N160</f>
        <v>0</v>
      </c>
      <c r="I160" s="5"/>
      <c r="J160" s="5"/>
      <c r="K160" s="5"/>
      <c r="L160" s="5"/>
      <c r="M160" s="5"/>
      <c r="N160" s="5"/>
      <c r="O160" s="5"/>
      <c r="P160" s="12">
        <f>D160-H160</f>
        <v>2</v>
      </c>
    </row>
    <row r="161" spans="1:16" ht="15" customHeight="1" x14ac:dyDescent="0.3">
      <c r="A161" s="1" t="s">
        <v>268</v>
      </c>
      <c r="B161" s="1" t="s">
        <v>269</v>
      </c>
      <c r="C161" s="1" t="s">
        <v>201</v>
      </c>
      <c r="D161" s="11">
        <f t="shared" si="6"/>
        <v>2</v>
      </c>
      <c r="E161" s="5">
        <v>0</v>
      </c>
      <c r="F161" s="5"/>
      <c r="G161" s="5">
        <v>2</v>
      </c>
      <c r="H161" s="11">
        <f>I161+J161+O161+K161+L161+M161+N161</f>
        <v>0</v>
      </c>
      <c r="I161" s="5"/>
      <c r="J161" s="5"/>
      <c r="K161" s="5"/>
      <c r="L161" s="5"/>
      <c r="M161" s="5"/>
      <c r="N161" s="5"/>
      <c r="O161" s="5"/>
      <c r="P161" s="12">
        <f>D161-H161</f>
        <v>2</v>
      </c>
    </row>
    <row r="162" spans="1:16" ht="35.25" customHeight="1" x14ac:dyDescent="0.3">
      <c r="A162" s="1" t="s">
        <v>270</v>
      </c>
      <c r="B162" s="6" t="s">
        <v>157</v>
      </c>
      <c r="C162" s="1" t="s">
        <v>201</v>
      </c>
      <c r="D162" s="11">
        <f t="shared" si="6"/>
        <v>3</v>
      </c>
      <c r="E162" s="5">
        <v>0</v>
      </c>
      <c r="F162" s="5"/>
      <c r="G162" s="5">
        <v>3</v>
      </c>
      <c r="H162" s="11">
        <f>I162+J162+O162+K162+L162+M162+N162</f>
        <v>0</v>
      </c>
      <c r="I162" s="5"/>
      <c r="J162" s="5"/>
      <c r="K162" s="5"/>
      <c r="L162" s="5"/>
      <c r="M162" s="5"/>
      <c r="N162" s="5"/>
      <c r="O162" s="5"/>
      <c r="P162" s="12">
        <f>D162-H162</f>
        <v>3</v>
      </c>
    </row>
    <row r="163" spans="1:16" ht="18.75" x14ac:dyDescent="0.3">
      <c r="A163" s="1"/>
      <c r="B163" s="7" t="s">
        <v>282</v>
      </c>
      <c r="C163" s="1"/>
      <c r="D163" s="11">
        <f>E163+F163+G163</f>
        <v>3784</v>
      </c>
      <c r="E163" s="5">
        <f>SUM(E4:E162)</f>
        <v>3170</v>
      </c>
      <c r="F163" s="5">
        <f>SUM(F4:F162)</f>
        <v>539</v>
      </c>
      <c r="G163" s="5">
        <f>SUM(G4:G162)</f>
        <v>75</v>
      </c>
      <c r="H163" s="11">
        <f>I163+J163+O163+K163+L163+M163+N163</f>
        <v>2675</v>
      </c>
      <c r="I163" s="5">
        <f t="shared" ref="I163:N163" si="7">SUM(I4:I162)</f>
        <v>1048</v>
      </c>
      <c r="J163" s="5">
        <f t="shared" si="7"/>
        <v>135</v>
      </c>
      <c r="K163" s="5">
        <f t="shared" si="7"/>
        <v>640</v>
      </c>
      <c r="L163" s="5">
        <f t="shared" si="7"/>
        <v>214</v>
      </c>
      <c r="M163" s="5">
        <f t="shared" si="7"/>
        <v>139</v>
      </c>
      <c r="N163" s="5">
        <f t="shared" si="7"/>
        <v>169</v>
      </c>
      <c r="O163" s="5">
        <f>SUM(O4:O162)</f>
        <v>330</v>
      </c>
      <c r="P163" s="12">
        <f>D163-H163</f>
        <v>1109</v>
      </c>
    </row>
  </sheetData>
  <mergeCells count="14">
    <mergeCell ref="P1:P3"/>
    <mergeCell ref="A1:A3"/>
    <mergeCell ref="B1:B3"/>
    <mergeCell ref="C1:C3"/>
    <mergeCell ref="D2:D3"/>
    <mergeCell ref="D1:G1"/>
    <mergeCell ref="I2:J2"/>
    <mergeCell ref="K2:L2"/>
    <mergeCell ref="M2:N2"/>
    <mergeCell ref="H1:N1"/>
    <mergeCell ref="H2:H3"/>
    <mergeCell ref="E2:E3"/>
    <mergeCell ref="F2:F3"/>
    <mergeCell ref="G2:G3"/>
  </mergeCells>
  <printOptions gridLines="1"/>
  <pageMargins left="0.51181102362204722" right="0.51181102362204722" top="0.23622047244094491" bottom="0.98425196850393704" header="0.51181102362204722" footer="0.51181102362204722"/>
  <pageSetup paperSize="9" scale="70" orientation="landscape" useFirstPageNumber="1" verticalDpi="0" r:id="rId1"/>
  <headerFoot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workbookViewId="0">
      <selection sqref="A1:C1048576"/>
    </sheetView>
  </sheetViews>
  <sheetFormatPr defaultRowHeight="12.75" x14ac:dyDescent="0.2"/>
  <sheetData>
    <row r="6" ht="35.2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workbookViewId="0">
      <selection activeCell="T8" sqref="T8"/>
    </sheetView>
  </sheetViews>
  <sheetFormatPr defaultRowHeight="12.75" x14ac:dyDescent="0.2"/>
  <cols>
    <col min="1" max="1" width="12.28515625" customWidth="1"/>
    <col min="2" max="2" width="25" customWidth="1"/>
    <col min="3" max="3" width="14.28515625" customWidth="1"/>
    <col min="16" max="16" width="16.140625" customWidth="1"/>
  </cols>
  <sheetData>
    <row r="1" spans="1:16" ht="15.75" x14ac:dyDescent="0.25">
      <c r="A1" s="16" t="s">
        <v>0</v>
      </c>
      <c r="B1" s="19" t="s">
        <v>285</v>
      </c>
      <c r="C1" s="16" t="s">
        <v>284</v>
      </c>
      <c r="D1" s="22" t="s">
        <v>275</v>
      </c>
      <c r="E1" s="23"/>
      <c r="F1" s="23"/>
      <c r="G1" s="24"/>
      <c r="H1" s="28" t="s">
        <v>276</v>
      </c>
      <c r="I1" s="27"/>
      <c r="J1" s="27"/>
      <c r="K1" s="27"/>
      <c r="L1" s="27"/>
      <c r="M1" s="27"/>
      <c r="N1" s="27"/>
      <c r="O1" s="27"/>
      <c r="P1" s="33" t="s">
        <v>283</v>
      </c>
    </row>
    <row r="2" spans="1:16" ht="15.75" x14ac:dyDescent="0.25">
      <c r="A2" s="17"/>
      <c r="B2" s="19"/>
      <c r="C2" s="17"/>
      <c r="D2" s="33" t="s">
        <v>1</v>
      </c>
      <c r="E2" s="28" t="s">
        <v>271</v>
      </c>
      <c r="F2" s="28" t="s">
        <v>272</v>
      </c>
      <c r="G2" s="28" t="s">
        <v>273</v>
      </c>
      <c r="H2" s="31" t="s">
        <v>1</v>
      </c>
      <c r="I2" s="25" t="s">
        <v>277</v>
      </c>
      <c r="J2" s="26"/>
      <c r="K2" s="5" t="s">
        <v>280</v>
      </c>
      <c r="L2" s="25" t="s">
        <v>278</v>
      </c>
      <c r="M2" s="26"/>
      <c r="N2" s="27" t="s">
        <v>279</v>
      </c>
      <c r="O2" s="27"/>
      <c r="P2" s="34"/>
    </row>
    <row r="3" spans="1:16" ht="15.75" x14ac:dyDescent="0.25">
      <c r="A3" s="18"/>
      <c r="B3" s="19"/>
      <c r="C3" s="18"/>
      <c r="D3" s="35"/>
      <c r="E3" s="28"/>
      <c r="F3" s="28"/>
      <c r="G3" s="28"/>
      <c r="H3" s="32"/>
      <c r="I3" s="5" t="s">
        <v>271</v>
      </c>
      <c r="J3" s="5" t="s">
        <v>272</v>
      </c>
      <c r="K3" s="5" t="s">
        <v>271</v>
      </c>
      <c r="L3" s="5" t="s">
        <v>271</v>
      </c>
      <c r="M3" s="5" t="s">
        <v>272</v>
      </c>
      <c r="N3" s="5" t="s">
        <v>271</v>
      </c>
      <c r="O3" s="5" t="s">
        <v>272</v>
      </c>
      <c r="P3" s="35"/>
    </row>
    <row r="4" spans="1:16" ht="18.75" x14ac:dyDescent="0.3">
      <c r="A4" s="1" t="s">
        <v>2</v>
      </c>
      <c r="B4" s="1" t="s">
        <v>3</v>
      </c>
      <c r="C4" s="1" t="s">
        <v>4</v>
      </c>
      <c r="D4" s="5">
        <f>E4+F4+G4</f>
        <v>15</v>
      </c>
      <c r="E4" s="5">
        <v>15</v>
      </c>
      <c r="F4" s="5"/>
      <c r="G4" s="5"/>
      <c r="H4" s="5">
        <f>I4+J4+K4+L4+M4+N4+O4</f>
        <v>15</v>
      </c>
      <c r="I4" s="5">
        <v>15</v>
      </c>
      <c r="J4" s="5"/>
      <c r="K4" s="5"/>
      <c r="L4" s="5"/>
      <c r="M4" s="5"/>
      <c r="N4" s="5"/>
      <c r="O4" s="5"/>
      <c r="P4" s="9">
        <f>D4-H4</f>
        <v>0</v>
      </c>
    </row>
    <row r="5" spans="1:16" ht="18.75" x14ac:dyDescent="0.3">
      <c r="A5" s="1" t="s">
        <v>5</v>
      </c>
      <c r="B5" s="1" t="s">
        <v>6</v>
      </c>
      <c r="C5" s="1" t="s">
        <v>4</v>
      </c>
      <c r="D5" s="5">
        <f t="shared" ref="D5:D68" si="0">E5+F5+G5</f>
        <v>21</v>
      </c>
      <c r="E5" s="5">
        <v>21</v>
      </c>
      <c r="F5" s="5"/>
      <c r="G5" s="5"/>
      <c r="H5" s="5">
        <f t="shared" ref="H5:H68" si="1">I5+J5+K5+L5+M5+N5+O5</f>
        <v>24</v>
      </c>
      <c r="I5" s="5">
        <v>24</v>
      </c>
      <c r="J5" s="5"/>
      <c r="K5" s="5"/>
      <c r="L5" s="5"/>
      <c r="M5" s="5"/>
      <c r="N5" s="5"/>
      <c r="O5" s="5"/>
      <c r="P5" s="9">
        <f t="shared" ref="P5:P68" si="2">D5-H5</f>
        <v>-3</v>
      </c>
    </row>
    <row r="6" spans="1:16" ht="18.75" x14ac:dyDescent="0.3">
      <c r="A6" s="1" t="s">
        <v>7</v>
      </c>
      <c r="B6" s="1" t="s">
        <v>8</v>
      </c>
      <c r="C6" s="1" t="s">
        <v>4</v>
      </c>
      <c r="D6" s="5">
        <f t="shared" si="0"/>
        <v>22</v>
      </c>
      <c r="E6" s="5">
        <v>22</v>
      </c>
      <c r="F6" s="5"/>
      <c r="G6" s="5"/>
      <c r="H6" s="5">
        <f t="shared" si="1"/>
        <v>26</v>
      </c>
      <c r="I6" s="5">
        <v>26</v>
      </c>
      <c r="J6" s="5"/>
      <c r="K6" s="5"/>
      <c r="L6" s="5"/>
      <c r="M6" s="5"/>
      <c r="N6" s="5"/>
      <c r="O6" s="5"/>
      <c r="P6" s="9">
        <f t="shared" si="2"/>
        <v>-4</v>
      </c>
    </row>
    <row r="7" spans="1:16" ht="63.75" x14ac:dyDescent="0.3">
      <c r="A7" s="1" t="s">
        <v>9</v>
      </c>
      <c r="B7" s="6" t="s">
        <v>10</v>
      </c>
      <c r="C7" s="1" t="s">
        <v>4</v>
      </c>
      <c r="D7" s="5">
        <f t="shared" si="0"/>
        <v>17</v>
      </c>
      <c r="E7" s="5">
        <v>17</v>
      </c>
      <c r="F7" s="5"/>
      <c r="G7" s="5"/>
      <c r="H7" s="5">
        <f t="shared" si="1"/>
        <v>29</v>
      </c>
      <c r="I7" s="5">
        <v>29</v>
      </c>
      <c r="J7" s="5"/>
      <c r="K7" s="5"/>
      <c r="L7" s="5"/>
      <c r="M7" s="5"/>
      <c r="N7" s="5"/>
      <c r="O7" s="5"/>
      <c r="P7" s="9">
        <f t="shared" si="2"/>
        <v>-12</v>
      </c>
    </row>
    <row r="8" spans="1:16" ht="79.5" x14ac:dyDescent="0.3">
      <c r="A8" s="1" t="s">
        <v>11</v>
      </c>
      <c r="B8" s="6" t="s">
        <v>12</v>
      </c>
      <c r="C8" s="1" t="s">
        <v>4</v>
      </c>
      <c r="D8" s="5">
        <f t="shared" si="0"/>
        <v>14</v>
      </c>
      <c r="E8" s="5">
        <v>14</v>
      </c>
      <c r="F8" s="5"/>
      <c r="G8" s="5"/>
      <c r="H8" s="5">
        <f t="shared" si="1"/>
        <v>0</v>
      </c>
      <c r="I8" s="5"/>
      <c r="J8" s="5"/>
      <c r="K8" s="5"/>
      <c r="L8" s="5"/>
      <c r="M8" s="5"/>
      <c r="N8" s="5"/>
      <c r="O8" s="5"/>
      <c r="P8" s="9">
        <f t="shared" si="2"/>
        <v>14</v>
      </c>
    </row>
    <row r="9" spans="1:16" ht="18.75" x14ac:dyDescent="0.3">
      <c r="A9" s="1" t="s">
        <v>13</v>
      </c>
      <c r="B9" s="1" t="s">
        <v>14</v>
      </c>
      <c r="C9" s="1" t="s">
        <v>4</v>
      </c>
      <c r="D9" s="5">
        <f t="shared" si="0"/>
        <v>20</v>
      </c>
      <c r="E9" s="5">
        <v>20</v>
      </c>
      <c r="F9" s="5"/>
      <c r="G9" s="5"/>
      <c r="H9" s="5">
        <f t="shared" si="1"/>
        <v>19</v>
      </c>
      <c r="I9" s="5">
        <v>19</v>
      </c>
      <c r="J9" s="5"/>
      <c r="K9" s="5"/>
      <c r="L9" s="5"/>
      <c r="M9" s="5"/>
      <c r="N9" s="5"/>
      <c r="O9" s="5"/>
      <c r="P9" s="9">
        <f t="shared" si="2"/>
        <v>1</v>
      </c>
    </row>
    <row r="10" spans="1:16" ht="18.75" x14ac:dyDescent="0.3">
      <c r="A10" s="1" t="s">
        <v>15</v>
      </c>
      <c r="B10" s="1" t="s">
        <v>16</v>
      </c>
      <c r="C10" s="1" t="s">
        <v>4</v>
      </c>
      <c r="D10" s="5">
        <f t="shared" si="0"/>
        <v>20</v>
      </c>
      <c r="E10" s="5">
        <v>20</v>
      </c>
      <c r="F10" s="5"/>
      <c r="G10" s="5"/>
      <c r="H10" s="5">
        <f t="shared" si="1"/>
        <v>18</v>
      </c>
      <c r="I10" s="5">
        <v>18</v>
      </c>
      <c r="J10" s="5"/>
      <c r="K10" s="5"/>
      <c r="L10" s="5"/>
      <c r="M10" s="5"/>
      <c r="N10" s="5"/>
      <c r="O10" s="5"/>
      <c r="P10" s="9">
        <f t="shared" si="2"/>
        <v>2</v>
      </c>
    </row>
    <row r="11" spans="1:16" ht="18.75" x14ac:dyDescent="0.3">
      <c r="A11" s="1" t="s">
        <v>17</v>
      </c>
      <c r="B11" s="1" t="s">
        <v>18</v>
      </c>
      <c r="C11" s="1" t="s">
        <v>4</v>
      </c>
      <c r="D11" s="5">
        <f t="shared" si="0"/>
        <v>39</v>
      </c>
      <c r="E11" s="5">
        <v>39</v>
      </c>
      <c r="F11" s="5"/>
      <c r="G11" s="5"/>
      <c r="H11" s="5">
        <f t="shared" si="1"/>
        <v>38</v>
      </c>
      <c r="I11" s="5">
        <v>26</v>
      </c>
      <c r="J11" s="5"/>
      <c r="K11" s="5"/>
      <c r="L11" s="5">
        <v>12</v>
      </c>
      <c r="M11" s="5"/>
      <c r="N11" s="5"/>
      <c r="O11" s="5"/>
      <c r="P11" s="9">
        <f t="shared" si="2"/>
        <v>1</v>
      </c>
    </row>
    <row r="12" spans="1:16" ht="18.75" x14ac:dyDescent="0.3">
      <c r="A12" s="1" t="s">
        <v>19</v>
      </c>
      <c r="B12" s="1" t="s">
        <v>20</v>
      </c>
      <c r="C12" s="1" t="s">
        <v>4</v>
      </c>
      <c r="D12" s="5">
        <f t="shared" si="0"/>
        <v>24</v>
      </c>
      <c r="E12" s="5">
        <v>24</v>
      </c>
      <c r="F12" s="5"/>
      <c r="G12" s="5"/>
      <c r="H12" s="5">
        <f t="shared" si="1"/>
        <v>25</v>
      </c>
      <c r="I12" s="5">
        <v>25</v>
      </c>
      <c r="J12" s="5"/>
      <c r="K12" s="5"/>
      <c r="L12" s="5"/>
      <c r="M12" s="5"/>
      <c r="N12" s="5"/>
      <c r="O12" s="5"/>
      <c r="P12" s="9">
        <f t="shared" si="2"/>
        <v>-1</v>
      </c>
    </row>
    <row r="13" spans="1:16" ht="18.75" x14ac:dyDescent="0.3">
      <c r="A13" s="1" t="s">
        <v>21</v>
      </c>
      <c r="B13" s="1" t="s">
        <v>22</v>
      </c>
      <c r="C13" s="1" t="s">
        <v>4</v>
      </c>
      <c r="D13" s="5">
        <f t="shared" si="0"/>
        <v>20</v>
      </c>
      <c r="E13" s="5">
        <v>20</v>
      </c>
      <c r="F13" s="5"/>
      <c r="G13" s="5"/>
      <c r="H13" s="5">
        <f t="shared" si="1"/>
        <v>25</v>
      </c>
      <c r="I13" s="5">
        <v>25</v>
      </c>
      <c r="J13" s="5"/>
      <c r="K13" s="5"/>
      <c r="L13" s="5"/>
      <c r="M13" s="5"/>
      <c r="N13" s="5"/>
      <c r="O13" s="5"/>
      <c r="P13" s="9">
        <f t="shared" si="2"/>
        <v>-5</v>
      </c>
    </row>
    <row r="14" spans="1:16" ht="18.75" x14ac:dyDescent="0.3">
      <c r="A14" s="1" t="s">
        <v>23</v>
      </c>
      <c r="B14" s="1" t="s">
        <v>24</v>
      </c>
      <c r="C14" s="1" t="s">
        <v>4</v>
      </c>
      <c r="D14" s="5">
        <f t="shared" si="0"/>
        <v>22</v>
      </c>
      <c r="E14" s="5">
        <v>22</v>
      </c>
      <c r="F14" s="5"/>
      <c r="G14" s="5"/>
      <c r="H14" s="5">
        <f t="shared" si="1"/>
        <v>32</v>
      </c>
      <c r="I14" s="5">
        <v>32</v>
      </c>
      <c r="J14" s="5"/>
      <c r="K14" s="5"/>
      <c r="L14" s="5"/>
      <c r="M14" s="5"/>
      <c r="N14" s="5"/>
      <c r="O14" s="5"/>
      <c r="P14" s="9">
        <f t="shared" si="2"/>
        <v>-10</v>
      </c>
    </row>
    <row r="15" spans="1:16" ht="18.75" x14ac:dyDescent="0.3">
      <c r="A15" s="1" t="s">
        <v>25</v>
      </c>
      <c r="B15" s="1" t="s">
        <v>26</v>
      </c>
      <c r="C15" s="1" t="s">
        <v>4</v>
      </c>
      <c r="D15" s="5">
        <f t="shared" si="0"/>
        <v>159</v>
      </c>
      <c r="E15" s="5">
        <v>159</v>
      </c>
      <c r="F15" s="5"/>
      <c r="G15" s="5"/>
      <c r="H15" s="5">
        <f t="shared" si="1"/>
        <v>132</v>
      </c>
      <c r="I15" s="5"/>
      <c r="J15" s="5"/>
      <c r="K15" s="5"/>
      <c r="L15" s="5">
        <v>132</v>
      </c>
      <c r="M15" s="5"/>
      <c r="N15" s="5"/>
      <c r="O15" s="5"/>
      <c r="P15" s="9">
        <f t="shared" si="2"/>
        <v>27</v>
      </c>
    </row>
    <row r="16" spans="1:16" ht="18.75" x14ac:dyDescent="0.3">
      <c r="A16" s="1" t="s">
        <v>27</v>
      </c>
      <c r="B16" s="1" t="s">
        <v>28</v>
      </c>
      <c r="C16" s="1" t="s">
        <v>4</v>
      </c>
      <c r="D16" s="5">
        <f t="shared" si="0"/>
        <v>71</v>
      </c>
      <c r="E16" s="5">
        <v>66</v>
      </c>
      <c r="F16" s="5"/>
      <c r="G16" s="5">
        <v>5</v>
      </c>
      <c r="H16" s="5">
        <f t="shared" si="1"/>
        <v>40</v>
      </c>
      <c r="I16" s="5"/>
      <c r="J16" s="5"/>
      <c r="K16" s="5"/>
      <c r="L16" s="5">
        <v>40</v>
      </c>
      <c r="M16" s="5"/>
      <c r="N16" s="5"/>
      <c r="O16" s="5"/>
      <c r="P16" s="9">
        <f t="shared" si="2"/>
        <v>31</v>
      </c>
    </row>
    <row r="17" spans="1:16" ht="18.75" x14ac:dyDescent="0.3">
      <c r="A17" s="1" t="s">
        <v>29</v>
      </c>
      <c r="B17" s="1" t="s">
        <v>30</v>
      </c>
      <c r="C17" s="1" t="s">
        <v>4</v>
      </c>
      <c r="D17" s="5">
        <f t="shared" si="0"/>
        <v>35</v>
      </c>
      <c r="E17" s="5">
        <v>26</v>
      </c>
      <c r="F17" s="5">
        <v>9</v>
      </c>
      <c r="G17" s="5"/>
      <c r="H17" s="5">
        <f t="shared" si="1"/>
        <v>38</v>
      </c>
      <c r="I17" s="5"/>
      <c r="J17" s="5"/>
      <c r="K17" s="5"/>
      <c r="L17" s="5">
        <v>20</v>
      </c>
      <c r="M17" s="5">
        <v>18</v>
      </c>
      <c r="N17" s="5"/>
      <c r="O17" s="5"/>
      <c r="P17" s="9">
        <f t="shared" si="2"/>
        <v>-3</v>
      </c>
    </row>
    <row r="18" spans="1:16" ht="18.75" x14ac:dyDescent="0.3">
      <c r="A18" s="1" t="s">
        <v>31</v>
      </c>
      <c r="B18" s="1" t="s">
        <v>32</v>
      </c>
      <c r="C18" s="1" t="s">
        <v>4</v>
      </c>
      <c r="D18" s="5">
        <f t="shared" si="0"/>
        <v>83</v>
      </c>
      <c r="E18" s="5">
        <v>75</v>
      </c>
      <c r="F18" s="5">
        <v>8</v>
      </c>
      <c r="G18" s="5"/>
      <c r="H18" s="5">
        <f t="shared" si="1"/>
        <v>69</v>
      </c>
      <c r="I18" s="5">
        <v>30</v>
      </c>
      <c r="J18" s="5"/>
      <c r="K18" s="5"/>
      <c r="L18" s="5">
        <v>20</v>
      </c>
      <c r="M18" s="5">
        <v>19</v>
      </c>
      <c r="N18" s="5"/>
      <c r="O18" s="5"/>
      <c r="P18" s="9">
        <f t="shared" si="2"/>
        <v>14</v>
      </c>
    </row>
    <row r="19" spans="1:16" ht="18.75" x14ac:dyDescent="0.3">
      <c r="A19" s="1" t="s">
        <v>33</v>
      </c>
      <c r="B19" s="1" t="s">
        <v>34</v>
      </c>
      <c r="C19" s="1" t="s">
        <v>4</v>
      </c>
      <c r="D19" s="5">
        <f t="shared" si="0"/>
        <v>26</v>
      </c>
      <c r="E19" s="5">
        <v>26</v>
      </c>
      <c r="F19" s="5"/>
      <c r="G19" s="5"/>
      <c r="H19" s="5">
        <f t="shared" si="1"/>
        <v>20</v>
      </c>
      <c r="I19" s="5"/>
      <c r="J19" s="5"/>
      <c r="K19" s="5"/>
      <c r="L19" s="5">
        <v>20</v>
      </c>
      <c r="M19" s="5"/>
      <c r="N19" s="5"/>
      <c r="O19" s="5"/>
      <c r="P19" s="9">
        <f t="shared" si="2"/>
        <v>6</v>
      </c>
    </row>
    <row r="20" spans="1:16" ht="18.75" x14ac:dyDescent="0.3">
      <c r="A20" s="1" t="s">
        <v>35</v>
      </c>
      <c r="B20" s="1" t="s">
        <v>36</v>
      </c>
      <c r="C20" s="1" t="s">
        <v>4</v>
      </c>
      <c r="D20" s="5">
        <f t="shared" si="0"/>
        <v>66</v>
      </c>
      <c r="E20" s="5">
        <v>57</v>
      </c>
      <c r="F20" s="5">
        <v>7</v>
      </c>
      <c r="G20" s="5">
        <v>2</v>
      </c>
      <c r="H20" s="5">
        <f t="shared" si="1"/>
        <v>0</v>
      </c>
      <c r="I20" s="5"/>
      <c r="J20" s="5"/>
      <c r="K20" s="5"/>
      <c r="L20" s="5"/>
      <c r="M20" s="5"/>
      <c r="N20" s="5"/>
      <c r="O20" s="5"/>
      <c r="P20" s="9">
        <f t="shared" si="2"/>
        <v>66</v>
      </c>
    </row>
    <row r="21" spans="1:16" ht="18.75" x14ac:dyDescent="0.3">
      <c r="A21" s="2" t="s">
        <v>37</v>
      </c>
      <c r="B21" s="1" t="s">
        <v>38</v>
      </c>
      <c r="C21" s="1" t="s">
        <v>4</v>
      </c>
      <c r="D21" s="5">
        <f t="shared" si="0"/>
        <v>2</v>
      </c>
      <c r="E21" s="5"/>
      <c r="F21" s="5">
        <v>1</v>
      </c>
      <c r="G21" s="5">
        <v>1</v>
      </c>
      <c r="H21" s="5">
        <f t="shared" si="1"/>
        <v>0</v>
      </c>
      <c r="I21" s="5"/>
      <c r="J21" s="5"/>
      <c r="K21" s="5"/>
      <c r="L21" s="5"/>
      <c r="M21" s="5"/>
      <c r="N21" s="5"/>
      <c r="O21" s="5"/>
      <c r="P21" s="9">
        <f t="shared" si="2"/>
        <v>2</v>
      </c>
    </row>
    <row r="22" spans="1:16" ht="18.75" x14ac:dyDescent="0.3">
      <c r="A22" s="1" t="s">
        <v>39</v>
      </c>
      <c r="B22" s="1" t="s">
        <v>40</v>
      </c>
      <c r="C22" s="1" t="s">
        <v>4</v>
      </c>
      <c r="D22" s="5">
        <f t="shared" si="0"/>
        <v>41</v>
      </c>
      <c r="E22" s="5">
        <v>41</v>
      </c>
      <c r="F22" s="5"/>
      <c r="G22" s="5"/>
      <c r="H22" s="5">
        <f t="shared" si="1"/>
        <v>10</v>
      </c>
      <c r="I22" s="5"/>
      <c r="J22" s="5"/>
      <c r="K22" s="5"/>
      <c r="L22" s="5">
        <v>10</v>
      </c>
      <c r="M22" s="5"/>
      <c r="N22" s="5"/>
      <c r="O22" s="5"/>
      <c r="P22" s="9">
        <f t="shared" si="2"/>
        <v>31</v>
      </c>
    </row>
    <row r="23" spans="1:16" ht="18.75" x14ac:dyDescent="0.3">
      <c r="A23" s="1" t="s">
        <v>41</v>
      </c>
      <c r="B23" s="1" t="s">
        <v>42</v>
      </c>
      <c r="C23" s="1" t="s">
        <v>4</v>
      </c>
      <c r="D23" s="5">
        <f t="shared" si="0"/>
        <v>58</v>
      </c>
      <c r="E23" s="5">
        <v>42</v>
      </c>
      <c r="F23" s="5">
        <v>15</v>
      </c>
      <c r="G23" s="5">
        <v>1</v>
      </c>
      <c r="H23" s="5">
        <f t="shared" si="1"/>
        <v>29</v>
      </c>
      <c r="I23" s="5"/>
      <c r="J23" s="5"/>
      <c r="K23" s="5"/>
      <c r="L23" s="5">
        <v>14</v>
      </c>
      <c r="M23" s="5">
        <v>15</v>
      </c>
      <c r="N23" s="5"/>
      <c r="O23" s="5"/>
      <c r="P23" s="9">
        <f t="shared" si="2"/>
        <v>29</v>
      </c>
    </row>
    <row r="24" spans="1:16" ht="18.75" x14ac:dyDescent="0.3">
      <c r="A24" s="1" t="s">
        <v>43</v>
      </c>
      <c r="B24" s="1" t="s">
        <v>44</v>
      </c>
      <c r="C24" s="1" t="s">
        <v>4</v>
      </c>
      <c r="D24" s="5">
        <f t="shared" si="0"/>
        <v>40</v>
      </c>
      <c r="E24" s="5">
        <v>36</v>
      </c>
      <c r="F24" s="5">
        <v>4</v>
      </c>
      <c r="G24" s="5"/>
      <c r="H24" s="5">
        <f t="shared" si="1"/>
        <v>39</v>
      </c>
      <c r="I24" s="5"/>
      <c r="J24" s="5"/>
      <c r="K24" s="5"/>
      <c r="L24" s="5">
        <v>19</v>
      </c>
      <c r="M24" s="5">
        <v>20</v>
      </c>
      <c r="N24" s="5"/>
      <c r="O24" s="5"/>
      <c r="P24" s="9">
        <f t="shared" si="2"/>
        <v>1</v>
      </c>
    </row>
    <row r="25" spans="1:16" ht="18.75" x14ac:dyDescent="0.3">
      <c r="A25" s="3" t="s">
        <v>45</v>
      </c>
      <c r="B25" s="1" t="s">
        <v>46</v>
      </c>
      <c r="C25" s="1" t="s">
        <v>4</v>
      </c>
      <c r="D25" s="5">
        <f t="shared" si="0"/>
        <v>4</v>
      </c>
      <c r="E25" s="5"/>
      <c r="F25" s="5"/>
      <c r="G25" s="5">
        <v>4</v>
      </c>
      <c r="H25" s="5">
        <f t="shared" si="1"/>
        <v>0</v>
      </c>
      <c r="I25" s="5"/>
      <c r="J25" s="5"/>
      <c r="K25" s="5"/>
      <c r="L25" s="5"/>
      <c r="M25" s="5"/>
      <c r="N25" s="5"/>
      <c r="O25" s="5"/>
      <c r="P25" s="9">
        <f t="shared" si="2"/>
        <v>4</v>
      </c>
    </row>
    <row r="26" spans="1:16" ht="18.75" x14ac:dyDescent="0.3">
      <c r="A26" s="1" t="s">
        <v>47</v>
      </c>
      <c r="B26" s="1" t="s">
        <v>48</v>
      </c>
      <c r="C26" s="1" t="s">
        <v>4</v>
      </c>
      <c r="D26" s="5">
        <f t="shared" si="0"/>
        <v>21</v>
      </c>
      <c r="E26" s="5">
        <v>21</v>
      </c>
      <c r="F26" s="5"/>
      <c r="G26" s="5"/>
      <c r="H26" s="5">
        <f t="shared" si="1"/>
        <v>13</v>
      </c>
      <c r="I26" s="5"/>
      <c r="J26" s="5"/>
      <c r="K26" s="5"/>
      <c r="L26" s="5">
        <v>13</v>
      </c>
      <c r="M26" s="5"/>
      <c r="N26" s="5"/>
      <c r="O26" s="5"/>
      <c r="P26" s="9">
        <f t="shared" si="2"/>
        <v>8</v>
      </c>
    </row>
    <row r="27" spans="1:16" ht="63.75" x14ac:dyDescent="0.3">
      <c r="A27" s="1" t="s">
        <v>49</v>
      </c>
      <c r="B27" s="6" t="s">
        <v>50</v>
      </c>
      <c r="C27" s="1" t="s">
        <v>4</v>
      </c>
      <c r="D27" s="5">
        <f t="shared" si="0"/>
        <v>20</v>
      </c>
      <c r="E27" s="5">
        <v>20</v>
      </c>
      <c r="F27" s="5"/>
      <c r="G27" s="5"/>
      <c r="H27" s="5">
        <f t="shared" si="1"/>
        <v>0</v>
      </c>
      <c r="I27" s="5"/>
      <c r="J27" s="5"/>
      <c r="K27" s="5"/>
      <c r="L27" s="5"/>
      <c r="M27" s="5"/>
      <c r="N27" s="5"/>
      <c r="O27" s="5"/>
      <c r="P27" s="9">
        <f t="shared" si="2"/>
        <v>20</v>
      </c>
    </row>
    <row r="28" spans="1:16" ht="79.5" x14ac:dyDescent="0.3">
      <c r="A28" s="1" t="s">
        <v>51</v>
      </c>
      <c r="B28" s="6" t="s">
        <v>52</v>
      </c>
      <c r="C28" s="1" t="s">
        <v>4</v>
      </c>
      <c r="D28" s="5">
        <f t="shared" si="0"/>
        <v>44</v>
      </c>
      <c r="E28" s="5">
        <v>25</v>
      </c>
      <c r="F28" s="5">
        <v>19</v>
      </c>
      <c r="G28" s="5"/>
      <c r="H28" s="5">
        <f t="shared" si="1"/>
        <v>39</v>
      </c>
      <c r="I28" s="5"/>
      <c r="J28" s="5"/>
      <c r="K28" s="5"/>
      <c r="L28" s="5">
        <v>24</v>
      </c>
      <c r="M28" s="5">
        <v>15</v>
      </c>
      <c r="N28" s="5"/>
      <c r="O28" s="5"/>
      <c r="P28" s="9">
        <f t="shared" si="2"/>
        <v>5</v>
      </c>
    </row>
    <row r="29" spans="1:16" ht="18.75" x14ac:dyDescent="0.3">
      <c r="A29" s="1" t="s">
        <v>53</v>
      </c>
      <c r="B29" s="1" t="s">
        <v>54</v>
      </c>
      <c r="C29" s="1" t="s">
        <v>4</v>
      </c>
      <c r="D29" s="5">
        <f t="shared" si="0"/>
        <v>16</v>
      </c>
      <c r="E29" s="5">
        <v>16</v>
      </c>
      <c r="F29" s="5"/>
      <c r="G29" s="5"/>
      <c r="H29" s="5">
        <f t="shared" si="1"/>
        <v>0</v>
      </c>
      <c r="I29" s="5"/>
      <c r="J29" s="5"/>
      <c r="K29" s="5"/>
      <c r="L29" s="5"/>
      <c r="M29" s="5"/>
      <c r="N29" s="5"/>
      <c r="O29" s="5"/>
      <c r="P29" s="9">
        <f t="shared" si="2"/>
        <v>16</v>
      </c>
    </row>
    <row r="30" spans="1:16" ht="18.75" x14ac:dyDescent="0.3">
      <c r="A30" s="1" t="s">
        <v>55</v>
      </c>
      <c r="B30" s="1" t="s">
        <v>56</v>
      </c>
      <c r="C30" s="1" t="s">
        <v>4</v>
      </c>
      <c r="D30" s="5">
        <f t="shared" si="0"/>
        <v>20</v>
      </c>
      <c r="E30" s="5">
        <v>18</v>
      </c>
      <c r="F30" s="5">
        <v>1</v>
      </c>
      <c r="G30" s="5">
        <v>1</v>
      </c>
      <c r="H30" s="5">
        <f t="shared" si="1"/>
        <v>25</v>
      </c>
      <c r="I30" s="5"/>
      <c r="J30" s="5"/>
      <c r="K30" s="5"/>
      <c r="L30" s="5">
        <v>25</v>
      </c>
      <c r="M30" s="5"/>
      <c r="N30" s="5"/>
      <c r="O30" s="5"/>
      <c r="P30" s="9">
        <f t="shared" si="2"/>
        <v>-5</v>
      </c>
    </row>
    <row r="31" spans="1:16" ht="18.75" x14ac:dyDescent="0.3">
      <c r="A31" s="1" t="s">
        <v>58</v>
      </c>
      <c r="B31" s="1" t="s">
        <v>59</v>
      </c>
      <c r="C31" s="1" t="s">
        <v>4</v>
      </c>
      <c r="D31" s="5">
        <f t="shared" si="0"/>
        <v>25</v>
      </c>
      <c r="E31" s="5">
        <v>21</v>
      </c>
      <c r="F31" s="5">
        <v>4</v>
      </c>
      <c r="G31" s="5"/>
      <c r="H31" s="5">
        <f t="shared" si="1"/>
        <v>28</v>
      </c>
      <c r="I31" s="5"/>
      <c r="J31" s="5"/>
      <c r="K31" s="5"/>
      <c r="L31" s="5">
        <v>13</v>
      </c>
      <c r="M31" s="5">
        <v>15</v>
      </c>
      <c r="N31" s="5"/>
      <c r="O31" s="5"/>
      <c r="P31" s="9">
        <f t="shared" si="2"/>
        <v>-3</v>
      </c>
    </row>
    <row r="32" spans="1:16" ht="18.75" x14ac:dyDescent="0.3">
      <c r="A32" s="1" t="s">
        <v>60</v>
      </c>
      <c r="B32" s="1" t="s">
        <v>274</v>
      </c>
      <c r="C32" s="1" t="s">
        <v>4</v>
      </c>
      <c r="D32" s="5">
        <f t="shared" si="0"/>
        <v>4</v>
      </c>
      <c r="E32" s="5"/>
      <c r="F32" s="5">
        <v>4</v>
      </c>
      <c r="G32" s="5"/>
      <c r="H32" s="5">
        <f t="shared" si="1"/>
        <v>35</v>
      </c>
      <c r="I32" s="5">
        <v>21</v>
      </c>
      <c r="J32" s="5">
        <v>14</v>
      </c>
      <c r="K32" s="5"/>
      <c r="L32" s="5"/>
      <c r="M32" s="5"/>
      <c r="N32" s="5"/>
      <c r="O32" s="5"/>
      <c r="P32" s="9">
        <f t="shared" si="2"/>
        <v>-31</v>
      </c>
    </row>
    <row r="33" spans="1:16" ht="18.75" x14ac:dyDescent="0.3">
      <c r="A33" s="1" t="s">
        <v>61</v>
      </c>
      <c r="B33" s="1" t="s">
        <v>62</v>
      </c>
      <c r="C33" s="1" t="s">
        <v>4</v>
      </c>
      <c r="D33" s="5">
        <f t="shared" si="0"/>
        <v>15</v>
      </c>
      <c r="E33" s="5">
        <v>13</v>
      </c>
      <c r="F33" s="5">
        <v>1</v>
      </c>
      <c r="G33" s="5">
        <v>1</v>
      </c>
      <c r="H33" s="5">
        <f t="shared" si="1"/>
        <v>15</v>
      </c>
      <c r="I33" s="5"/>
      <c r="J33" s="5"/>
      <c r="K33" s="5"/>
      <c r="L33" s="5">
        <v>15</v>
      </c>
      <c r="M33" s="5"/>
      <c r="N33" s="5"/>
      <c r="O33" s="5"/>
      <c r="P33" s="9">
        <f t="shared" si="2"/>
        <v>0</v>
      </c>
    </row>
    <row r="34" spans="1:16" ht="18.75" x14ac:dyDescent="0.3">
      <c r="A34" s="1" t="s">
        <v>63</v>
      </c>
      <c r="B34" s="1" t="s">
        <v>64</v>
      </c>
      <c r="C34" s="1" t="s">
        <v>4</v>
      </c>
      <c r="D34" s="5">
        <f t="shared" si="0"/>
        <v>8</v>
      </c>
      <c r="E34" s="5">
        <v>8</v>
      </c>
      <c r="F34" s="5"/>
      <c r="G34" s="5"/>
      <c r="H34" s="5">
        <f t="shared" si="1"/>
        <v>15</v>
      </c>
      <c r="I34" s="5"/>
      <c r="J34" s="5"/>
      <c r="K34" s="5"/>
      <c r="L34" s="5">
        <v>15</v>
      </c>
      <c r="M34" s="5"/>
      <c r="N34" s="5"/>
      <c r="O34" s="5"/>
      <c r="P34" s="9">
        <f t="shared" si="2"/>
        <v>-7</v>
      </c>
    </row>
    <row r="35" spans="1:16" ht="18.75" x14ac:dyDescent="0.3">
      <c r="A35" s="1" t="s">
        <v>65</v>
      </c>
      <c r="B35" s="1" t="s">
        <v>66</v>
      </c>
      <c r="C35" s="1" t="s">
        <v>4</v>
      </c>
      <c r="D35" s="5">
        <f t="shared" si="0"/>
        <v>23</v>
      </c>
      <c r="E35" s="5">
        <v>17</v>
      </c>
      <c r="F35" s="5">
        <v>6</v>
      </c>
      <c r="G35" s="5"/>
      <c r="H35" s="5">
        <f t="shared" si="1"/>
        <v>37</v>
      </c>
      <c r="I35" s="5"/>
      <c r="J35" s="5"/>
      <c r="K35" s="5"/>
      <c r="L35" s="5">
        <v>22</v>
      </c>
      <c r="M35" s="5">
        <v>15</v>
      </c>
      <c r="N35" s="5"/>
      <c r="O35" s="5"/>
      <c r="P35" s="9">
        <f t="shared" si="2"/>
        <v>-14</v>
      </c>
    </row>
    <row r="36" spans="1:16" ht="18.75" x14ac:dyDescent="0.3">
      <c r="A36" s="3" t="s">
        <v>175</v>
      </c>
      <c r="B36" s="1" t="s">
        <v>176</v>
      </c>
      <c r="C36" s="1" t="s">
        <v>4</v>
      </c>
      <c r="D36" s="5">
        <f t="shared" si="0"/>
        <v>0</v>
      </c>
      <c r="E36" s="5"/>
      <c r="F36" s="5"/>
      <c r="G36" s="5"/>
      <c r="H36" s="5">
        <f t="shared" si="1"/>
        <v>21</v>
      </c>
      <c r="I36" s="5"/>
      <c r="J36" s="5"/>
      <c r="K36" s="5"/>
      <c r="L36" s="5"/>
      <c r="M36" s="5"/>
      <c r="N36" s="5">
        <v>11</v>
      </c>
      <c r="O36" s="5">
        <v>10</v>
      </c>
      <c r="P36" s="9">
        <f t="shared" si="2"/>
        <v>-21</v>
      </c>
    </row>
    <row r="37" spans="1:16" ht="18.75" x14ac:dyDescent="0.3">
      <c r="A37" s="3" t="s">
        <v>68</v>
      </c>
      <c r="B37" s="1" t="s">
        <v>281</v>
      </c>
      <c r="C37" s="1" t="s">
        <v>4</v>
      </c>
      <c r="D37" s="5">
        <f t="shared" si="0"/>
        <v>0</v>
      </c>
      <c r="E37" s="5"/>
      <c r="F37" s="5"/>
      <c r="G37" s="5"/>
      <c r="H37" s="5">
        <f t="shared" si="1"/>
        <v>23</v>
      </c>
      <c r="I37" s="5"/>
      <c r="J37" s="5"/>
      <c r="K37" s="5"/>
      <c r="L37" s="5">
        <v>15</v>
      </c>
      <c r="M37" s="5"/>
      <c r="N37" s="5"/>
      <c r="O37" s="5">
        <v>8</v>
      </c>
      <c r="P37" s="9">
        <f t="shared" si="2"/>
        <v>-23</v>
      </c>
    </row>
    <row r="38" spans="1:16" ht="63.75" x14ac:dyDescent="0.3">
      <c r="A38" s="3" t="s">
        <v>71</v>
      </c>
      <c r="B38" s="6" t="s">
        <v>228</v>
      </c>
      <c r="C38" s="1" t="s">
        <v>4</v>
      </c>
      <c r="D38" s="5">
        <f t="shared" si="0"/>
        <v>0</v>
      </c>
      <c r="E38" s="5"/>
      <c r="F38" s="5"/>
      <c r="G38" s="5"/>
      <c r="H38" s="5">
        <f t="shared" si="1"/>
        <v>26</v>
      </c>
      <c r="I38" s="5"/>
      <c r="J38" s="5"/>
      <c r="K38" s="5"/>
      <c r="L38" s="5"/>
      <c r="M38" s="5">
        <v>15</v>
      </c>
      <c r="N38" s="5"/>
      <c r="O38" s="5">
        <v>11</v>
      </c>
      <c r="P38" s="9">
        <f t="shared" si="2"/>
        <v>-26</v>
      </c>
    </row>
    <row r="39" spans="1:16" ht="48" x14ac:dyDescent="0.3">
      <c r="A39" s="1" t="s">
        <v>69</v>
      </c>
      <c r="B39" s="6" t="s">
        <v>70</v>
      </c>
      <c r="C39" s="1" t="s">
        <v>4</v>
      </c>
      <c r="D39" s="5">
        <f t="shared" si="0"/>
        <v>18</v>
      </c>
      <c r="E39" s="5">
        <v>18</v>
      </c>
      <c r="F39" s="5"/>
      <c r="G39" s="5"/>
      <c r="H39" s="5">
        <f t="shared" si="1"/>
        <v>18</v>
      </c>
      <c r="I39" s="5"/>
      <c r="J39" s="5"/>
      <c r="K39" s="5"/>
      <c r="L39" s="5">
        <v>18</v>
      </c>
      <c r="M39" s="5"/>
      <c r="N39" s="5"/>
      <c r="O39" s="5"/>
      <c r="P39" s="9">
        <f t="shared" si="2"/>
        <v>0</v>
      </c>
    </row>
    <row r="40" spans="1:16" ht="18.75" x14ac:dyDescent="0.3">
      <c r="A40" s="1" t="s">
        <v>72</v>
      </c>
      <c r="B40" s="1" t="s">
        <v>73</v>
      </c>
      <c r="C40" s="1" t="s">
        <v>4</v>
      </c>
      <c r="D40" s="5">
        <f t="shared" si="0"/>
        <v>23</v>
      </c>
      <c r="E40" s="5">
        <v>17</v>
      </c>
      <c r="F40" s="5">
        <v>4</v>
      </c>
      <c r="G40" s="5">
        <v>2</v>
      </c>
      <c r="H40" s="5">
        <f t="shared" si="1"/>
        <v>26</v>
      </c>
      <c r="I40" s="5"/>
      <c r="J40" s="5"/>
      <c r="K40" s="5"/>
      <c r="L40" s="5">
        <v>11</v>
      </c>
      <c r="M40" s="5">
        <v>15</v>
      </c>
      <c r="N40" s="5"/>
      <c r="O40" s="5"/>
      <c r="P40" s="9">
        <f t="shared" si="2"/>
        <v>-3</v>
      </c>
    </row>
    <row r="41" spans="1:16" ht="18.75" x14ac:dyDescent="0.3">
      <c r="A41" s="1" t="s">
        <v>75</v>
      </c>
      <c r="B41" s="1" t="s">
        <v>76</v>
      </c>
      <c r="C41" s="1" t="s">
        <v>4</v>
      </c>
      <c r="D41" s="5">
        <f t="shared" si="0"/>
        <v>19</v>
      </c>
      <c r="E41" s="5">
        <v>16</v>
      </c>
      <c r="F41" s="5">
        <v>3</v>
      </c>
      <c r="G41" s="5"/>
      <c r="H41" s="5">
        <f t="shared" si="1"/>
        <v>17</v>
      </c>
      <c r="I41" s="5"/>
      <c r="J41" s="5"/>
      <c r="K41" s="5"/>
      <c r="L41" s="5"/>
      <c r="M41" s="5">
        <v>17</v>
      </c>
      <c r="N41" s="5"/>
      <c r="O41" s="5"/>
      <c r="P41" s="9">
        <f t="shared" si="2"/>
        <v>2</v>
      </c>
    </row>
    <row r="42" spans="1:16" ht="18.75" x14ac:dyDescent="0.3">
      <c r="A42" s="1" t="s">
        <v>77</v>
      </c>
      <c r="B42" s="1" t="s">
        <v>78</v>
      </c>
      <c r="C42" s="1" t="s">
        <v>4</v>
      </c>
      <c r="D42" s="5">
        <f t="shared" si="0"/>
        <v>16</v>
      </c>
      <c r="E42" s="5">
        <v>16</v>
      </c>
      <c r="F42" s="5"/>
      <c r="G42" s="5"/>
      <c r="H42" s="5">
        <f t="shared" si="1"/>
        <v>14</v>
      </c>
      <c r="I42" s="5">
        <v>14</v>
      </c>
      <c r="J42" s="5"/>
      <c r="K42" s="5"/>
      <c r="L42" s="5"/>
      <c r="M42" s="5"/>
      <c r="N42" s="5"/>
      <c r="O42" s="5"/>
      <c r="P42" s="9">
        <f t="shared" si="2"/>
        <v>2</v>
      </c>
    </row>
    <row r="43" spans="1:16" ht="18.75" x14ac:dyDescent="0.3">
      <c r="A43" s="1" t="s">
        <v>79</v>
      </c>
      <c r="B43" s="1" t="s">
        <v>80</v>
      </c>
      <c r="C43" s="1" t="s">
        <v>4</v>
      </c>
      <c r="D43" s="5">
        <f t="shared" si="0"/>
        <v>10</v>
      </c>
      <c r="E43" s="5">
        <v>10</v>
      </c>
      <c r="F43" s="5"/>
      <c r="G43" s="5"/>
      <c r="H43" s="5">
        <f t="shared" si="1"/>
        <v>0</v>
      </c>
      <c r="I43" s="5"/>
      <c r="J43" s="5"/>
      <c r="K43" s="5"/>
      <c r="L43" s="5"/>
      <c r="M43" s="5"/>
      <c r="N43" s="5"/>
      <c r="O43" s="5"/>
      <c r="P43" s="9">
        <f t="shared" si="2"/>
        <v>10</v>
      </c>
    </row>
    <row r="44" spans="1:16" ht="18.75" x14ac:dyDescent="0.3">
      <c r="A44" s="1" t="s">
        <v>82</v>
      </c>
      <c r="B44" s="1" t="s">
        <v>83</v>
      </c>
      <c r="C44" s="1" t="s">
        <v>4</v>
      </c>
      <c r="D44" s="5">
        <f t="shared" si="0"/>
        <v>38</v>
      </c>
      <c r="E44" s="5">
        <v>25</v>
      </c>
      <c r="F44" s="5">
        <v>10</v>
      </c>
      <c r="G44" s="5">
        <v>3</v>
      </c>
      <c r="H44" s="5">
        <f t="shared" si="1"/>
        <v>41</v>
      </c>
      <c r="I44" s="5">
        <v>22</v>
      </c>
      <c r="J44" s="5"/>
      <c r="K44" s="5"/>
      <c r="L44" s="5"/>
      <c r="M44" s="5"/>
      <c r="N44" s="5">
        <v>9</v>
      </c>
      <c r="O44" s="5">
        <v>10</v>
      </c>
      <c r="P44" s="9">
        <f t="shared" si="2"/>
        <v>-3</v>
      </c>
    </row>
    <row r="45" spans="1:16" ht="63.75" x14ac:dyDescent="0.3">
      <c r="A45" s="1" t="s">
        <v>84</v>
      </c>
      <c r="B45" s="6" t="s">
        <v>85</v>
      </c>
      <c r="C45" s="1" t="s">
        <v>4</v>
      </c>
      <c r="D45" s="5">
        <f t="shared" si="0"/>
        <v>25</v>
      </c>
      <c r="E45" s="5">
        <v>15</v>
      </c>
      <c r="F45" s="5">
        <v>10</v>
      </c>
      <c r="G45" s="5"/>
      <c r="H45" s="5">
        <f t="shared" si="1"/>
        <v>20</v>
      </c>
      <c r="I45" s="5"/>
      <c r="J45" s="5"/>
      <c r="K45" s="5"/>
      <c r="L45" s="5"/>
      <c r="M45" s="5"/>
      <c r="N45" s="5">
        <v>10</v>
      </c>
      <c r="O45" s="5">
        <v>10</v>
      </c>
      <c r="P45" s="9">
        <f t="shared" si="2"/>
        <v>5</v>
      </c>
    </row>
    <row r="46" spans="1:16" ht="18.75" x14ac:dyDescent="0.3">
      <c r="A46" s="1" t="s">
        <v>86</v>
      </c>
      <c r="B46" s="1" t="s">
        <v>87</v>
      </c>
      <c r="C46" s="1" t="s">
        <v>4</v>
      </c>
      <c r="D46" s="5">
        <f t="shared" si="0"/>
        <v>24</v>
      </c>
      <c r="E46" s="5">
        <v>16</v>
      </c>
      <c r="F46" s="5">
        <v>8</v>
      </c>
      <c r="G46" s="5"/>
      <c r="H46" s="5">
        <f t="shared" si="1"/>
        <v>10</v>
      </c>
      <c r="I46" s="5"/>
      <c r="J46" s="5"/>
      <c r="K46" s="5"/>
      <c r="L46" s="5"/>
      <c r="M46" s="5"/>
      <c r="N46" s="5">
        <v>5</v>
      </c>
      <c r="O46" s="5">
        <v>5</v>
      </c>
      <c r="P46" s="9">
        <f t="shared" si="2"/>
        <v>14</v>
      </c>
    </row>
    <row r="47" spans="1:16" ht="18.75" x14ac:dyDescent="0.3">
      <c r="A47" s="1" t="s">
        <v>88</v>
      </c>
      <c r="B47" s="1" t="s">
        <v>89</v>
      </c>
      <c r="C47" s="1" t="s">
        <v>4</v>
      </c>
      <c r="D47" s="5">
        <f t="shared" si="0"/>
        <v>61</v>
      </c>
      <c r="E47" s="5">
        <v>44</v>
      </c>
      <c r="F47" s="5">
        <v>17</v>
      </c>
      <c r="G47" s="5"/>
      <c r="H47" s="5">
        <f t="shared" si="1"/>
        <v>18</v>
      </c>
      <c r="I47" s="5"/>
      <c r="J47" s="5"/>
      <c r="K47" s="5"/>
      <c r="L47" s="5"/>
      <c r="M47" s="5"/>
      <c r="N47" s="5">
        <v>8</v>
      </c>
      <c r="O47" s="5">
        <v>10</v>
      </c>
      <c r="P47" s="9">
        <f t="shared" si="2"/>
        <v>43</v>
      </c>
    </row>
    <row r="48" spans="1:16" ht="18.75" x14ac:dyDescent="0.3">
      <c r="A48" s="1" t="s">
        <v>90</v>
      </c>
      <c r="B48" s="1" t="s">
        <v>91</v>
      </c>
      <c r="C48" s="1" t="s">
        <v>4</v>
      </c>
      <c r="D48" s="5">
        <f t="shared" si="0"/>
        <v>42</v>
      </c>
      <c r="E48" s="5">
        <v>42</v>
      </c>
      <c r="F48" s="5"/>
      <c r="G48" s="5"/>
      <c r="H48" s="5">
        <f t="shared" si="1"/>
        <v>20</v>
      </c>
      <c r="I48" s="5">
        <v>20</v>
      </c>
      <c r="J48" s="5"/>
      <c r="K48" s="5"/>
      <c r="L48" s="5"/>
      <c r="M48" s="5"/>
      <c r="N48" s="5"/>
      <c r="O48" s="5"/>
      <c r="P48" s="9">
        <f t="shared" si="2"/>
        <v>22</v>
      </c>
    </row>
    <row r="49" spans="1:16" ht="18.75" x14ac:dyDescent="0.3">
      <c r="A49" s="1" t="s">
        <v>92</v>
      </c>
      <c r="B49" s="1" t="s">
        <v>93</v>
      </c>
      <c r="C49" s="1" t="s">
        <v>4</v>
      </c>
      <c r="D49" s="5">
        <f t="shared" si="0"/>
        <v>170</v>
      </c>
      <c r="E49" s="5">
        <v>119</v>
      </c>
      <c r="F49" s="5">
        <v>51</v>
      </c>
      <c r="G49" s="5"/>
      <c r="H49" s="5">
        <f t="shared" si="1"/>
        <v>110</v>
      </c>
      <c r="I49" s="5"/>
      <c r="J49" s="5"/>
      <c r="K49" s="5"/>
      <c r="L49" s="5"/>
      <c r="M49" s="5"/>
      <c r="N49" s="5">
        <v>60</v>
      </c>
      <c r="O49" s="5">
        <v>50</v>
      </c>
      <c r="P49" s="9">
        <f t="shared" si="2"/>
        <v>60</v>
      </c>
    </row>
    <row r="50" spans="1:16" ht="79.5" x14ac:dyDescent="0.3">
      <c r="A50" s="1" t="s">
        <v>94</v>
      </c>
      <c r="B50" s="6" t="s">
        <v>95</v>
      </c>
      <c r="C50" s="1" t="s">
        <v>4</v>
      </c>
      <c r="D50" s="5">
        <f t="shared" si="0"/>
        <v>52</v>
      </c>
      <c r="E50" s="5">
        <v>37</v>
      </c>
      <c r="F50" s="5">
        <v>15</v>
      </c>
      <c r="G50" s="5"/>
      <c r="H50" s="5">
        <f t="shared" si="1"/>
        <v>20</v>
      </c>
      <c r="I50" s="5"/>
      <c r="J50" s="5"/>
      <c r="K50" s="5"/>
      <c r="L50" s="5"/>
      <c r="M50" s="5"/>
      <c r="N50" s="5">
        <v>10</v>
      </c>
      <c r="O50" s="5">
        <v>10</v>
      </c>
      <c r="P50" s="9">
        <f t="shared" si="2"/>
        <v>32</v>
      </c>
    </row>
    <row r="51" spans="1:16" ht="18.75" x14ac:dyDescent="0.3">
      <c r="A51" s="1" t="s">
        <v>96</v>
      </c>
      <c r="B51" s="1" t="s">
        <v>97</v>
      </c>
      <c r="C51" s="1" t="s">
        <v>4</v>
      </c>
      <c r="D51" s="5">
        <f t="shared" si="0"/>
        <v>21</v>
      </c>
      <c r="E51" s="5">
        <v>9</v>
      </c>
      <c r="F51" s="5">
        <v>11</v>
      </c>
      <c r="G51" s="5">
        <v>1</v>
      </c>
      <c r="H51" s="5">
        <f t="shared" si="1"/>
        <v>20</v>
      </c>
      <c r="I51" s="5"/>
      <c r="J51" s="5"/>
      <c r="K51" s="5"/>
      <c r="L51" s="5"/>
      <c r="M51" s="5"/>
      <c r="N51" s="5">
        <v>10</v>
      </c>
      <c r="O51" s="5">
        <v>10</v>
      </c>
      <c r="P51" s="9">
        <f t="shared" si="2"/>
        <v>1</v>
      </c>
    </row>
    <row r="52" spans="1:16" ht="18.75" x14ac:dyDescent="0.3">
      <c r="A52" s="1" t="s">
        <v>98</v>
      </c>
      <c r="B52" s="1" t="s">
        <v>99</v>
      </c>
      <c r="C52" s="1" t="s">
        <v>4</v>
      </c>
      <c r="D52" s="5">
        <f t="shared" si="0"/>
        <v>27</v>
      </c>
      <c r="E52" s="5">
        <v>15</v>
      </c>
      <c r="F52" s="5">
        <v>12</v>
      </c>
      <c r="G52" s="5"/>
      <c r="H52" s="5">
        <f t="shared" si="1"/>
        <v>25</v>
      </c>
      <c r="I52" s="5"/>
      <c r="J52" s="5"/>
      <c r="K52" s="5"/>
      <c r="L52" s="5"/>
      <c r="M52" s="5"/>
      <c r="N52" s="5">
        <v>10</v>
      </c>
      <c r="O52" s="5">
        <v>15</v>
      </c>
      <c r="P52" s="9">
        <f t="shared" si="2"/>
        <v>2</v>
      </c>
    </row>
    <row r="53" spans="1:16" ht="18.75" x14ac:dyDescent="0.3">
      <c r="A53" s="1" t="s">
        <v>100</v>
      </c>
      <c r="B53" s="1" t="s">
        <v>101</v>
      </c>
      <c r="C53" s="1" t="s">
        <v>4</v>
      </c>
      <c r="D53" s="5">
        <f t="shared" si="0"/>
        <v>43</v>
      </c>
      <c r="E53" s="5">
        <v>32</v>
      </c>
      <c r="F53" s="5">
        <v>2</v>
      </c>
      <c r="G53" s="5">
        <v>9</v>
      </c>
      <c r="H53" s="5">
        <f t="shared" si="1"/>
        <v>0</v>
      </c>
      <c r="I53" s="5"/>
      <c r="J53" s="5"/>
      <c r="K53" s="5"/>
      <c r="L53" s="5"/>
      <c r="M53" s="5"/>
      <c r="N53" s="5"/>
      <c r="O53" s="5"/>
      <c r="P53" s="9">
        <f t="shared" si="2"/>
        <v>43</v>
      </c>
    </row>
    <row r="54" spans="1:16" ht="18.75" x14ac:dyDescent="0.3">
      <c r="A54" s="1" t="s">
        <v>105</v>
      </c>
      <c r="B54" s="1" t="s">
        <v>106</v>
      </c>
      <c r="C54" s="1" t="s">
        <v>4</v>
      </c>
      <c r="D54" s="5">
        <f t="shared" si="0"/>
        <v>51</v>
      </c>
      <c r="E54" s="5">
        <v>18</v>
      </c>
      <c r="F54" s="5">
        <v>31</v>
      </c>
      <c r="G54" s="5">
        <v>2</v>
      </c>
      <c r="H54" s="5">
        <f t="shared" si="1"/>
        <v>26</v>
      </c>
      <c r="I54" s="5">
        <v>12</v>
      </c>
      <c r="J54" s="5"/>
      <c r="K54" s="5"/>
      <c r="L54" s="5"/>
      <c r="M54" s="5">
        <v>14</v>
      </c>
      <c r="N54" s="5"/>
      <c r="O54" s="5"/>
      <c r="P54" s="9">
        <f t="shared" si="2"/>
        <v>25</v>
      </c>
    </row>
    <row r="55" spans="1:16" ht="18.75" x14ac:dyDescent="0.3">
      <c r="A55" s="1" t="s">
        <v>107</v>
      </c>
      <c r="B55" s="1" t="s">
        <v>108</v>
      </c>
      <c r="C55" s="1" t="s">
        <v>4</v>
      </c>
      <c r="D55" s="5">
        <f t="shared" si="0"/>
        <v>17</v>
      </c>
      <c r="E55" s="5">
        <v>17</v>
      </c>
      <c r="F55" s="5"/>
      <c r="G55" s="5"/>
      <c r="H55" s="5">
        <f t="shared" si="1"/>
        <v>0</v>
      </c>
      <c r="I55" s="5"/>
      <c r="J55" s="5"/>
      <c r="K55" s="5"/>
      <c r="L55" s="5"/>
      <c r="M55" s="5"/>
      <c r="N55" s="5"/>
      <c r="O55" s="5"/>
      <c r="P55" s="9">
        <f t="shared" si="2"/>
        <v>17</v>
      </c>
    </row>
    <row r="56" spans="1:16" ht="18.75" x14ac:dyDescent="0.3">
      <c r="A56" s="1" t="s">
        <v>109</v>
      </c>
      <c r="B56" s="1" t="s">
        <v>110</v>
      </c>
      <c r="C56" s="1" t="s">
        <v>4</v>
      </c>
      <c r="D56" s="5">
        <f t="shared" si="0"/>
        <v>18</v>
      </c>
      <c r="E56" s="5">
        <v>18</v>
      </c>
      <c r="F56" s="5"/>
      <c r="G56" s="5"/>
      <c r="H56" s="5">
        <f t="shared" si="1"/>
        <v>15</v>
      </c>
      <c r="I56" s="5">
        <v>15</v>
      </c>
      <c r="J56" s="5"/>
      <c r="K56" s="5"/>
      <c r="L56" s="5"/>
      <c r="M56" s="5"/>
      <c r="N56" s="5"/>
      <c r="O56" s="5"/>
      <c r="P56" s="9">
        <f t="shared" si="2"/>
        <v>3</v>
      </c>
    </row>
    <row r="57" spans="1:16" ht="18.75" x14ac:dyDescent="0.3">
      <c r="A57" s="1" t="s">
        <v>111</v>
      </c>
      <c r="B57" s="1" t="s">
        <v>112</v>
      </c>
      <c r="C57" s="1" t="s">
        <v>4</v>
      </c>
      <c r="D57" s="5">
        <f t="shared" si="0"/>
        <v>44</v>
      </c>
      <c r="E57" s="5">
        <v>29</v>
      </c>
      <c r="F57" s="5"/>
      <c r="G57" s="5">
        <v>15</v>
      </c>
      <c r="H57" s="5">
        <f t="shared" si="1"/>
        <v>14</v>
      </c>
      <c r="I57" s="5">
        <v>14</v>
      </c>
      <c r="J57" s="5"/>
      <c r="K57" s="5"/>
      <c r="L57" s="5"/>
      <c r="M57" s="5"/>
      <c r="N57" s="5"/>
      <c r="O57" s="5"/>
      <c r="P57" s="9">
        <f t="shared" si="2"/>
        <v>30</v>
      </c>
    </row>
    <row r="58" spans="1:16" ht="18.75" x14ac:dyDescent="0.3">
      <c r="A58" s="1" t="s">
        <v>113</v>
      </c>
      <c r="B58" s="1" t="s">
        <v>114</v>
      </c>
      <c r="C58" s="1" t="s">
        <v>4</v>
      </c>
      <c r="D58" s="5">
        <f t="shared" si="0"/>
        <v>15</v>
      </c>
      <c r="E58" s="5">
        <v>15</v>
      </c>
      <c r="F58" s="5"/>
      <c r="G58" s="5"/>
      <c r="H58" s="5">
        <f t="shared" si="1"/>
        <v>12</v>
      </c>
      <c r="I58" s="5">
        <v>12</v>
      </c>
      <c r="J58" s="5"/>
      <c r="K58" s="5"/>
      <c r="L58" s="5"/>
      <c r="M58" s="5"/>
      <c r="N58" s="5"/>
      <c r="O58" s="5"/>
      <c r="P58" s="9">
        <f t="shared" si="2"/>
        <v>3</v>
      </c>
    </row>
    <row r="59" spans="1:16" ht="18.75" x14ac:dyDescent="0.3">
      <c r="A59" s="1" t="s">
        <v>115</v>
      </c>
      <c r="B59" s="1" t="s">
        <v>116</v>
      </c>
      <c r="C59" s="1" t="s">
        <v>4</v>
      </c>
      <c r="D59" s="5">
        <f t="shared" si="0"/>
        <v>12</v>
      </c>
      <c r="E59" s="5">
        <v>12</v>
      </c>
      <c r="F59" s="5"/>
      <c r="G59" s="5"/>
      <c r="H59" s="5">
        <f t="shared" si="1"/>
        <v>11</v>
      </c>
      <c r="I59" s="5">
        <v>11</v>
      </c>
      <c r="J59" s="5"/>
      <c r="K59" s="5"/>
      <c r="L59" s="5"/>
      <c r="M59" s="5"/>
      <c r="N59" s="5"/>
      <c r="O59" s="5"/>
      <c r="P59" s="9">
        <f t="shared" si="2"/>
        <v>1</v>
      </c>
    </row>
    <row r="60" spans="1:16" ht="18.75" x14ac:dyDescent="0.3">
      <c r="A60" s="1" t="s">
        <v>117</v>
      </c>
      <c r="B60" s="1" t="s">
        <v>118</v>
      </c>
      <c r="C60" s="1" t="s">
        <v>4</v>
      </c>
      <c r="D60" s="5">
        <f t="shared" si="0"/>
        <v>13</v>
      </c>
      <c r="E60" s="5">
        <v>13</v>
      </c>
      <c r="F60" s="5"/>
      <c r="G60" s="5"/>
      <c r="H60" s="5">
        <f t="shared" si="1"/>
        <v>11</v>
      </c>
      <c r="I60" s="5">
        <v>11</v>
      </c>
      <c r="J60" s="5"/>
      <c r="K60" s="5"/>
      <c r="L60" s="5"/>
      <c r="M60" s="5"/>
      <c r="N60" s="5"/>
      <c r="O60" s="5"/>
      <c r="P60" s="9">
        <f t="shared" si="2"/>
        <v>2</v>
      </c>
    </row>
    <row r="61" spans="1:16" ht="18.75" x14ac:dyDescent="0.3">
      <c r="A61" s="1" t="s">
        <v>119</v>
      </c>
      <c r="B61" s="1" t="s">
        <v>120</v>
      </c>
      <c r="C61" s="1" t="s">
        <v>4</v>
      </c>
      <c r="D61" s="5">
        <f t="shared" si="0"/>
        <v>12</v>
      </c>
      <c r="E61" s="5">
        <v>5</v>
      </c>
      <c r="F61" s="5">
        <v>5</v>
      </c>
      <c r="G61" s="5">
        <v>2</v>
      </c>
      <c r="H61" s="5">
        <f t="shared" si="1"/>
        <v>8</v>
      </c>
      <c r="I61" s="5">
        <v>8</v>
      </c>
      <c r="J61" s="5"/>
      <c r="K61" s="5"/>
      <c r="L61" s="5"/>
      <c r="M61" s="5"/>
      <c r="N61" s="5"/>
      <c r="O61" s="5"/>
      <c r="P61" s="9">
        <f t="shared" si="2"/>
        <v>4</v>
      </c>
    </row>
    <row r="62" spans="1:16" ht="18.75" x14ac:dyDescent="0.3">
      <c r="A62" s="1" t="s">
        <v>121</v>
      </c>
      <c r="B62" s="1" t="s">
        <v>122</v>
      </c>
      <c r="C62" s="1" t="s">
        <v>4</v>
      </c>
      <c r="D62" s="5">
        <f t="shared" si="0"/>
        <v>4</v>
      </c>
      <c r="E62" s="5">
        <v>4</v>
      </c>
      <c r="F62" s="5"/>
      <c r="G62" s="5"/>
      <c r="H62" s="5">
        <f t="shared" si="1"/>
        <v>8</v>
      </c>
      <c r="I62" s="5">
        <v>8</v>
      </c>
      <c r="J62" s="5"/>
      <c r="K62" s="5"/>
      <c r="L62" s="5"/>
      <c r="M62" s="5"/>
      <c r="N62" s="5"/>
      <c r="O62" s="5"/>
      <c r="P62" s="9">
        <f t="shared" si="2"/>
        <v>-4</v>
      </c>
    </row>
    <row r="63" spans="1:16" ht="18.75" x14ac:dyDescent="0.3">
      <c r="A63" s="1" t="s">
        <v>123</v>
      </c>
      <c r="B63" s="1" t="s">
        <v>124</v>
      </c>
      <c r="C63" s="1" t="s">
        <v>4</v>
      </c>
      <c r="D63" s="5">
        <f t="shared" si="0"/>
        <v>5</v>
      </c>
      <c r="E63" s="5">
        <v>5</v>
      </c>
      <c r="F63" s="5"/>
      <c r="G63" s="5"/>
      <c r="H63" s="5">
        <f t="shared" si="1"/>
        <v>23</v>
      </c>
      <c r="I63" s="5">
        <v>8</v>
      </c>
      <c r="J63" s="5">
        <v>15</v>
      </c>
      <c r="K63" s="5"/>
      <c r="L63" s="5"/>
      <c r="M63" s="5"/>
      <c r="N63" s="5"/>
      <c r="O63" s="5"/>
      <c r="P63" s="9">
        <f t="shared" si="2"/>
        <v>-18</v>
      </c>
    </row>
    <row r="64" spans="1:16" ht="18.75" x14ac:dyDescent="0.3">
      <c r="A64" s="1" t="s">
        <v>126</v>
      </c>
      <c r="B64" s="1" t="s">
        <v>127</v>
      </c>
      <c r="C64" s="1" t="s">
        <v>4</v>
      </c>
      <c r="D64" s="5">
        <f t="shared" si="0"/>
        <v>79</v>
      </c>
      <c r="E64" s="5">
        <v>49</v>
      </c>
      <c r="F64" s="5">
        <v>28</v>
      </c>
      <c r="G64" s="5">
        <v>2</v>
      </c>
      <c r="H64" s="5">
        <f t="shared" si="1"/>
        <v>9</v>
      </c>
      <c r="I64" s="5">
        <v>9</v>
      </c>
      <c r="J64" s="5"/>
      <c r="K64" s="5"/>
      <c r="L64" s="5"/>
      <c r="M64" s="5"/>
      <c r="N64" s="5"/>
      <c r="O64" s="5"/>
      <c r="P64" s="9">
        <f t="shared" si="2"/>
        <v>70</v>
      </c>
    </row>
    <row r="65" spans="1:16" ht="18.75" x14ac:dyDescent="0.3">
      <c r="A65" s="1" t="s">
        <v>128</v>
      </c>
      <c r="B65" s="1" t="s">
        <v>129</v>
      </c>
      <c r="C65" s="1" t="s">
        <v>4</v>
      </c>
      <c r="D65" s="5">
        <f t="shared" si="0"/>
        <v>0</v>
      </c>
      <c r="E65" s="5">
        <v>0</v>
      </c>
      <c r="F65" s="5"/>
      <c r="G65" s="5"/>
      <c r="H65" s="5">
        <f t="shared" si="1"/>
        <v>9</v>
      </c>
      <c r="I65" s="5">
        <v>9</v>
      </c>
      <c r="J65" s="5"/>
      <c r="K65" s="5"/>
      <c r="L65" s="5"/>
      <c r="M65" s="5"/>
      <c r="N65" s="5"/>
      <c r="O65" s="5"/>
      <c r="P65" s="9">
        <f t="shared" si="2"/>
        <v>-9</v>
      </c>
    </row>
    <row r="66" spans="1:16" ht="18.75" x14ac:dyDescent="0.3">
      <c r="A66" s="1" t="s">
        <v>130</v>
      </c>
      <c r="B66" s="1" t="s">
        <v>131</v>
      </c>
      <c r="C66" s="1" t="s">
        <v>4</v>
      </c>
      <c r="D66" s="5">
        <f t="shared" si="0"/>
        <v>85</v>
      </c>
      <c r="E66" s="5">
        <v>51</v>
      </c>
      <c r="F66" s="5">
        <v>32</v>
      </c>
      <c r="G66" s="5">
        <v>2</v>
      </c>
      <c r="H66" s="5">
        <f t="shared" si="1"/>
        <v>55</v>
      </c>
      <c r="I66" s="5">
        <v>25</v>
      </c>
      <c r="J66" s="5">
        <v>30</v>
      </c>
      <c r="K66" s="5"/>
      <c r="L66" s="5"/>
      <c r="M66" s="5"/>
      <c r="N66" s="5"/>
      <c r="O66" s="5"/>
      <c r="P66" s="9">
        <f t="shared" si="2"/>
        <v>30</v>
      </c>
    </row>
    <row r="67" spans="1:16" ht="18.75" x14ac:dyDescent="0.3">
      <c r="A67" s="1" t="s">
        <v>132</v>
      </c>
      <c r="B67" s="1" t="s">
        <v>133</v>
      </c>
      <c r="C67" s="1" t="s">
        <v>4</v>
      </c>
      <c r="D67" s="5">
        <f t="shared" si="0"/>
        <v>57</v>
      </c>
      <c r="E67" s="5">
        <v>37</v>
      </c>
      <c r="F67" s="5">
        <v>20</v>
      </c>
      <c r="G67" s="5"/>
      <c r="H67" s="5">
        <f t="shared" si="1"/>
        <v>32</v>
      </c>
      <c r="I67" s="5">
        <v>12</v>
      </c>
      <c r="J67" s="5">
        <v>20</v>
      </c>
      <c r="K67" s="5"/>
      <c r="L67" s="5"/>
      <c r="M67" s="5"/>
      <c r="N67" s="5"/>
      <c r="O67" s="5"/>
      <c r="P67" s="9">
        <f t="shared" si="2"/>
        <v>25</v>
      </c>
    </row>
    <row r="68" spans="1:16" ht="18.75" x14ac:dyDescent="0.3">
      <c r="A68" s="1" t="s">
        <v>134</v>
      </c>
      <c r="B68" s="1" t="s">
        <v>135</v>
      </c>
      <c r="C68" s="1" t="s">
        <v>4</v>
      </c>
      <c r="D68" s="5">
        <f t="shared" si="0"/>
        <v>41</v>
      </c>
      <c r="E68" s="5">
        <v>21</v>
      </c>
      <c r="F68" s="5">
        <v>20</v>
      </c>
      <c r="G68" s="5"/>
      <c r="H68" s="5">
        <f t="shared" si="1"/>
        <v>35</v>
      </c>
      <c r="I68" s="5">
        <v>15</v>
      </c>
      <c r="J68" s="5">
        <v>20</v>
      </c>
      <c r="K68" s="5"/>
      <c r="L68" s="5"/>
      <c r="M68" s="5"/>
      <c r="N68" s="5"/>
      <c r="O68" s="5"/>
      <c r="P68" s="9">
        <f t="shared" si="2"/>
        <v>6</v>
      </c>
    </row>
    <row r="69" spans="1:16" ht="48" x14ac:dyDescent="0.3">
      <c r="A69" s="1" t="s">
        <v>136</v>
      </c>
      <c r="B69" s="6" t="s">
        <v>137</v>
      </c>
      <c r="C69" s="1" t="s">
        <v>4</v>
      </c>
      <c r="D69" s="5">
        <f t="shared" ref="D69:D132" si="3">E69+F69+G69</f>
        <v>18</v>
      </c>
      <c r="E69" s="5">
        <v>18</v>
      </c>
      <c r="F69" s="5"/>
      <c r="G69" s="5"/>
      <c r="H69" s="5">
        <f t="shared" ref="H69:H132" si="4">I69+J69+K69+L69+M69+N69+O69</f>
        <v>12</v>
      </c>
      <c r="I69" s="5">
        <v>12</v>
      </c>
      <c r="J69" s="5"/>
      <c r="K69" s="5"/>
      <c r="L69" s="5"/>
      <c r="M69" s="5"/>
      <c r="N69" s="5"/>
      <c r="O69" s="5"/>
      <c r="P69" s="9">
        <f t="shared" ref="P69:P132" si="5">D69-H69</f>
        <v>6</v>
      </c>
    </row>
    <row r="70" spans="1:16" ht="18.75" x14ac:dyDescent="0.3">
      <c r="A70" s="1" t="s">
        <v>138</v>
      </c>
      <c r="B70" s="1" t="s">
        <v>139</v>
      </c>
      <c r="C70" s="1" t="s">
        <v>4</v>
      </c>
      <c r="D70" s="5">
        <f t="shared" si="3"/>
        <v>28</v>
      </c>
      <c r="E70" s="5">
        <v>20</v>
      </c>
      <c r="F70" s="5">
        <v>6</v>
      </c>
      <c r="G70" s="5">
        <v>2</v>
      </c>
      <c r="H70" s="5">
        <f t="shared" si="4"/>
        <v>40</v>
      </c>
      <c r="I70" s="5">
        <v>25</v>
      </c>
      <c r="J70" s="5">
        <v>15</v>
      </c>
      <c r="K70" s="5"/>
      <c r="L70" s="5"/>
      <c r="M70" s="5"/>
      <c r="N70" s="5"/>
      <c r="O70" s="5"/>
      <c r="P70" s="9">
        <f t="shared" si="5"/>
        <v>-12</v>
      </c>
    </row>
    <row r="71" spans="1:16" ht="18.75" x14ac:dyDescent="0.3">
      <c r="A71" s="1" t="s">
        <v>140</v>
      </c>
      <c r="B71" s="1" t="s">
        <v>141</v>
      </c>
      <c r="C71" s="1" t="s">
        <v>4</v>
      </c>
      <c r="D71" s="5">
        <f t="shared" si="3"/>
        <v>28</v>
      </c>
      <c r="E71" s="5">
        <v>28</v>
      </c>
      <c r="F71" s="5"/>
      <c r="G71" s="5"/>
      <c r="H71" s="5">
        <f t="shared" si="4"/>
        <v>38</v>
      </c>
      <c r="I71" s="5">
        <v>38</v>
      </c>
      <c r="J71" s="5"/>
      <c r="K71" s="5"/>
      <c r="L71" s="5"/>
      <c r="M71" s="5"/>
      <c r="N71" s="5"/>
      <c r="O71" s="5"/>
      <c r="P71" s="9">
        <f t="shared" si="5"/>
        <v>-10</v>
      </c>
    </row>
    <row r="72" spans="1:16" ht="18.75" x14ac:dyDescent="0.3">
      <c r="A72" s="1" t="s">
        <v>142</v>
      </c>
      <c r="B72" s="1" t="s">
        <v>143</v>
      </c>
      <c r="C72" s="1" t="s">
        <v>4</v>
      </c>
      <c r="D72" s="5">
        <f t="shared" si="3"/>
        <v>8</v>
      </c>
      <c r="E72" s="5">
        <v>8</v>
      </c>
      <c r="F72" s="5"/>
      <c r="G72" s="5"/>
      <c r="H72" s="5">
        <f t="shared" si="4"/>
        <v>10</v>
      </c>
      <c r="I72" s="5">
        <v>10</v>
      </c>
      <c r="J72" s="5"/>
      <c r="K72" s="5"/>
      <c r="L72" s="5"/>
      <c r="M72" s="5"/>
      <c r="N72" s="5"/>
      <c r="O72" s="5"/>
      <c r="P72" s="9">
        <f t="shared" si="5"/>
        <v>-2</v>
      </c>
    </row>
    <row r="73" spans="1:16" ht="18.75" x14ac:dyDescent="0.3">
      <c r="A73" s="1" t="s">
        <v>144</v>
      </c>
      <c r="B73" s="1" t="s">
        <v>145</v>
      </c>
      <c r="C73" s="1" t="s">
        <v>4</v>
      </c>
      <c r="D73" s="5">
        <f t="shared" si="3"/>
        <v>13</v>
      </c>
      <c r="E73" s="5">
        <v>11</v>
      </c>
      <c r="F73" s="5">
        <v>2</v>
      </c>
      <c r="G73" s="5"/>
      <c r="H73" s="5">
        <f t="shared" si="4"/>
        <v>25</v>
      </c>
      <c r="I73" s="5">
        <v>25</v>
      </c>
      <c r="J73" s="5"/>
      <c r="K73" s="5"/>
      <c r="L73" s="5"/>
      <c r="M73" s="5"/>
      <c r="N73" s="5"/>
      <c r="O73" s="5"/>
      <c r="P73" s="9">
        <f t="shared" si="5"/>
        <v>-12</v>
      </c>
    </row>
    <row r="74" spans="1:16" ht="18.75" x14ac:dyDescent="0.3">
      <c r="A74" s="1" t="s">
        <v>146</v>
      </c>
      <c r="B74" s="1" t="s">
        <v>147</v>
      </c>
      <c r="C74" s="1" t="s">
        <v>4</v>
      </c>
      <c r="D74" s="5">
        <f t="shared" si="3"/>
        <v>0</v>
      </c>
      <c r="E74" s="5"/>
      <c r="F74" s="5"/>
      <c r="G74" s="5"/>
      <c r="H74" s="5">
        <f t="shared" si="4"/>
        <v>10</v>
      </c>
      <c r="I74" s="5">
        <v>10</v>
      </c>
      <c r="J74" s="5"/>
      <c r="K74" s="5"/>
      <c r="L74" s="5"/>
      <c r="M74" s="5"/>
      <c r="N74" s="5"/>
      <c r="O74" s="5"/>
      <c r="P74" s="9">
        <f t="shared" si="5"/>
        <v>-10</v>
      </c>
    </row>
    <row r="75" spans="1:16" ht="18.75" x14ac:dyDescent="0.3">
      <c r="A75" s="1" t="s">
        <v>148</v>
      </c>
      <c r="B75" s="1" t="s">
        <v>149</v>
      </c>
      <c r="C75" s="1" t="s">
        <v>4</v>
      </c>
      <c r="D75" s="5">
        <f t="shared" si="3"/>
        <v>0</v>
      </c>
      <c r="E75" s="5"/>
      <c r="F75" s="5"/>
      <c r="G75" s="5"/>
      <c r="H75" s="5">
        <f t="shared" si="4"/>
        <v>26</v>
      </c>
      <c r="I75" s="5">
        <v>11</v>
      </c>
      <c r="J75" s="5">
        <v>15</v>
      </c>
      <c r="K75" s="5"/>
      <c r="L75" s="5"/>
      <c r="M75" s="5"/>
      <c r="N75" s="5"/>
      <c r="O75" s="5"/>
      <c r="P75" s="9">
        <f t="shared" si="5"/>
        <v>-26</v>
      </c>
    </row>
    <row r="76" spans="1:16" ht="18.75" x14ac:dyDescent="0.3">
      <c r="A76" s="1" t="s">
        <v>150</v>
      </c>
      <c r="B76" s="1" t="s">
        <v>151</v>
      </c>
      <c r="C76" s="1" t="s">
        <v>4</v>
      </c>
      <c r="D76" s="5">
        <f t="shared" si="3"/>
        <v>20</v>
      </c>
      <c r="E76" s="5">
        <v>20</v>
      </c>
      <c r="F76" s="5"/>
      <c r="G76" s="5"/>
      <c r="H76" s="5">
        <f t="shared" si="4"/>
        <v>23</v>
      </c>
      <c r="I76" s="5">
        <v>23</v>
      </c>
      <c r="J76" s="5"/>
      <c r="K76" s="5"/>
      <c r="L76" s="5"/>
      <c r="M76" s="5"/>
      <c r="N76" s="5"/>
      <c r="O76" s="5"/>
      <c r="P76" s="9">
        <f t="shared" si="5"/>
        <v>-3</v>
      </c>
    </row>
    <row r="77" spans="1:16" ht="18.75" x14ac:dyDescent="0.3">
      <c r="A77" s="1" t="s">
        <v>153</v>
      </c>
      <c r="B77" s="1" t="s">
        <v>154</v>
      </c>
      <c r="C77" s="1" t="s">
        <v>4</v>
      </c>
      <c r="D77" s="5">
        <f t="shared" si="3"/>
        <v>10</v>
      </c>
      <c r="E77" s="5">
        <v>10</v>
      </c>
      <c r="F77" s="5"/>
      <c r="G77" s="5"/>
      <c r="H77" s="5">
        <f t="shared" si="4"/>
        <v>0</v>
      </c>
      <c r="I77" s="5"/>
      <c r="J77" s="5"/>
      <c r="K77" s="5"/>
      <c r="L77" s="5"/>
      <c r="M77" s="5"/>
      <c r="N77" s="5"/>
      <c r="O77" s="5"/>
      <c r="P77" s="9">
        <f t="shared" si="5"/>
        <v>10</v>
      </c>
    </row>
    <row r="78" spans="1:16" ht="18.75" x14ac:dyDescent="0.3">
      <c r="A78" s="1" t="s">
        <v>159</v>
      </c>
      <c r="B78" s="1" t="s">
        <v>160</v>
      </c>
      <c r="C78" s="1" t="s">
        <v>158</v>
      </c>
      <c r="D78" s="5">
        <f t="shared" si="3"/>
        <v>22</v>
      </c>
      <c r="E78" s="5">
        <v>22</v>
      </c>
      <c r="F78" s="5"/>
      <c r="G78" s="5"/>
      <c r="H78" s="5">
        <f t="shared" si="4"/>
        <v>21</v>
      </c>
      <c r="I78" s="5">
        <v>21</v>
      </c>
      <c r="J78" s="5"/>
      <c r="K78" s="5"/>
      <c r="L78" s="5"/>
      <c r="M78" s="5"/>
      <c r="N78" s="5"/>
      <c r="O78" s="5"/>
      <c r="P78" s="9">
        <f t="shared" si="5"/>
        <v>1</v>
      </c>
    </row>
    <row r="79" spans="1:16" ht="18.75" x14ac:dyDescent="0.3">
      <c r="A79" s="1" t="s">
        <v>161</v>
      </c>
      <c r="B79" s="1" t="s">
        <v>162</v>
      </c>
      <c r="C79" s="1" t="s">
        <v>158</v>
      </c>
      <c r="D79" s="5">
        <f t="shared" si="3"/>
        <v>40</v>
      </c>
      <c r="E79" s="5">
        <v>40</v>
      </c>
      <c r="F79" s="5"/>
      <c r="G79" s="5"/>
      <c r="H79" s="5">
        <f t="shared" si="4"/>
        <v>40</v>
      </c>
      <c r="I79" s="5">
        <v>40</v>
      </c>
      <c r="J79" s="5"/>
      <c r="K79" s="5"/>
      <c r="L79" s="5"/>
      <c r="M79" s="5"/>
      <c r="N79" s="5"/>
      <c r="O79" s="5"/>
      <c r="P79" s="9">
        <f t="shared" si="5"/>
        <v>0</v>
      </c>
    </row>
    <row r="80" spans="1:16" ht="18.75" x14ac:dyDescent="0.3">
      <c r="A80" s="1" t="s">
        <v>163</v>
      </c>
      <c r="B80" s="1" t="s">
        <v>164</v>
      </c>
      <c r="C80" s="1" t="s">
        <v>158</v>
      </c>
      <c r="D80" s="5">
        <f t="shared" si="3"/>
        <v>15</v>
      </c>
      <c r="E80" s="5">
        <v>15</v>
      </c>
      <c r="F80" s="5"/>
      <c r="G80" s="5"/>
      <c r="H80" s="5">
        <f t="shared" si="4"/>
        <v>0</v>
      </c>
      <c r="I80" s="5"/>
      <c r="J80" s="5"/>
      <c r="K80" s="5"/>
      <c r="L80" s="5"/>
      <c r="M80" s="5"/>
      <c r="N80" s="5"/>
      <c r="O80" s="5"/>
      <c r="P80" s="9">
        <f t="shared" si="5"/>
        <v>15</v>
      </c>
    </row>
    <row r="81" spans="1:16" ht="18.75" x14ac:dyDescent="0.3">
      <c r="A81" s="1" t="s">
        <v>165</v>
      </c>
      <c r="B81" s="1" t="s">
        <v>166</v>
      </c>
      <c r="C81" s="1" t="s">
        <v>158</v>
      </c>
      <c r="D81" s="5">
        <f t="shared" si="3"/>
        <v>5</v>
      </c>
      <c r="E81" s="5">
        <v>5</v>
      </c>
      <c r="F81" s="5"/>
      <c r="G81" s="5"/>
      <c r="H81" s="5">
        <f t="shared" si="4"/>
        <v>0</v>
      </c>
      <c r="I81" s="5"/>
      <c r="J81" s="5"/>
      <c r="K81" s="5"/>
      <c r="L81" s="5"/>
      <c r="M81" s="5"/>
      <c r="N81" s="5"/>
      <c r="O81" s="5"/>
      <c r="P81" s="9">
        <f t="shared" si="5"/>
        <v>5</v>
      </c>
    </row>
    <row r="82" spans="1:16" ht="48" x14ac:dyDescent="0.3">
      <c r="A82" s="1" t="s">
        <v>167</v>
      </c>
      <c r="B82" s="6" t="s">
        <v>168</v>
      </c>
      <c r="C82" s="1" t="s">
        <v>158</v>
      </c>
      <c r="D82" s="5">
        <f t="shared" si="3"/>
        <v>7</v>
      </c>
      <c r="E82" s="5">
        <v>7</v>
      </c>
      <c r="F82" s="5"/>
      <c r="G82" s="5"/>
      <c r="H82" s="5">
        <f t="shared" si="4"/>
        <v>0</v>
      </c>
      <c r="I82" s="5"/>
      <c r="J82" s="5"/>
      <c r="K82" s="5"/>
      <c r="L82" s="5"/>
      <c r="M82" s="5"/>
      <c r="N82" s="5"/>
      <c r="O82" s="5"/>
      <c r="P82" s="9">
        <f t="shared" si="5"/>
        <v>7</v>
      </c>
    </row>
    <row r="83" spans="1:16" ht="18.75" x14ac:dyDescent="0.3">
      <c r="A83" s="1" t="s">
        <v>169</v>
      </c>
      <c r="B83" s="1" t="s">
        <v>170</v>
      </c>
      <c r="C83" s="1" t="s">
        <v>158</v>
      </c>
      <c r="D83" s="5">
        <f t="shared" si="3"/>
        <v>2</v>
      </c>
      <c r="E83" s="5">
        <v>0</v>
      </c>
      <c r="F83" s="5">
        <v>2</v>
      </c>
      <c r="G83" s="5"/>
      <c r="H83" s="5">
        <f t="shared" si="4"/>
        <v>0</v>
      </c>
      <c r="I83" s="5"/>
      <c r="J83" s="5"/>
      <c r="K83" s="5"/>
      <c r="L83" s="5"/>
      <c r="M83" s="5"/>
      <c r="N83" s="5"/>
      <c r="O83" s="5"/>
      <c r="P83" s="9">
        <f t="shared" si="5"/>
        <v>2</v>
      </c>
    </row>
    <row r="84" spans="1:16" ht="18.75" x14ac:dyDescent="0.3">
      <c r="A84" s="1" t="s">
        <v>171</v>
      </c>
      <c r="B84" s="1" t="s">
        <v>172</v>
      </c>
      <c r="C84" s="1" t="s">
        <v>158</v>
      </c>
      <c r="D84" s="5">
        <f t="shared" si="3"/>
        <v>5</v>
      </c>
      <c r="E84" s="5">
        <v>5</v>
      </c>
      <c r="F84" s="5"/>
      <c r="G84" s="5"/>
      <c r="H84" s="5">
        <f t="shared" si="4"/>
        <v>0</v>
      </c>
      <c r="I84" s="5"/>
      <c r="J84" s="5"/>
      <c r="K84" s="5"/>
      <c r="L84" s="5"/>
      <c r="M84" s="5"/>
      <c r="N84" s="5"/>
      <c r="O84" s="5"/>
      <c r="P84" s="9">
        <f t="shared" si="5"/>
        <v>5</v>
      </c>
    </row>
    <row r="85" spans="1:16" ht="18.75" x14ac:dyDescent="0.3">
      <c r="A85" s="1" t="s">
        <v>173</v>
      </c>
      <c r="B85" s="1" t="s">
        <v>174</v>
      </c>
      <c r="C85" s="1" t="s">
        <v>158</v>
      </c>
      <c r="D85" s="5">
        <f t="shared" si="3"/>
        <v>10</v>
      </c>
      <c r="E85" s="5">
        <v>10</v>
      </c>
      <c r="F85" s="5"/>
      <c r="G85" s="5"/>
      <c r="H85" s="5">
        <f t="shared" si="4"/>
        <v>15</v>
      </c>
      <c r="I85" s="5"/>
      <c r="J85" s="5"/>
      <c r="K85" s="5"/>
      <c r="L85" s="5">
        <v>15</v>
      </c>
      <c r="M85" s="5"/>
      <c r="N85" s="5"/>
      <c r="O85" s="5"/>
      <c r="P85" s="9">
        <f t="shared" si="5"/>
        <v>-5</v>
      </c>
    </row>
    <row r="86" spans="1:16" ht="18.75" x14ac:dyDescent="0.3">
      <c r="A86" s="1" t="s">
        <v>175</v>
      </c>
      <c r="B86" s="1" t="s">
        <v>176</v>
      </c>
      <c r="C86" s="1" t="s">
        <v>158</v>
      </c>
      <c r="D86" s="5">
        <f t="shared" si="3"/>
        <v>205</v>
      </c>
      <c r="E86" s="5">
        <v>146</v>
      </c>
      <c r="F86" s="5">
        <v>59</v>
      </c>
      <c r="G86" s="5"/>
      <c r="H86" s="5">
        <f t="shared" si="4"/>
        <v>46</v>
      </c>
      <c r="I86" s="5"/>
      <c r="J86" s="5"/>
      <c r="K86" s="5"/>
      <c r="L86" s="5">
        <v>31</v>
      </c>
      <c r="M86" s="5">
        <v>15</v>
      </c>
      <c r="N86" s="5"/>
      <c r="O86" s="5"/>
      <c r="P86" s="9">
        <f t="shared" si="5"/>
        <v>159</v>
      </c>
    </row>
    <row r="87" spans="1:16" ht="79.5" x14ac:dyDescent="0.3">
      <c r="A87" s="1" t="s">
        <v>177</v>
      </c>
      <c r="B87" s="6" t="s">
        <v>178</v>
      </c>
      <c r="C87" s="1" t="s">
        <v>158</v>
      </c>
      <c r="D87" s="5">
        <f t="shared" si="3"/>
        <v>1</v>
      </c>
      <c r="E87" s="5">
        <v>0</v>
      </c>
      <c r="F87" s="5"/>
      <c r="G87" s="5">
        <v>1</v>
      </c>
      <c r="H87" s="5">
        <f t="shared" si="4"/>
        <v>0</v>
      </c>
      <c r="I87" s="5"/>
      <c r="J87" s="5"/>
      <c r="K87" s="5"/>
      <c r="L87" s="5"/>
      <c r="M87" s="5"/>
      <c r="N87" s="5"/>
      <c r="O87" s="5"/>
      <c r="P87" s="9">
        <f t="shared" si="5"/>
        <v>1</v>
      </c>
    </row>
    <row r="88" spans="1:16" ht="126.75" x14ac:dyDescent="0.3">
      <c r="A88" s="1" t="s">
        <v>179</v>
      </c>
      <c r="B88" s="6" t="s">
        <v>180</v>
      </c>
      <c r="C88" s="1" t="s">
        <v>158</v>
      </c>
      <c r="D88" s="5">
        <f t="shared" si="3"/>
        <v>10</v>
      </c>
      <c r="E88" s="5">
        <v>7</v>
      </c>
      <c r="F88" s="5">
        <v>3</v>
      </c>
      <c r="G88" s="5"/>
      <c r="H88" s="5">
        <f t="shared" si="4"/>
        <v>0</v>
      </c>
      <c r="I88" s="5"/>
      <c r="J88" s="5"/>
      <c r="K88" s="5"/>
      <c r="L88" s="5"/>
      <c r="M88" s="5"/>
      <c r="N88" s="5"/>
      <c r="O88" s="5"/>
      <c r="P88" s="9">
        <f t="shared" si="5"/>
        <v>10</v>
      </c>
    </row>
    <row r="89" spans="1:16" ht="18.75" x14ac:dyDescent="0.3">
      <c r="A89" s="1" t="s">
        <v>181</v>
      </c>
      <c r="B89" s="1" t="s">
        <v>182</v>
      </c>
      <c r="C89" s="1" t="s">
        <v>158</v>
      </c>
      <c r="D89" s="5">
        <f t="shared" si="3"/>
        <v>1</v>
      </c>
      <c r="E89" s="5">
        <v>1</v>
      </c>
      <c r="F89" s="5"/>
      <c r="G89" s="5"/>
      <c r="H89" s="5">
        <f t="shared" si="4"/>
        <v>0</v>
      </c>
      <c r="I89" s="5"/>
      <c r="J89" s="5"/>
      <c r="K89" s="5"/>
      <c r="L89" s="5"/>
      <c r="M89" s="5"/>
      <c r="N89" s="5"/>
      <c r="O89" s="5"/>
      <c r="P89" s="9">
        <f t="shared" si="5"/>
        <v>1</v>
      </c>
    </row>
    <row r="90" spans="1:16" ht="18.75" x14ac:dyDescent="0.3">
      <c r="A90" s="1" t="s">
        <v>183</v>
      </c>
      <c r="B90" s="1" t="s">
        <v>184</v>
      </c>
      <c r="C90" s="1" t="s">
        <v>158</v>
      </c>
      <c r="D90" s="5">
        <f t="shared" si="3"/>
        <v>2</v>
      </c>
      <c r="E90" s="5">
        <v>2</v>
      </c>
      <c r="F90" s="5"/>
      <c r="G90" s="5"/>
      <c r="H90" s="5">
        <f t="shared" si="4"/>
        <v>0</v>
      </c>
      <c r="I90" s="5"/>
      <c r="J90" s="5"/>
      <c r="K90" s="5"/>
      <c r="L90" s="5"/>
      <c r="M90" s="5"/>
      <c r="N90" s="5"/>
      <c r="O90" s="5"/>
      <c r="P90" s="9">
        <f t="shared" si="5"/>
        <v>2</v>
      </c>
    </row>
    <row r="91" spans="1:16" ht="18.75" x14ac:dyDescent="0.3">
      <c r="A91" s="1" t="s">
        <v>185</v>
      </c>
      <c r="B91" s="1" t="s">
        <v>186</v>
      </c>
      <c r="C91" s="1" t="s">
        <v>158</v>
      </c>
      <c r="D91" s="5">
        <f t="shared" si="3"/>
        <v>151</v>
      </c>
      <c r="E91" s="5">
        <v>151</v>
      </c>
      <c r="F91" s="5"/>
      <c r="G91" s="5"/>
      <c r="H91" s="5">
        <f t="shared" si="4"/>
        <v>160</v>
      </c>
      <c r="I91" s="5"/>
      <c r="J91" s="5"/>
      <c r="K91" s="5">
        <v>160</v>
      </c>
      <c r="L91" s="5"/>
      <c r="M91" s="5"/>
      <c r="N91" s="5"/>
      <c r="O91" s="5"/>
      <c r="P91" s="9">
        <f t="shared" si="5"/>
        <v>-9</v>
      </c>
    </row>
    <row r="92" spans="1:16" ht="18.75" x14ac:dyDescent="0.3">
      <c r="A92" s="1" t="s">
        <v>187</v>
      </c>
      <c r="B92" s="1" t="s">
        <v>188</v>
      </c>
      <c r="C92" s="1" t="s">
        <v>158</v>
      </c>
      <c r="D92" s="5">
        <f t="shared" si="3"/>
        <v>96</v>
      </c>
      <c r="E92" s="5">
        <v>96</v>
      </c>
      <c r="F92" s="5"/>
      <c r="G92" s="5"/>
      <c r="H92" s="5">
        <f t="shared" si="4"/>
        <v>105</v>
      </c>
      <c r="I92" s="5"/>
      <c r="J92" s="5"/>
      <c r="K92" s="5">
        <v>105</v>
      </c>
      <c r="L92" s="5"/>
      <c r="M92" s="5"/>
      <c r="N92" s="5"/>
      <c r="O92" s="5"/>
      <c r="P92" s="9">
        <f t="shared" si="5"/>
        <v>-9</v>
      </c>
    </row>
    <row r="93" spans="1:16" ht="18.75" x14ac:dyDescent="0.3">
      <c r="A93" s="1" t="s">
        <v>189</v>
      </c>
      <c r="B93" s="1" t="s">
        <v>190</v>
      </c>
      <c r="C93" s="1" t="s">
        <v>158</v>
      </c>
      <c r="D93" s="5">
        <f t="shared" si="3"/>
        <v>22</v>
      </c>
      <c r="E93" s="5">
        <v>22</v>
      </c>
      <c r="F93" s="5"/>
      <c r="G93" s="5"/>
      <c r="H93" s="5">
        <f t="shared" si="4"/>
        <v>50</v>
      </c>
      <c r="I93" s="5"/>
      <c r="J93" s="5"/>
      <c r="K93" s="5">
        <v>50</v>
      </c>
      <c r="L93" s="5"/>
      <c r="M93" s="5"/>
      <c r="N93" s="5"/>
      <c r="O93" s="5"/>
      <c r="P93" s="9">
        <f t="shared" si="5"/>
        <v>-28</v>
      </c>
    </row>
    <row r="94" spans="1:16" ht="18.75" x14ac:dyDescent="0.3">
      <c r="A94" s="1" t="s">
        <v>191</v>
      </c>
      <c r="B94" s="1" t="s">
        <v>192</v>
      </c>
      <c r="C94" s="1" t="s">
        <v>158</v>
      </c>
      <c r="D94" s="5">
        <f t="shared" si="3"/>
        <v>17</v>
      </c>
      <c r="E94" s="5">
        <v>17</v>
      </c>
      <c r="F94" s="5"/>
      <c r="G94" s="5"/>
      <c r="H94" s="5">
        <f t="shared" si="4"/>
        <v>15</v>
      </c>
      <c r="I94" s="5"/>
      <c r="J94" s="5"/>
      <c r="K94" s="5">
        <v>15</v>
      </c>
      <c r="L94" s="5"/>
      <c r="M94" s="5"/>
      <c r="N94" s="5"/>
      <c r="O94" s="5"/>
      <c r="P94" s="9">
        <f t="shared" si="5"/>
        <v>2</v>
      </c>
    </row>
    <row r="95" spans="1:16" ht="18.75" x14ac:dyDescent="0.3">
      <c r="A95" s="1" t="s">
        <v>193</v>
      </c>
      <c r="B95" s="1" t="s">
        <v>194</v>
      </c>
      <c r="C95" s="1" t="s">
        <v>158</v>
      </c>
      <c r="D95" s="5">
        <f t="shared" si="3"/>
        <v>49</v>
      </c>
      <c r="E95" s="5">
        <v>18</v>
      </c>
      <c r="F95" s="5">
        <v>30</v>
      </c>
      <c r="G95" s="5">
        <v>1</v>
      </c>
      <c r="H95" s="5">
        <f t="shared" si="4"/>
        <v>0</v>
      </c>
      <c r="I95" s="5"/>
      <c r="J95" s="5"/>
      <c r="K95" s="5"/>
      <c r="L95" s="5"/>
      <c r="M95" s="5"/>
      <c r="N95" s="5"/>
      <c r="O95" s="5"/>
      <c r="P95" s="9">
        <f t="shared" si="5"/>
        <v>49</v>
      </c>
    </row>
    <row r="96" spans="1:16" ht="18.75" x14ac:dyDescent="0.3">
      <c r="A96" s="1" t="s">
        <v>195</v>
      </c>
      <c r="B96" s="1" t="s">
        <v>196</v>
      </c>
      <c r="C96" s="1" t="s">
        <v>158</v>
      </c>
      <c r="D96" s="5">
        <f t="shared" si="3"/>
        <v>11</v>
      </c>
      <c r="E96" s="5">
        <v>11</v>
      </c>
      <c r="F96" s="5"/>
      <c r="G96" s="5"/>
      <c r="H96" s="5">
        <f t="shared" si="4"/>
        <v>19</v>
      </c>
      <c r="I96" s="5">
        <v>19</v>
      </c>
      <c r="J96" s="5"/>
      <c r="K96" s="5"/>
      <c r="L96" s="5"/>
      <c r="M96" s="5"/>
      <c r="N96" s="5"/>
      <c r="O96" s="5"/>
      <c r="P96" s="9">
        <f t="shared" si="5"/>
        <v>-8</v>
      </c>
    </row>
    <row r="97" spans="1:16" ht="18.75" x14ac:dyDescent="0.3">
      <c r="A97" s="1" t="s">
        <v>197</v>
      </c>
      <c r="B97" s="1" t="s">
        <v>198</v>
      </c>
      <c r="C97" s="1" t="s">
        <v>158</v>
      </c>
      <c r="D97" s="5">
        <f t="shared" si="3"/>
        <v>3</v>
      </c>
      <c r="E97" s="5">
        <v>3</v>
      </c>
      <c r="F97" s="5"/>
      <c r="G97" s="5"/>
      <c r="H97" s="5">
        <f t="shared" si="4"/>
        <v>0</v>
      </c>
      <c r="I97" s="5"/>
      <c r="J97" s="5"/>
      <c r="K97" s="5"/>
      <c r="L97" s="5"/>
      <c r="M97" s="5"/>
      <c r="N97" s="5"/>
      <c r="O97" s="5"/>
      <c r="P97" s="9">
        <f t="shared" si="5"/>
        <v>3</v>
      </c>
    </row>
    <row r="98" spans="1:16" ht="18.75" x14ac:dyDescent="0.3">
      <c r="A98" s="1" t="s">
        <v>199</v>
      </c>
      <c r="B98" s="1" t="s">
        <v>200</v>
      </c>
      <c r="C98" s="1" t="s">
        <v>158</v>
      </c>
      <c r="D98" s="5">
        <f t="shared" si="3"/>
        <v>0</v>
      </c>
      <c r="E98" s="5">
        <v>0</v>
      </c>
      <c r="F98" s="5"/>
      <c r="G98" s="5"/>
      <c r="H98" s="5">
        <f t="shared" si="4"/>
        <v>27</v>
      </c>
      <c r="I98" s="5">
        <v>21</v>
      </c>
      <c r="J98" s="5">
        <v>6</v>
      </c>
      <c r="K98" s="5"/>
      <c r="L98" s="5"/>
      <c r="M98" s="5"/>
      <c r="N98" s="5"/>
      <c r="O98" s="5"/>
      <c r="P98" s="9">
        <f t="shared" si="5"/>
        <v>-27</v>
      </c>
    </row>
    <row r="99" spans="1:16" ht="18.75" x14ac:dyDescent="0.3">
      <c r="A99" s="1" t="s">
        <v>202</v>
      </c>
      <c r="B99" s="1" t="s">
        <v>6</v>
      </c>
      <c r="C99" s="1" t="s">
        <v>201</v>
      </c>
      <c r="D99" s="5">
        <f t="shared" si="3"/>
        <v>8</v>
      </c>
      <c r="E99" s="5">
        <v>8</v>
      </c>
      <c r="F99" s="5"/>
      <c r="G99" s="5"/>
      <c r="H99" s="5">
        <f t="shared" si="4"/>
        <v>8</v>
      </c>
      <c r="I99" s="5">
        <v>8</v>
      </c>
      <c r="J99" s="5"/>
      <c r="K99" s="5"/>
      <c r="L99" s="5"/>
      <c r="M99" s="5"/>
      <c r="N99" s="5"/>
      <c r="O99" s="5"/>
      <c r="P99" s="9">
        <f t="shared" si="5"/>
        <v>0</v>
      </c>
    </row>
    <row r="100" spans="1:16" ht="18.75" x14ac:dyDescent="0.3">
      <c r="A100" s="1" t="s">
        <v>203</v>
      </c>
      <c r="B100" s="1" t="s">
        <v>8</v>
      </c>
      <c r="C100" s="1" t="s">
        <v>201</v>
      </c>
      <c r="D100" s="5">
        <f t="shared" si="3"/>
        <v>34</v>
      </c>
      <c r="E100" s="5">
        <v>34</v>
      </c>
      <c r="F100" s="5"/>
      <c r="G100" s="5"/>
      <c r="H100" s="5">
        <f t="shared" si="4"/>
        <v>25</v>
      </c>
      <c r="I100" s="5">
        <v>25</v>
      </c>
      <c r="J100" s="5"/>
      <c r="K100" s="5"/>
      <c r="L100" s="5"/>
      <c r="M100" s="5"/>
      <c r="N100" s="5"/>
      <c r="O100" s="5"/>
      <c r="P100" s="9">
        <f t="shared" si="5"/>
        <v>9</v>
      </c>
    </row>
    <row r="101" spans="1:16" ht="63.75" x14ac:dyDescent="0.3">
      <c r="A101" s="1" t="s">
        <v>204</v>
      </c>
      <c r="B101" s="6" t="s">
        <v>10</v>
      </c>
      <c r="C101" s="1" t="s">
        <v>201</v>
      </c>
      <c r="D101" s="5">
        <f t="shared" si="3"/>
        <v>7</v>
      </c>
      <c r="E101" s="5">
        <v>7</v>
      </c>
      <c r="F101" s="5"/>
      <c r="G101" s="5"/>
      <c r="H101" s="5">
        <f t="shared" si="4"/>
        <v>8</v>
      </c>
      <c r="I101" s="5">
        <v>8</v>
      </c>
      <c r="J101" s="5"/>
      <c r="K101" s="5"/>
      <c r="L101" s="5"/>
      <c r="M101" s="5"/>
      <c r="N101" s="5"/>
      <c r="O101" s="5"/>
      <c r="P101" s="9">
        <f t="shared" si="5"/>
        <v>-1</v>
      </c>
    </row>
    <row r="102" spans="1:16" ht="18.75" x14ac:dyDescent="0.3">
      <c r="A102" s="1" t="s">
        <v>205</v>
      </c>
      <c r="B102" s="1" t="s">
        <v>14</v>
      </c>
      <c r="C102" s="1" t="s">
        <v>201</v>
      </c>
      <c r="D102" s="5">
        <f t="shared" si="3"/>
        <v>11</v>
      </c>
      <c r="E102" s="5">
        <v>11</v>
      </c>
      <c r="F102" s="5"/>
      <c r="G102" s="5"/>
      <c r="H102" s="5">
        <f t="shared" si="4"/>
        <v>11</v>
      </c>
      <c r="I102" s="5">
        <v>11</v>
      </c>
      <c r="J102" s="5"/>
      <c r="K102" s="5"/>
      <c r="L102" s="5"/>
      <c r="M102" s="5"/>
      <c r="N102" s="5"/>
      <c r="O102" s="5"/>
      <c r="P102" s="9">
        <f t="shared" si="5"/>
        <v>0</v>
      </c>
    </row>
    <row r="103" spans="1:16" ht="18.75" x14ac:dyDescent="0.3">
      <c r="A103" s="1" t="s">
        <v>206</v>
      </c>
      <c r="B103" s="1" t="s">
        <v>16</v>
      </c>
      <c r="C103" s="1" t="s">
        <v>201</v>
      </c>
      <c r="D103" s="5">
        <f t="shared" si="3"/>
        <v>11</v>
      </c>
      <c r="E103" s="5">
        <v>11</v>
      </c>
      <c r="F103" s="5"/>
      <c r="G103" s="5"/>
      <c r="H103" s="5">
        <f t="shared" si="4"/>
        <v>10</v>
      </c>
      <c r="I103" s="5">
        <v>10</v>
      </c>
      <c r="J103" s="5"/>
      <c r="K103" s="5"/>
      <c r="L103" s="5"/>
      <c r="M103" s="5"/>
      <c r="N103" s="5"/>
      <c r="O103" s="5"/>
      <c r="P103" s="9">
        <f t="shared" si="5"/>
        <v>1</v>
      </c>
    </row>
    <row r="104" spans="1:16" ht="18.75" x14ac:dyDescent="0.3">
      <c r="A104" s="1" t="s">
        <v>207</v>
      </c>
      <c r="B104" s="1" t="s">
        <v>18</v>
      </c>
      <c r="C104" s="1" t="s">
        <v>201</v>
      </c>
      <c r="D104" s="5">
        <f t="shared" si="3"/>
        <v>25</v>
      </c>
      <c r="E104" s="5">
        <v>25</v>
      </c>
      <c r="F104" s="5"/>
      <c r="G104" s="5"/>
      <c r="H104" s="5">
        <f t="shared" si="4"/>
        <v>22</v>
      </c>
      <c r="I104" s="5">
        <v>22</v>
      </c>
      <c r="J104" s="5"/>
      <c r="K104" s="5"/>
      <c r="L104" s="5"/>
      <c r="M104" s="5"/>
      <c r="N104" s="5"/>
      <c r="O104" s="5"/>
      <c r="P104" s="9">
        <f t="shared" si="5"/>
        <v>3</v>
      </c>
    </row>
    <row r="105" spans="1:16" ht="18.75" x14ac:dyDescent="0.3">
      <c r="A105" s="1" t="s">
        <v>208</v>
      </c>
      <c r="B105" s="1" t="s">
        <v>20</v>
      </c>
      <c r="C105" s="1" t="s">
        <v>201</v>
      </c>
      <c r="D105" s="5">
        <f t="shared" si="3"/>
        <v>13</v>
      </c>
      <c r="E105" s="5">
        <v>13</v>
      </c>
      <c r="F105" s="5"/>
      <c r="G105" s="5"/>
      <c r="H105" s="5">
        <f t="shared" si="4"/>
        <v>11</v>
      </c>
      <c r="I105" s="5">
        <v>11</v>
      </c>
      <c r="J105" s="5"/>
      <c r="K105" s="5"/>
      <c r="L105" s="5"/>
      <c r="M105" s="5"/>
      <c r="N105" s="5"/>
      <c r="O105" s="5"/>
      <c r="P105" s="9">
        <f t="shared" si="5"/>
        <v>2</v>
      </c>
    </row>
    <row r="106" spans="1:16" ht="18.75" x14ac:dyDescent="0.3">
      <c r="A106" s="1" t="s">
        <v>209</v>
      </c>
      <c r="B106" s="1" t="s">
        <v>22</v>
      </c>
      <c r="C106" s="1" t="s">
        <v>201</v>
      </c>
      <c r="D106" s="5">
        <f t="shared" si="3"/>
        <v>10</v>
      </c>
      <c r="E106" s="5">
        <v>10</v>
      </c>
      <c r="F106" s="5"/>
      <c r="G106" s="5"/>
      <c r="H106" s="5">
        <f t="shared" si="4"/>
        <v>10</v>
      </c>
      <c r="I106" s="5">
        <v>10</v>
      </c>
      <c r="J106" s="5"/>
      <c r="K106" s="5"/>
      <c r="L106" s="5"/>
      <c r="M106" s="5"/>
      <c r="N106" s="5"/>
      <c r="O106" s="5"/>
      <c r="P106" s="9">
        <f t="shared" si="5"/>
        <v>0</v>
      </c>
    </row>
    <row r="107" spans="1:16" ht="18.75" x14ac:dyDescent="0.3">
      <c r="A107" s="1" t="s">
        <v>210</v>
      </c>
      <c r="B107" s="1" t="s">
        <v>24</v>
      </c>
      <c r="C107" s="1" t="s">
        <v>201</v>
      </c>
      <c r="D107" s="5">
        <f t="shared" si="3"/>
        <v>10</v>
      </c>
      <c r="E107" s="5">
        <v>10</v>
      </c>
      <c r="F107" s="5"/>
      <c r="G107" s="5"/>
      <c r="H107" s="5">
        <f t="shared" si="4"/>
        <v>21</v>
      </c>
      <c r="I107" s="5">
        <v>21</v>
      </c>
      <c r="J107" s="5"/>
      <c r="K107" s="5"/>
      <c r="L107" s="5"/>
      <c r="M107" s="5"/>
      <c r="N107" s="5"/>
      <c r="O107" s="5"/>
      <c r="P107" s="9">
        <f t="shared" si="5"/>
        <v>-11</v>
      </c>
    </row>
    <row r="108" spans="1:16" ht="18.75" x14ac:dyDescent="0.3">
      <c r="A108" s="1" t="s">
        <v>211</v>
      </c>
      <c r="B108" s="1" t="s">
        <v>26</v>
      </c>
      <c r="C108" s="1" t="s">
        <v>201</v>
      </c>
      <c r="D108" s="5">
        <f t="shared" si="3"/>
        <v>36</v>
      </c>
      <c r="E108" s="5">
        <v>36</v>
      </c>
      <c r="F108" s="5"/>
      <c r="G108" s="5"/>
      <c r="H108" s="5">
        <f t="shared" si="4"/>
        <v>20</v>
      </c>
      <c r="I108" s="5"/>
      <c r="J108" s="5"/>
      <c r="K108" s="5"/>
      <c r="L108" s="5">
        <v>20</v>
      </c>
      <c r="M108" s="5"/>
      <c r="N108" s="5"/>
      <c r="O108" s="5"/>
      <c r="P108" s="9">
        <f t="shared" si="5"/>
        <v>16</v>
      </c>
    </row>
    <row r="109" spans="1:16" ht="18.75" x14ac:dyDescent="0.3">
      <c r="A109" s="1" t="s">
        <v>212</v>
      </c>
      <c r="B109" s="1" t="s">
        <v>28</v>
      </c>
      <c r="C109" s="1" t="s">
        <v>201</v>
      </c>
      <c r="D109" s="5">
        <f t="shared" si="3"/>
        <v>24</v>
      </c>
      <c r="E109" s="5">
        <v>17</v>
      </c>
      <c r="F109" s="5">
        <v>5</v>
      </c>
      <c r="G109" s="5">
        <v>2</v>
      </c>
      <c r="H109" s="5">
        <f t="shared" si="4"/>
        <v>8</v>
      </c>
      <c r="I109" s="5"/>
      <c r="J109" s="5"/>
      <c r="K109" s="5"/>
      <c r="L109" s="5">
        <v>8</v>
      </c>
      <c r="M109" s="5"/>
      <c r="N109" s="5"/>
      <c r="O109" s="5"/>
      <c r="P109" s="9">
        <f t="shared" si="5"/>
        <v>16</v>
      </c>
    </row>
    <row r="110" spans="1:16" ht="18.75" x14ac:dyDescent="0.3">
      <c r="A110" s="1" t="s">
        <v>213</v>
      </c>
      <c r="B110" s="1" t="s">
        <v>30</v>
      </c>
      <c r="C110" s="1" t="s">
        <v>201</v>
      </c>
      <c r="D110" s="5">
        <f t="shared" si="3"/>
        <v>16</v>
      </c>
      <c r="E110" s="5">
        <v>16</v>
      </c>
      <c r="F110" s="5"/>
      <c r="G110" s="5"/>
      <c r="H110" s="5">
        <f t="shared" si="4"/>
        <v>13</v>
      </c>
      <c r="I110" s="5"/>
      <c r="J110" s="5"/>
      <c r="K110" s="5"/>
      <c r="L110" s="5">
        <v>13</v>
      </c>
      <c r="M110" s="5"/>
      <c r="N110" s="5"/>
      <c r="O110" s="5"/>
      <c r="P110" s="9">
        <f t="shared" si="5"/>
        <v>3</v>
      </c>
    </row>
    <row r="111" spans="1:16" ht="18.75" x14ac:dyDescent="0.3">
      <c r="A111" s="1" t="s">
        <v>214</v>
      </c>
      <c r="B111" s="1" t="s">
        <v>32</v>
      </c>
      <c r="C111" s="1" t="s">
        <v>201</v>
      </c>
      <c r="D111" s="5">
        <f t="shared" si="3"/>
        <v>50</v>
      </c>
      <c r="E111" s="5">
        <v>50</v>
      </c>
      <c r="F111" s="5"/>
      <c r="G111" s="5"/>
      <c r="H111" s="5">
        <f t="shared" si="4"/>
        <v>21</v>
      </c>
      <c r="I111" s="5">
        <v>8</v>
      </c>
      <c r="J111" s="5"/>
      <c r="K111" s="5"/>
      <c r="L111" s="5">
        <v>13</v>
      </c>
      <c r="M111" s="5"/>
      <c r="N111" s="5"/>
      <c r="O111" s="5"/>
      <c r="P111" s="9">
        <f t="shared" si="5"/>
        <v>29</v>
      </c>
    </row>
    <row r="112" spans="1:16" ht="18.75" x14ac:dyDescent="0.3">
      <c r="A112" s="1" t="s">
        <v>215</v>
      </c>
      <c r="B112" s="1" t="s">
        <v>34</v>
      </c>
      <c r="C112" s="1" t="s">
        <v>201</v>
      </c>
      <c r="D112" s="5">
        <f t="shared" si="3"/>
        <v>16</v>
      </c>
      <c r="E112" s="5">
        <v>16</v>
      </c>
      <c r="F112" s="5"/>
      <c r="G112" s="5"/>
      <c r="H112" s="5">
        <f t="shared" si="4"/>
        <v>6</v>
      </c>
      <c r="I112" s="5"/>
      <c r="J112" s="5"/>
      <c r="K112" s="5"/>
      <c r="L112" s="5">
        <v>6</v>
      </c>
      <c r="M112" s="5"/>
      <c r="N112" s="5"/>
      <c r="O112" s="5"/>
      <c r="P112" s="9">
        <f t="shared" si="5"/>
        <v>10</v>
      </c>
    </row>
    <row r="113" spans="1:16" ht="18.75" x14ac:dyDescent="0.3">
      <c r="A113" s="1" t="s">
        <v>216</v>
      </c>
      <c r="B113" s="1" t="s">
        <v>36</v>
      </c>
      <c r="C113" s="1" t="s">
        <v>201</v>
      </c>
      <c r="D113" s="5">
        <f t="shared" si="3"/>
        <v>5</v>
      </c>
      <c r="E113" s="5">
        <v>5</v>
      </c>
      <c r="F113" s="5"/>
      <c r="G113" s="5"/>
      <c r="H113" s="5">
        <f t="shared" si="4"/>
        <v>0</v>
      </c>
      <c r="I113" s="5"/>
      <c r="J113" s="5"/>
      <c r="K113" s="5"/>
      <c r="L113" s="5"/>
      <c r="M113" s="5"/>
      <c r="N113" s="5"/>
      <c r="O113" s="5"/>
      <c r="P113" s="9">
        <f t="shared" si="5"/>
        <v>5</v>
      </c>
    </row>
    <row r="114" spans="1:16" ht="18.75" x14ac:dyDescent="0.3">
      <c r="A114" s="1" t="s">
        <v>217</v>
      </c>
      <c r="B114" s="1" t="s">
        <v>40</v>
      </c>
      <c r="C114" s="1" t="s">
        <v>201</v>
      </c>
      <c r="D114" s="5">
        <f t="shared" si="3"/>
        <v>16</v>
      </c>
      <c r="E114" s="5">
        <v>16</v>
      </c>
      <c r="F114" s="5"/>
      <c r="G114" s="5"/>
      <c r="H114" s="5">
        <f t="shared" si="4"/>
        <v>5</v>
      </c>
      <c r="I114" s="5"/>
      <c r="J114" s="5"/>
      <c r="K114" s="5"/>
      <c r="L114" s="5">
        <v>5</v>
      </c>
      <c r="M114" s="5"/>
      <c r="N114" s="5"/>
      <c r="O114" s="5"/>
      <c r="P114" s="9">
        <f t="shared" si="5"/>
        <v>11</v>
      </c>
    </row>
    <row r="115" spans="1:16" ht="18.75" x14ac:dyDescent="0.3">
      <c r="A115" s="1" t="s">
        <v>218</v>
      </c>
      <c r="B115" s="1" t="s">
        <v>44</v>
      </c>
      <c r="C115" s="1" t="s">
        <v>201</v>
      </c>
      <c r="D115" s="5">
        <f t="shared" si="3"/>
        <v>47</v>
      </c>
      <c r="E115" s="5">
        <v>47</v>
      </c>
      <c r="F115" s="5"/>
      <c r="G115" s="5"/>
      <c r="H115" s="5">
        <f t="shared" si="4"/>
        <v>5</v>
      </c>
      <c r="I115" s="5"/>
      <c r="J115" s="5"/>
      <c r="K115" s="5"/>
      <c r="L115" s="5">
        <v>5</v>
      </c>
      <c r="M115" s="5"/>
      <c r="N115" s="5"/>
      <c r="O115" s="5"/>
      <c r="P115" s="9">
        <f t="shared" si="5"/>
        <v>42</v>
      </c>
    </row>
    <row r="116" spans="1:16" ht="18.75" x14ac:dyDescent="0.3">
      <c r="A116" s="1" t="s">
        <v>219</v>
      </c>
      <c r="B116" s="1" t="s">
        <v>48</v>
      </c>
      <c r="C116" s="1" t="s">
        <v>201</v>
      </c>
      <c r="D116" s="5">
        <f t="shared" si="3"/>
        <v>3</v>
      </c>
      <c r="E116" s="5">
        <v>3</v>
      </c>
      <c r="F116" s="5"/>
      <c r="G116" s="5"/>
      <c r="H116" s="5">
        <f t="shared" si="4"/>
        <v>7</v>
      </c>
      <c r="I116" s="5"/>
      <c r="J116" s="5"/>
      <c r="K116" s="5"/>
      <c r="L116" s="5">
        <v>7</v>
      </c>
      <c r="M116" s="5"/>
      <c r="N116" s="5"/>
      <c r="O116" s="5"/>
      <c r="P116" s="9">
        <f t="shared" si="5"/>
        <v>-4</v>
      </c>
    </row>
    <row r="117" spans="1:16" ht="63.75" x14ac:dyDescent="0.3">
      <c r="A117" s="1" t="s">
        <v>220</v>
      </c>
      <c r="B117" s="6" t="s">
        <v>50</v>
      </c>
      <c r="C117" s="1" t="s">
        <v>201</v>
      </c>
      <c r="D117" s="5">
        <f t="shared" si="3"/>
        <v>2</v>
      </c>
      <c r="E117" s="5">
        <v>2</v>
      </c>
      <c r="F117" s="5"/>
      <c r="G117" s="5"/>
      <c r="H117" s="5">
        <f t="shared" si="4"/>
        <v>0</v>
      </c>
      <c r="I117" s="5"/>
      <c r="J117" s="5"/>
      <c r="K117" s="5"/>
      <c r="L117" s="5"/>
      <c r="M117" s="5"/>
      <c r="N117" s="5"/>
      <c r="O117" s="5"/>
      <c r="P117" s="9">
        <f t="shared" si="5"/>
        <v>2</v>
      </c>
    </row>
    <row r="118" spans="1:16" ht="79.5" x14ac:dyDescent="0.3">
      <c r="A118" s="1" t="s">
        <v>221</v>
      </c>
      <c r="B118" s="6" t="s">
        <v>52</v>
      </c>
      <c r="C118" s="1" t="s">
        <v>201</v>
      </c>
      <c r="D118" s="5">
        <f t="shared" si="3"/>
        <v>5</v>
      </c>
      <c r="E118" s="5">
        <v>5</v>
      </c>
      <c r="F118" s="5"/>
      <c r="G118" s="5"/>
      <c r="H118" s="5">
        <f t="shared" si="4"/>
        <v>12</v>
      </c>
      <c r="I118" s="5"/>
      <c r="J118" s="5"/>
      <c r="K118" s="5"/>
      <c r="L118" s="5">
        <v>12</v>
      </c>
      <c r="M118" s="5"/>
      <c r="N118" s="5"/>
      <c r="O118" s="5"/>
      <c r="P118" s="9">
        <f t="shared" si="5"/>
        <v>-7</v>
      </c>
    </row>
    <row r="119" spans="1:16" ht="18.75" x14ac:dyDescent="0.3">
      <c r="A119" s="1" t="s">
        <v>222</v>
      </c>
      <c r="B119" s="1" t="s">
        <v>56</v>
      </c>
      <c r="C119" s="1" t="s">
        <v>201</v>
      </c>
      <c r="D119" s="5">
        <f t="shared" si="3"/>
        <v>80</v>
      </c>
      <c r="E119" s="5">
        <v>78</v>
      </c>
      <c r="F119" s="5"/>
      <c r="G119" s="5">
        <v>2</v>
      </c>
      <c r="H119" s="5">
        <f t="shared" si="4"/>
        <v>5</v>
      </c>
      <c r="I119" s="5"/>
      <c r="J119" s="5"/>
      <c r="K119" s="5"/>
      <c r="L119" s="5">
        <v>5</v>
      </c>
      <c r="M119" s="5"/>
      <c r="N119" s="5"/>
      <c r="O119" s="5"/>
      <c r="P119" s="9">
        <f t="shared" si="5"/>
        <v>75</v>
      </c>
    </row>
    <row r="120" spans="1:16" ht="95.25" x14ac:dyDescent="0.3">
      <c r="A120" s="1" t="s">
        <v>223</v>
      </c>
      <c r="B120" s="6" t="s">
        <v>57</v>
      </c>
      <c r="C120" s="1" t="s">
        <v>201</v>
      </c>
      <c r="D120" s="5">
        <f t="shared" si="3"/>
        <v>0</v>
      </c>
      <c r="E120" s="5">
        <v>0</v>
      </c>
      <c r="F120" s="5"/>
      <c r="G120" s="5"/>
      <c r="H120" s="5">
        <f t="shared" si="4"/>
        <v>5</v>
      </c>
      <c r="I120" s="5"/>
      <c r="J120" s="5"/>
      <c r="K120" s="5"/>
      <c r="L120" s="5">
        <v>5</v>
      </c>
      <c r="M120" s="5"/>
      <c r="N120" s="5"/>
      <c r="O120" s="5"/>
      <c r="P120" s="9">
        <f t="shared" si="5"/>
        <v>-5</v>
      </c>
    </row>
    <row r="121" spans="1:16" ht="18.75" x14ac:dyDescent="0.3">
      <c r="A121" s="1" t="s">
        <v>224</v>
      </c>
      <c r="B121" s="1" t="s">
        <v>59</v>
      </c>
      <c r="C121" s="1" t="s">
        <v>201</v>
      </c>
      <c r="D121" s="5">
        <f t="shared" si="3"/>
        <v>15</v>
      </c>
      <c r="E121" s="5">
        <v>12</v>
      </c>
      <c r="F121" s="5">
        <v>3</v>
      </c>
      <c r="G121" s="5"/>
      <c r="H121" s="5">
        <f t="shared" si="4"/>
        <v>5</v>
      </c>
      <c r="I121" s="5"/>
      <c r="J121" s="5"/>
      <c r="K121" s="5"/>
      <c r="L121" s="5">
        <v>5</v>
      </c>
      <c r="M121" s="5"/>
      <c r="N121" s="5"/>
      <c r="O121" s="5"/>
      <c r="P121" s="9">
        <f t="shared" si="5"/>
        <v>10</v>
      </c>
    </row>
    <row r="122" spans="1:16" ht="18.75" x14ac:dyDescent="0.3">
      <c r="A122" s="1" t="s">
        <v>225</v>
      </c>
      <c r="B122" s="1" t="s">
        <v>62</v>
      </c>
      <c r="C122" s="1" t="s">
        <v>201</v>
      </c>
      <c r="D122" s="5">
        <f t="shared" si="3"/>
        <v>6</v>
      </c>
      <c r="E122" s="5">
        <v>5</v>
      </c>
      <c r="F122" s="5">
        <v>1</v>
      </c>
      <c r="G122" s="5"/>
      <c r="H122" s="5">
        <f t="shared" si="4"/>
        <v>7</v>
      </c>
      <c r="I122" s="5"/>
      <c r="J122" s="5"/>
      <c r="K122" s="5"/>
      <c r="L122" s="5"/>
      <c r="M122" s="5">
        <v>7</v>
      </c>
      <c r="N122" s="5"/>
      <c r="O122" s="5"/>
      <c r="P122" s="9">
        <f t="shared" si="5"/>
        <v>-1</v>
      </c>
    </row>
    <row r="123" spans="1:16" ht="18.75" x14ac:dyDescent="0.3">
      <c r="A123" s="1" t="s">
        <v>226</v>
      </c>
      <c r="B123" s="1" t="s">
        <v>66</v>
      </c>
      <c r="C123" s="1" t="s">
        <v>201</v>
      </c>
      <c r="D123" s="5">
        <f t="shared" si="3"/>
        <v>6</v>
      </c>
      <c r="E123" s="5">
        <v>5</v>
      </c>
      <c r="F123" s="5">
        <v>1</v>
      </c>
      <c r="G123" s="5"/>
      <c r="H123" s="5">
        <f t="shared" si="4"/>
        <v>8</v>
      </c>
      <c r="I123" s="5"/>
      <c r="J123" s="5"/>
      <c r="K123" s="5"/>
      <c r="L123" s="5"/>
      <c r="M123" s="5">
        <v>8</v>
      </c>
      <c r="N123" s="5"/>
      <c r="O123" s="5"/>
      <c r="P123" s="9">
        <f t="shared" si="5"/>
        <v>-2</v>
      </c>
    </row>
    <row r="124" spans="1:16" ht="18.75" x14ac:dyDescent="0.3">
      <c r="A124" s="1" t="s">
        <v>227</v>
      </c>
      <c r="B124" s="1" t="s">
        <v>67</v>
      </c>
      <c r="C124" s="1" t="s">
        <v>201</v>
      </c>
      <c r="D124" s="5">
        <f t="shared" si="3"/>
        <v>4</v>
      </c>
      <c r="E124" s="5">
        <v>4</v>
      </c>
      <c r="F124" s="5"/>
      <c r="G124" s="5"/>
      <c r="H124" s="5">
        <f t="shared" si="4"/>
        <v>0</v>
      </c>
      <c r="I124" s="5"/>
      <c r="J124" s="5"/>
      <c r="K124" s="5"/>
      <c r="L124" s="5"/>
      <c r="M124" s="5"/>
      <c r="N124" s="5"/>
      <c r="O124" s="5"/>
      <c r="P124" s="9">
        <f t="shared" si="5"/>
        <v>4</v>
      </c>
    </row>
    <row r="125" spans="1:16" ht="18.75" x14ac:dyDescent="0.3">
      <c r="A125" s="1" t="s">
        <v>229</v>
      </c>
      <c r="B125" s="1" t="s">
        <v>73</v>
      </c>
      <c r="C125" s="1" t="s">
        <v>201</v>
      </c>
      <c r="D125" s="5">
        <f t="shared" si="3"/>
        <v>15</v>
      </c>
      <c r="E125" s="5">
        <v>14</v>
      </c>
      <c r="F125" s="5"/>
      <c r="G125" s="5">
        <v>1</v>
      </c>
      <c r="H125" s="5">
        <f t="shared" si="4"/>
        <v>8</v>
      </c>
      <c r="I125" s="5"/>
      <c r="J125" s="5"/>
      <c r="K125" s="5"/>
      <c r="L125" s="5">
        <v>8</v>
      </c>
      <c r="M125" s="5"/>
      <c r="N125" s="5"/>
      <c r="O125" s="5"/>
      <c r="P125" s="9">
        <f t="shared" si="5"/>
        <v>7</v>
      </c>
    </row>
    <row r="126" spans="1:16" ht="18.75" x14ac:dyDescent="0.3">
      <c r="A126" s="1" t="s">
        <v>230</v>
      </c>
      <c r="B126" s="1" t="s">
        <v>74</v>
      </c>
      <c r="C126" s="1" t="s">
        <v>201</v>
      </c>
      <c r="D126" s="5">
        <f t="shared" si="3"/>
        <v>15</v>
      </c>
      <c r="E126" s="5">
        <v>13</v>
      </c>
      <c r="F126" s="5">
        <v>2</v>
      </c>
      <c r="G126" s="5"/>
      <c r="H126" s="5">
        <f t="shared" si="4"/>
        <v>0</v>
      </c>
      <c r="I126" s="5"/>
      <c r="J126" s="5"/>
      <c r="K126" s="5"/>
      <c r="L126" s="5"/>
      <c r="M126" s="5"/>
      <c r="N126" s="5"/>
      <c r="O126" s="5"/>
      <c r="P126" s="9">
        <f t="shared" si="5"/>
        <v>15</v>
      </c>
    </row>
    <row r="127" spans="1:16" ht="18.75" x14ac:dyDescent="0.3">
      <c r="A127" s="1" t="s">
        <v>231</v>
      </c>
      <c r="B127" s="1" t="s">
        <v>76</v>
      </c>
      <c r="C127" s="1" t="s">
        <v>201</v>
      </c>
      <c r="D127" s="5">
        <f t="shared" si="3"/>
        <v>13</v>
      </c>
      <c r="E127" s="5">
        <v>13</v>
      </c>
      <c r="F127" s="5"/>
      <c r="G127" s="5"/>
      <c r="H127" s="5">
        <f t="shared" si="4"/>
        <v>8</v>
      </c>
      <c r="I127" s="5"/>
      <c r="J127" s="5"/>
      <c r="K127" s="5"/>
      <c r="L127" s="5">
        <v>8</v>
      </c>
      <c r="M127" s="5"/>
      <c r="N127" s="5"/>
      <c r="O127" s="5"/>
      <c r="P127" s="9">
        <f t="shared" si="5"/>
        <v>5</v>
      </c>
    </row>
    <row r="128" spans="1:16" ht="18.75" x14ac:dyDescent="0.3">
      <c r="A128" s="1" t="s">
        <v>232</v>
      </c>
      <c r="B128" s="1" t="s">
        <v>233</v>
      </c>
      <c r="C128" s="1" t="s">
        <v>201</v>
      </c>
      <c r="D128" s="5">
        <f t="shared" si="3"/>
        <v>1</v>
      </c>
      <c r="E128" s="5">
        <v>0</v>
      </c>
      <c r="F128" s="5"/>
      <c r="G128" s="5">
        <v>1</v>
      </c>
      <c r="H128" s="5">
        <f t="shared" si="4"/>
        <v>0</v>
      </c>
      <c r="I128" s="5"/>
      <c r="J128" s="5"/>
      <c r="K128" s="5"/>
      <c r="L128" s="5"/>
      <c r="M128" s="5"/>
      <c r="N128" s="5"/>
      <c r="O128" s="5"/>
      <c r="P128" s="9">
        <f t="shared" si="5"/>
        <v>1</v>
      </c>
    </row>
    <row r="129" spans="1:16" ht="18.75" x14ac:dyDescent="0.3">
      <c r="A129" s="1" t="s">
        <v>234</v>
      </c>
      <c r="B129" s="1" t="s">
        <v>81</v>
      </c>
      <c r="C129" s="1" t="s">
        <v>201</v>
      </c>
      <c r="D129" s="5">
        <f t="shared" si="3"/>
        <v>2</v>
      </c>
      <c r="E129" s="5">
        <v>0</v>
      </c>
      <c r="F129" s="5"/>
      <c r="G129" s="5">
        <v>2</v>
      </c>
      <c r="H129" s="5">
        <f t="shared" si="4"/>
        <v>0</v>
      </c>
      <c r="I129" s="5"/>
      <c r="J129" s="5"/>
      <c r="K129" s="5"/>
      <c r="L129" s="5"/>
      <c r="M129" s="5"/>
      <c r="N129" s="5"/>
      <c r="O129" s="5"/>
      <c r="P129" s="9">
        <f t="shared" si="5"/>
        <v>2</v>
      </c>
    </row>
    <row r="130" spans="1:16" ht="63.75" x14ac:dyDescent="0.3">
      <c r="A130" s="1" t="s">
        <v>235</v>
      </c>
      <c r="B130" s="6" t="s">
        <v>85</v>
      </c>
      <c r="C130" s="1" t="s">
        <v>201</v>
      </c>
      <c r="D130" s="5">
        <f t="shared" si="3"/>
        <v>1</v>
      </c>
      <c r="E130" s="5">
        <v>0</v>
      </c>
      <c r="F130" s="5"/>
      <c r="G130" s="5">
        <v>1</v>
      </c>
      <c r="H130" s="5">
        <f t="shared" si="4"/>
        <v>0</v>
      </c>
      <c r="I130" s="5"/>
      <c r="J130" s="5"/>
      <c r="K130" s="5"/>
      <c r="L130" s="5"/>
      <c r="M130" s="5"/>
      <c r="N130" s="5"/>
      <c r="O130" s="5"/>
      <c r="P130" s="9">
        <f t="shared" si="5"/>
        <v>1</v>
      </c>
    </row>
    <row r="131" spans="1:16" ht="18.75" x14ac:dyDescent="0.3">
      <c r="A131" s="1" t="s">
        <v>236</v>
      </c>
      <c r="B131" s="1" t="s">
        <v>87</v>
      </c>
      <c r="C131" s="1" t="s">
        <v>201</v>
      </c>
      <c r="D131" s="5">
        <f t="shared" si="3"/>
        <v>4</v>
      </c>
      <c r="E131" s="5">
        <v>3</v>
      </c>
      <c r="F131" s="5">
        <v>1</v>
      </c>
      <c r="G131" s="5"/>
      <c r="H131" s="5">
        <f t="shared" si="4"/>
        <v>2</v>
      </c>
      <c r="I131" s="5"/>
      <c r="J131" s="5"/>
      <c r="K131" s="5"/>
      <c r="L131" s="5"/>
      <c r="M131" s="5"/>
      <c r="N131" s="5"/>
      <c r="O131" s="5">
        <v>2</v>
      </c>
      <c r="P131" s="9">
        <f t="shared" si="5"/>
        <v>2</v>
      </c>
    </row>
    <row r="132" spans="1:16" ht="18.75" x14ac:dyDescent="0.3">
      <c r="A132" s="1" t="s">
        <v>237</v>
      </c>
      <c r="B132" s="1" t="s">
        <v>89</v>
      </c>
      <c r="C132" s="1" t="s">
        <v>201</v>
      </c>
      <c r="D132" s="5">
        <f t="shared" si="3"/>
        <v>5</v>
      </c>
      <c r="E132" s="5">
        <v>3</v>
      </c>
      <c r="F132" s="5">
        <v>2</v>
      </c>
      <c r="G132" s="5"/>
      <c r="H132" s="5">
        <f t="shared" si="4"/>
        <v>2</v>
      </c>
      <c r="I132" s="5"/>
      <c r="J132" s="5"/>
      <c r="K132" s="5"/>
      <c r="L132" s="5"/>
      <c r="M132" s="5"/>
      <c r="N132" s="5"/>
      <c r="O132" s="5">
        <v>2</v>
      </c>
      <c r="P132" s="9">
        <f t="shared" si="5"/>
        <v>3</v>
      </c>
    </row>
    <row r="133" spans="1:16" ht="18.75" x14ac:dyDescent="0.3">
      <c r="A133" s="1" t="s">
        <v>238</v>
      </c>
      <c r="B133" s="1" t="s">
        <v>93</v>
      </c>
      <c r="C133" s="1" t="s">
        <v>201</v>
      </c>
      <c r="D133" s="5">
        <f t="shared" ref="D133:D162" si="6">E133+F133+G133</f>
        <v>6</v>
      </c>
      <c r="E133" s="5">
        <v>3</v>
      </c>
      <c r="F133" s="5">
        <v>3</v>
      </c>
      <c r="G133" s="5"/>
      <c r="H133" s="5">
        <f t="shared" ref="H133:H163" si="7">I133+J133+K133+L133+M133+N133+O133</f>
        <v>6</v>
      </c>
      <c r="I133" s="5"/>
      <c r="J133" s="5"/>
      <c r="K133" s="5"/>
      <c r="L133" s="5"/>
      <c r="M133" s="5"/>
      <c r="N133" s="5"/>
      <c r="O133" s="5">
        <v>6</v>
      </c>
      <c r="P133" s="9">
        <f t="shared" ref="P133:P163" si="8">D133-H133</f>
        <v>0</v>
      </c>
    </row>
    <row r="134" spans="1:16" ht="18.75" x14ac:dyDescent="0.3">
      <c r="A134" s="1" t="s">
        <v>239</v>
      </c>
      <c r="B134" s="1" t="s">
        <v>99</v>
      </c>
      <c r="C134" s="1" t="s">
        <v>201</v>
      </c>
      <c r="D134" s="5">
        <f t="shared" si="6"/>
        <v>9</v>
      </c>
      <c r="E134" s="5">
        <v>6</v>
      </c>
      <c r="F134" s="5">
        <v>3</v>
      </c>
      <c r="G134" s="5"/>
      <c r="H134" s="5">
        <f t="shared" si="7"/>
        <v>16</v>
      </c>
      <c r="I134" s="5"/>
      <c r="J134" s="5"/>
      <c r="K134" s="5"/>
      <c r="L134" s="5"/>
      <c r="M134" s="5"/>
      <c r="N134" s="5">
        <v>6</v>
      </c>
      <c r="O134" s="5">
        <v>10</v>
      </c>
      <c r="P134" s="9">
        <f t="shared" si="8"/>
        <v>-7</v>
      </c>
    </row>
    <row r="135" spans="1:16" ht="18.75" x14ac:dyDescent="0.3">
      <c r="A135" s="1" t="s">
        <v>240</v>
      </c>
      <c r="B135" s="1" t="s">
        <v>101</v>
      </c>
      <c r="C135" s="1" t="s">
        <v>201</v>
      </c>
      <c r="D135" s="5">
        <f t="shared" si="6"/>
        <v>19</v>
      </c>
      <c r="E135" s="5">
        <v>17</v>
      </c>
      <c r="F135" s="5">
        <v>2</v>
      </c>
      <c r="G135" s="5"/>
      <c r="H135" s="5">
        <f t="shared" si="7"/>
        <v>8</v>
      </c>
      <c r="I135" s="5">
        <v>8</v>
      </c>
      <c r="J135" s="5"/>
      <c r="K135" s="5"/>
      <c r="L135" s="5"/>
      <c r="M135" s="5"/>
      <c r="N135" s="5"/>
      <c r="O135" s="5"/>
      <c r="P135" s="9">
        <f t="shared" si="8"/>
        <v>11</v>
      </c>
    </row>
    <row r="136" spans="1:16" ht="18.75" x14ac:dyDescent="0.3">
      <c r="A136" s="1" t="s">
        <v>241</v>
      </c>
      <c r="B136" s="1" t="s">
        <v>102</v>
      </c>
      <c r="C136" s="1" t="s">
        <v>201</v>
      </c>
      <c r="D136" s="5">
        <f t="shared" si="6"/>
        <v>27</v>
      </c>
      <c r="E136" s="5">
        <v>27</v>
      </c>
      <c r="F136" s="5"/>
      <c r="G136" s="5"/>
      <c r="H136" s="5">
        <f t="shared" si="7"/>
        <v>0</v>
      </c>
      <c r="I136" s="5"/>
      <c r="J136" s="5"/>
      <c r="K136" s="5"/>
      <c r="L136" s="5"/>
      <c r="M136" s="5"/>
      <c r="N136" s="5"/>
      <c r="O136" s="5"/>
      <c r="P136" s="9">
        <f t="shared" si="8"/>
        <v>27</v>
      </c>
    </row>
    <row r="137" spans="1:16" ht="18.75" x14ac:dyDescent="0.3">
      <c r="A137" s="1" t="s">
        <v>242</v>
      </c>
      <c r="B137" s="1" t="s">
        <v>103</v>
      </c>
      <c r="C137" s="1" t="s">
        <v>201</v>
      </c>
      <c r="D137" s="5">
        <f t="shared" si="6"/>
        <v>27</v>
      </c>
      <c r="E137" s="5">
        <v>27</v>
      </c>
      <c r="F137" s="5"/>
      <c r="G137" s="5"/>
      <c r="H137" s="5">
        <f t="shared" si="7"/>
        <v>5</v>
      </c>
      <c r="I137" s="5">
        <v>5</v>
      </c>
      <c r="J137" s="5"/>
      <c r="K137" s="5"/>
      <c r="L137" s="5"/>
      <c r="M137" s="5"/>
      <c r="N137" s="5"/>
      <c r="O137" s="5"/>
      <c r="P137" s="9">
        <f t="shared" si="8"/>
        <v>22</v>
      </c>
    </row>
    <row r="138" spans="1:16" ht="18.75" x14ac:dyDescent="0.3">
      <c r="A138" s="1" t="s">
        <v>243</v>
      </c>
      <c r="B138" s="1" t="s">
        <v>104</v>
      </c>
      <c r="C138" s="1" t="s">
        <v>201</v>
      </c>
      <c r="D138" s="5">
        <f t="shared" si="6"/>
        <v>27</v>
      </c>
      <c r="E138" s="5">
        <v>27</v>
      </c>
      <c r="F138" s="5"/>
      <c r="G138" s="5"/>
      <c r="H138" s="5">
        <f t="shared" si="7"/>
        <v>5</v>
      </c>
      <c r="I138" s="5"/>
      <c r="J138" s="5"/>
      <c r="K138" s="5"/>
      <c r="L138" s="5">
        <v>5</v>
      </c>
      <c r="M138" s="5"/>
      <c r="N138" s="5"/>
      <c r="O138" s="5"/>
      <c r="P138" s="9">
        <f t="shared" si="8"/>
        <v>22</v>
      </c>
    </row>
    <row r="139" spans="1:16" ht="18.75" x14ac:dyDescent="0.3">
      <c r="A139" s="1" t="s">
        <v>244</v>
      </c>
      <c r="B139" s="1" t="s">
        <v>245</v>
      </c>
      <c r="C139" s="1" t="s">
        <v>201</v>
      </c>
      <c r="D139" s="5">
        <f t="shared" si="6"/>
        <v>27</v>
      </c>
      <c r="E139" s="5">
        <v>27</v>
      </c>
      <c r="F139" s="5"/>
      <c r="G139" s="5"/>
      <c r="H139" s="5">
        <f t="shared" si="7"/>
        <v>11</v>
      </c>
      <c r="I139" s="5">
        <v>6</v>
      </c>
      <c r="J139" s="5"/>
      <c r="K139" s="5"/>
      <c r="L139" s="5">
        <v>5</v>
      </c>
      <c r="M139" s="5"/>
      <c r="N139" s="5"/>
      <c r="O139" s="5"/>
      <c r="P139" s="9">
        <f t="shared" si="8"/>
        <v>16</v>
      </c>
    </row>
    <row r="140" spans="1:16" ht="18.75" x14ac:dyDescent="0.3">
      <c r="A140" s="1" t="s">
        <v>246</v>
      </c>
      <c r="B140" s="1" t="s">
        <v>106</v>
      </c>
      <c r="C140" s="1" t="s">
        <v>201</v>
      </c>
      <c r="D140" s="5">
        <f t="shared" si="6"/>
        <v>30</v>
      </c>
      <c r="E140" s="5">
        <v>20</v>
      </c>
      <c r="F140" s="5">
        <v>10</v>
      </c>
      <c r="G140" s="5"/>
      <c r="H140" s="5">
        <f t="shared" si="7"/>
        <v>20</v>
      </c>
      <c r="I140" s="5">
        <v>8</v>
      </c>
      <c r="J140" s="5"/>
      <c r="K140" s="5"/>
      <c r="L140" s="5">
        <v>6</v>
      </c>
      <c r="M140" s="5">
        <v>6</v>
      </c>
      <c r="N140" s="5"/>
      <c r="O140" s="5"/>
      <c r="P140" s="9">
        <f t="shared" si="8"/>
        <v>10</v>
      </c>
    </row>
    <row r="141" spans="1:16" ht="18.75" x14ac:dyDescent="0.3">
      <c r="A141" s="1" t="s">
        <v>247</v>
      </c>
      <c r="B141" s="1" t="s">
        <v>108</v>
      </c>
      <c r="C141" s="1" t="s">
        <v>201</v>
      </c>
      <c r="D141" s="5">
        <f t="shared" si="6"/>
        <v>5</v>
      </c>
      <c r="E141" s="5">
        <v>5</v>
      </c>
      <c r="F141" s="5"/>
      <c r="G141" s="5"/>
      <c r="H141" s="5">
        <f t="shared" si="7"/>
        <v>7</v>
      </c>
      <c r="I141" s="5">
        <v>7</v>
      </c>
      <c r="J141" s="5"/>
      <c r="K141" s="5"/>
      <c r="L141" s="5"/>
      <c r="M141" s="5"/>
      <c r="N141" s="5"/>
      <c r="O141" s="5"/>
      <c r="P141" s="9">
        <f t="shared" si="8"/>
        <v>-2</v>
      </c>
    </row>
    <row r="142" spans="1:16" ht="18.75" x14ac:dyDescent="0.3">
      <c r="A142" s="1" t="s">
        <v>248</v>
      </c>
      <c r="B142" s="1" t="s">
        <v>112</v>
      </c>
      <c r="C142" s="1" t="s">
        <v>201</v>
      </c>
      <c r="D142" s="5">
        <f t="shared" si="6"/>
        <v>0</v>
      </c>
      <c r="E142" s="5">
        <v>0</v>
      </c>
      <c r="F142" s="5"/>
      <c r="G142" s="5"/>
      <c r="H142" s="5">
        <f t="shared" si="7"/>
        <v>12</v>
      </c>
      <c r="I142" s="5">
        <v>12</v>
      </c>
      <c r="J142" s="5"/>
      <c r="K142" s="5"/>
      <c r="L142" s="5"/>
      <c r="M142" s="5"/>
      <c r="N142" s="5"/>
      <c r="O142" s="5"/>
      <c r="P142" s="9">
        <f t="shared" si="8"/>
        <v>-12</v>
      </c>
    </row>
    <row r="143" spans="1:16" ht="18.75" x14ac:dyDescent="0.3">
      <c r="A143" s="1" t="s">
        <v>249</v>
      </c>
      <c r="B143" s="1" t="s">
        <v>114</v>
      </c>
      <c r="C143" s="1" t="s">
        <v>201</v>
      </c>
      <c r="D143" s="5">
        <f t="shared" si="6"/>
        <v>20</v>
      </c>
      <c r="E143" s="5">
        <v>20</v>
      </c>
      <c r="F143" s="5"/>
      <c r="G143" s="5"/>
      <c r="H143" s="5">
        <f t="shared" si="7"/>
        <v>0</v>
      </c>
      <c r="I143" s="5"/>
      <c r="J143" s="5"/>
      <c r="K143" s="5"/>
      <c r="L143" s="5"/>
      <c r="M143" s="5"/>
      <c r="N143" s="5"/>
      <c r="O143" s="5"/>
      <c r="P143" s="9">
        <f t="shared" si="8"/>
        <v>20</v>
      </c>
    </row>
    <row r="144" spans="1:16" ht="18.75" x14ac:dyDescent="0.3">
      <c r="A144" s="1" t="s">
        <v>250</v>
      </c>
      <c r="B144" s="1" t="s">
        <v>116</v>
      </c>
      <c r="C144" s="1" t="s">
        <v>201</v>
      </c>
      <c r="D144" s="5">
        <f t="shared" si="6"/>
        <v>7</v>
      </c>
      <c r="E144" s="5">
        <v>7</v>
      </c>
      <c r="F144" s="5"/>
      <c r="G144" s="5"/>
      <c r="H144" s="5">
        <f t="shared" si="7"/>
        <v>6</v>
      </c>
      <c r="I144" s="5">
        <v>6</v>
      </c>
      <c r="J144" s="5"/>
      <c r="K144" s="5"/>
      <c r="L144" s="5"/>
      <c r="M144" s="5"/>
      <c r="N144" s="5"/>
      <c r="O144" s="5"/>
      <c r="P144" s="9">
        <f t="shared" si="8"/>
        <v>1</v>
      </c>
    </row>
    <row r="145" spans="1:16" ht="18.75" x14ac:dyDescent="0.3">
      <c r="A145" s="1" t="s">
        <v>251</v>
      </c>
      <c r="B145" s="1" t="s">
        <v>118</v>
      </c>
      <c r="C145" s="1" t="s">
        <v>201</v>
      </c>
      <c r="D145" s="5">
        <f t="shared" si="6"/>
        <v>8</v>
      </c>
      <c r="E145" s="5">
        <v>8</v>
      </c>
      <c r="F145" s="5"/>
      <c r="G145" s="5"/>
      <c r="H145" s="5">
        <f t="shared" si="7"/>
        <v>6</v>
      </c>
      <c r="I145" s="5">
        <v>6</v>
      </c>
      <c r="J145" s="5"/>
      <c r="K145" s="5"/>
      <c r="L145" s="5"/>
      <c r="M145" s="5"/>
      <c r="N145" s="5"/>
      <c r="O145" s="5"/>
      <c r="P145" s="9">
        <f t="shared" si="8"/>
        <v>2</v>
      </c>
    </row>
    <row r="146" spans="1:16" ht="18.75" x14ac:dyDescent="0.3">
      <c r="A146" s="1" t="s">
        <v>252</v>
      </c>
      <c r="B146" s="1" t="s">
        <v>120</v>
      </c>
      <c r="C146" s="1" t="s">
        <v>201</v>
      </c>
      <c r="D146" s="5">
        <f t="shared" si="6"/>
        <v>6</v>
      </c>
      <c r="E146" s="5">
        <v>0</v>
      </c>
      <c r="F146" s="5">
        <v>6</v>
      </c>
      <c r="G146" s="5"/>
      <c r="H146" s="5">
        <f t="shared" si="7"/>
        <v>0</v>
      </c>
      <c r="I146" s="5"/>
      <c r="J146" s="5"/>
      <c r="K146" s="5"/>
      <c r="L146" s="5"/>
      <c r="M146" s="5"/>
      <c r="N146" s="5"/>
      <c r="O146" s="5"/>
      <c r="P146" s="9">
        <f t="shared" si="8"/>
        <v>6</v>
      </c>
    </row>
    <row r="147" spans="1:16" ht="18.75" x14ac:dyDescent="0.3">
      <c r="A147" s="1" t="s">
        <v>253</v>
      </c>
      <c r="B147" s="1" t="s">
        <v>122</v>
      </c>
      <c r="C147" s="1" t="s">
        <v>201</v>
      </c>
      <c r="D147" s="5">
        <f t="shared" si="6"/>
        <v>20</v>
      </c>
      <c r="E147" s="5">
        <v>20</v>
      </c>
      <c r="F147" s="5"/>
      <c r="G147" s="5"/>
      <c r="H147" s="5">
        <f t="shared" si="7"/>
        <v>0</v>
      </c>
      <c r="I147" s="5"/>
      <c r="J147" s="5"/>
      <c r="K147" s="5"/>
      <c r="L147" s="5"/>
      <c r="M147" s="5"/>
      <c r="N147" s="5"/>
      <c r="O147" s="5"/>
      <c r="P147" s="9">
        <f t="shared" si="8"/>
        <v>20</v>
      </c>
    </row>
    <row r="148" spans="1:16" ht="18.75" x14ac:dyDescent="0.3">
      <c r="A148" s="1" t="s">
        <v>254</v>
      </c>
      <c r="B148" s="1" t="s">
        <v>124</v>
      </c>
      <c r="C148" s="1" t="s">
        <v>201</v>
      </c>
      <c r="D148" s="5">
        <f t="shared" si="6"/>
        <v>19</v>
      </c>
      <c r="E148" s="5">
        <v>19</v>
      </c>
      <c r="F148" s="5"/>
      <c r="G148" s="5"/>
      <c r="H148" s="5">
        <f t="shared" si="7"/>
        <v>4</v>
      </c>
      <c r="I148" s="5">
        <v>4</v>
      </c>
      <c r="J148" s="5"/>
      <c r="K148" s="5"/>
      <c r="L148" s="5"/>
      <c r="M148" s="5"/>
      <c r="N148" s="5"/>
      <c r="O148" s="5"/>
      <c r="P148" s="9">
        <f t="shared" si="8"/>
        <v>15</v>
      </c>
    </row>
    <row r="149" spans="1:16" ht="18.75" x14ac:dyDescent="0.3">
      <c r="A149" s="1" t="s">
        <v>255</v>
      </c>
      <c r="B149" s="1" t="s">
        <v>125</v>
      </c>
      <c r="C149" s="1" t="s">
        <v>201</v>
      </c>
      <c r="D149" s="5">
        <f t="shared" si="6"/>
        <v>0</v>
      </c>
      <c r="E149" s="5">
        <v>0</v>
      </c>
      <c r="F149" s="5"/>
      <c r="G149" s="5"/>
      <c r="H149" s="5">
        <f t="shared" si="7"/>
        <v>4</v>
      </c>
      <c r="I149" s="5">
        <v>4</v>
      </c>
      <c r="J149" s="5"/>
      <c r="K149" s="5"/>
      <c r="L149" s="5"/>
      <c r="M149" s="5"/>
      <c r="N149" s="5"/>
      <c r="O149" s="5"/>
      <c r="P149" s="9">
        <f t="shared" si="8"/>
        <v>-4</v>
      </c>
    </row>
    <row r="150" spans="1:16" ht="18.75" x14ac:dyDescent="0.3">
      <c r="A150" s="1" t="s">
        <v>256</v>
      </c>
      <c r="B150" s="1" t="s">
        <v>131</v>
      </c>
      <c r="C150" s="1" t="s">
        <v>201</v>
      </c>
      <c r="D150" s="5">
        <f t="shared" si="6"/>
        <v>44</v>
      </c>
      <c r="E150" s="5">
        <v>24</v>
      </c>
      <c r="F150" s="5">
        <v>20</v>
      </c>
      <c r="G150" s="5"/>
      <c r="H150" s="5">
        <f t="shared" si="7"/>
        <v>14</v>
      </c>
      <c r="I150" s="5">
        <v>14</v>
      </c>
      <c r="J150" s="5"/>
      <c r="K150" s="5"/>
      <c r="L150" s="5"/>
      <c r="M150" s="5"/>
      <c r="N150" s="5"/>
      <c r="O150" s="5"/>
      <c r="P150" s="9">
        <f t="shared" si="8"/>
        <v>30</v>
      </c>
    </row>
    <row r="151" spans="1:16" ht="18.75" x14ac:dyDescent="0.3">
      <c r="A151" s="1" t="s">
        <v>257</v>
      </c>
      <c r="B151" s="1" t="s">
        <v>133</v>
      </c>
      <c r="C151" s="1" t="s">
        <v>201</v>
      </c>
      <c r="D151" s="5">
        <f t="shared" si="6"/>
        <v>9</v>
      </c>
      <c r="E151" s="5">
        <v>9</v>
      </c>
      <c r="F151" s="5"/>
      <c r="G151" s="5"/>
      <c r="H151" s="5">
        <f t="shared" si="7"/>
        <v>8</v>
      </c>
      <c r="I151" s="5">
        <v>8</v>
      </c>
      <c r="J151" s="5"/>
      <c r="K151" s="5"/>
      <c r="L151" s="5"/>
      <c r="M151" s="5"/>
      <c r="N151" s="5"/>
      <c r="O151" s="5"/>
      <c r="P151" s="9">
        <f t="shared" si="8"/>
        <v>1</v>
      </c>
    </row>
    <row r="152" spans="1:16" ht="18.75" x14ac:dyDescent="0.3">
      <c r="A152" s="1" t="s">
        <v>258</v>
      </c>
      <c r="B152" s="1" t="s">
        <v>139</v>
      </c>
      <c r="C152" s="1" t="s">
        <v>201</v>
      </c>
      <c r="D152" s="5">
        <f t="shared" si="6"/>
        <v>19</v>
      </c>
      <c r="E152" s="5">
        <v>14</v>
      </c>
      <c r="F152" s="5">
        <v>5</v>
      </c>
      <c r="G152" s="5"/>
      <c r="H152" s="5">
        <f t="shared" si="7"/>
        <v>12</v>
      </c>
      <c r="I152" s="5">
        <v>12</v>
      </c>
      <c r="J152" s="5"/>
      <c r="K152" s="5"/>
      <c r="L152" s="5"/>
      <c r="M152" s="5"/>
      <c r="N152" s="5"/>
      <c r="O152" s="5"/>
      <c r="P152" s="9">
        <f t="shared" si="8"/>
        <v>7</v>
      </c>
    </row>
    <row r="153" spans="1:16" ht="18.75" x14ac:dyDescent="0.3">
      <c r="A153" s="1" t="s">
        <v>259</v>
      </c>
      <c r="B153" s="1" t="s">
        <v>141</v>
      </c>
      <c r="C153" s="1" t="s">
        <v>201</v>
      </c>
      <c r="D153" s="5">
        <f t="shared" si="6"/>
        <v>21</v>
      </c>
      <c r="E153" s="5">
        <v>21</v>
      </c>
      <c r="F153" s="5"/>
      <c r="G153" s="5"/>
      <c r="H153" s="5">
        <f t="shared" si="7"/>
        <v>17</v>
      </c>
      <c r="I153" s="5">
        <v>17</v>
      </c>
      <c r="J153" s="5"/>
      <c r="K153" s="5"/>
      <c r="L153" s="5"/>
      <c r="M153" s="5"/>
      <c r="N153" s="5"/>
      <c r="O153" s="5"/>
      <c r="P153" s="9">
        <f t="shared" si="8"/>
        <v>4</v>
      </c>
    </row>
    <row r="154" spans="1:16" ht="18.75" x14ac:dyDescent="0.3">
      <c r="A154" s="1" t="s">
        <v>260</v>
      </c>
      <c r="B154" s="1" t="s">
        <v>143</v>
      </c>
      <c r="C154" s="1" t="s">
        <v>201</v>
      </c>
      <c r="D154" s="5">
        <f t="shared" si="6"/>
        <v>7</v>
      </c>
      <c r="E154" s="5">
        <v>7</v>
      </c>
      <c r="F154" s="5"/>
      <c r="G154" s="5"/>
      <c r="H154" s="5">
        <f t="shared" si="7"/>
        <v>6</v>
      </c>
      <c r="I154" s="5">
        <v>6</v>
      </c>
      <c r="J154" s="5"/>
      <c r="K154" s="5"/>
      <c r="L154" s="5"/>
      <c r="M154" s="5"/>
      <c r="N154" s="5"/>
      <c r="O154" s="5"/>
      <c r="P154" s="9">
        <f t="shared" si="8"/>
        <v>1</v>
      </c>
    </row>
    <row r="155" spans="1:16" ht="18.75" x14ac:dyDescent="0.3">
      <c r="A155" s="1" t="s">
        <v>261</v>
      </c>
      <c r="B155" s="1" t="s">
        <v>145</v>
      </c>
      <c r="C155" s="1" t="s">
        <v>201</v>
      </c>
      <c r="D155" s="5">
        <f t="shared" si="6"/>
        <v>33</v>
      </c>
      <c r="E155" s="5">
        <v>24</v>
      </c>
      <c r="F155" s="5">
        <v>9</v>
      </c>
      <c r="G155" s="5"/>
      <c r="H155" s="5">
        <f t="shared" si="7"/>
        <v>13</v>
      </c>
      <c r="I155" s="5">
        <v>13</v>
      </c>
      <c r="J155" s="5"/>
      <c r="K155" s="5"/>
      <c r="L155" s="5"/>
      <c r="M155" s="5"/>
      <c r="N155" s="5"/>
      <c r="O155" s="5"/>
      <c r="P155" s="9">
        <f t="shared" si="8"/>
        <v>20</v>
      </c>
    </row>
    <row r="156" spans="1:16" ht="18.75" x14ac:dyDescent="0.3">
      <c r="A156" s="1" t="s">
        <v>262</v>
      </c>
      <c r="B156" s="1" t="s">
        <v>151</v>
      </c>
      <c r="C156" s="1" t="s">
        <v>201</v>
      </c>
      <c r="D156" s="5">
        <f t="shared" si="6"/>
        <v>12</v>
      </c>
      <c r="E156" s="5">
        <v>7</v>
      </c>
      <c r="F156" s="5">
        <v>5</v>
      </c>
      <c r="G156" s="5"/>
      <c r="H156" s="5">
        <f t="shared" si="7"/>
        <v>0</v>
      </c>
      <c r="I156" s="5"/>
      <c r="J156" s="5"/>
      <c r="K156" s="5"/>
      <c r="L156" s="5"/>
      <c r="M156" s="5"/>
      <c r="N156" s="5"/>
      <c r="O156" s="5"/>
      <c r="P156" s="9">
        <f t="shared" si="8"/>
        <v>12</v>
      </c>
    </row>
    <row r="157" spans="1:16" ht="18.75" x14ac:dyDescent="0.3">
      <c r="A157" s="1" t="s">
        <v>263</v>
      </c>
      <c r="B157" s="1" t="s">
        <v>152</v>
      </c>
      <c r="C157" s="1" t="s">
        <v>201</v>
      </c>
      <c r="D157" s="5">
        <f t="shared" si="6"/>
        <v>1</v>
      </c>
      <c r="E157" s="5">
        <v>0</v>
      </c>
      <c r="F157" s="5"/>
      <c r="G157" s="5">
        <v>1</v>
      </c>
      <c r="H157" s="5">
        <f t="shared" si="7"/>
        <v>0</v>
      </c>
      <c r="I157" s="5"/>
      <c r="J157" s="5"/>
      <c r="K157" s="5"/>
      <c r="L157" s="5"/>
      <c r="M157" s="5"/>
      <c r="N157" s="5"/>
      <c r="O157" s="5"/>
      <c r="P157" s="9">
        <f t="shared" si="8"/>
        <v>1</v>
      </c>
    </row>
    <row r="158" spans="1:16" ht="18.75" x14ac:dyDescent="0.3">
      <c r="A158" s="1" t="s">
        <v>264</v>
      </c>
      <c r="B158" s="1" t="s">
        <v>155</v>
      </c>
      <c r="C158" s="1" t="s">
        <v>201</v>
      </c>
      <c r="D158" s="5">
        <f t="shared" si="6"/>
        <v>1</v>
      </c>
      <c r="E158" s="5">
        <v>0</v>
      </c>
      <c r="F158" s="5">
        <v>1</v>
      </c>
      <c r="G158" s="5"/>
      <c r="H158" s="5">
        <f t="shared" si="7"/>
        <v>8</v>
      </c>
      <c r="I158" s="5">
        <v>8</v>
      </c>
      <c r="J158" s="5"/>
      <c r="K158" s="5"/>
      <c r="L158" s="5"/>
      <c r="M158" s="5"/>
      <c r="N158" s="5"/>
      <c r="O158" s="5"/>
      <c r="P158" s="9">
        <f t="shared" si="8"/>
        <v>-7</v>
      </c>
    </row>
    <row r="159" spans="1:16" ht="18.75" x14ac:dyDescent="0.3">
      <c r="A159" s="1" t="s">
        <v>265</v>
      </c>
      <c r="B159" s="1" t="s">
        <v>266</v>
      </c>
      <c r="C159" s="1" t="s">
        <v>201</v>
      </c>
      <c r="D159" s="5">
        <f t="shared" si="6"/>
        <v>1</v>
      </c>
      <c r="E159" s="5">
        <v>0</v>
      </c>
      <c r="F159" s="5"/>
      <c r="G159" s="5">
        <v>1</v>
      </c>
      <c r="H159" s="5">
        <f t="shared" si="7"/>
        <v>0</v>
      </c>
      <c r="I159" s="5"/>
      <c r="J159" s="5"/>
      <c r="K159" s="5"/>
      <c r="L159" s="5"/>
      <c r="M159" s="5"/>
      <c r="N159" s="5"/>
      <c r="O159" s="5"/>
      <c r="P159" s="9">
        <f t="shared" si="8"/>
        <v>1</v>
      </c>
    </row>
    <row r="160" spans="1:16" ht="18.75" x14ac:dyDescent="0.3">
      <c r="A160" s="1" t="s">
        <v>267</v>
      </c>
      <c r="B160" s="1" t="s">
        <v>156</v>
      </c>
      <c r="C160" s="1" t="s">
        <v>201</v>
      </c>
      <c r="D160" s="5">
        <f t="shared" si="6"/>
        <v>2</v>
      </c>
      <c r="E160" s="5">
        <v>0</v>
      </c>
      <c r="F160" s="5"/>
      <c r="G160" s="5">
        <v>2</v>
      </c>
      <c r="H160" s="5">
        <f t="shared" si="7"/>
        <v>0</v>
      </c>
      <c r="I160" s="5"/>
      <c r="J160" s="5"/>
      <c r="K160" s="5"/>
      <c r="L160" s="5"/>
      <c r="M160" s="5"/>
      <c r="N160" s="5"/>
      <c r="O160" s="5"/>
      <c r="P160" s="9">
        <f t="shared" si="8"/>
        <v>2</v>
      </c>
    </row>
    <row r="161" spans="1:16" ht="18.75" x14ac:dyDescent="0.3">
      <c r="A161" s="1" t="s">
        <v>268</v>
      </c>
      <c r="B161" s="1" t="s">
        <v>269</v>
      </c>
      <c r="C161" s="1" t="s">
        <v>201</v>
      </c>
      <c r="D161" s="5">
        <f t="shared" si="6"/>
        <v>2</v>
      </c>
      <c r="E161" s="5">
        <v>0</v>
      </c>
      <c r="F161" s="5"/>
      <c r="G161" s="5">
        <v>2</v>
      </c>
      <c r="H161" s="5">
        <f t="shared" si="7"/>
        <v>0</v>
      </c>
      <c r="I161" s="5"/>
      <c r="J161" s="5"/>
      <c r="K161" s="5"/>
      <c r="L161" s="5"/>
      <c r="M161" s="5"/>
      <c r="N161" s="5"/>
      <c r="O161" s="5"/>
      <c r="P161" s="9">
        <f t="shared" si="8"/>
        <v>2</v>
      </c>
    </row>
    <row r="162" spans="1:16" ht="48" x14ac:dyDescent="0.3">
      <c r="A162" s="1" t="s">
        <v>270</v>
      </c>
      <c r="B162" s="6" t="s">
        <v>157</v>
      </c>
      <c r="C162" s="1" t="s">
        <v>201</v>
      </c>
      <c r="D162" s="5">
        <f t="shared" si="6"/>
        <v>3</v>
      </c>
      <c r="E162" s="5">
        <v>0</v>
      </c>
      <c r="F162" s="5"/>
      <c r="G162" s="5">
        <v>3</v>
      </c>
      <c r="H162" s="5">
        <f t="shared" si="7"/>
        <v>0</v>
      </c>
      <c r="I162" s="5"/>
      <c r="J162" s="5"/>
      <c r="K162" s="5"/>
      <c r="L162" s="5"/>
      <c r="M162" s="5"/>
      <c r="N162" s="5"/>
      <c r="O162" s="5"/>
      <c r="P162" s="9">
        <f t="shared" si="8"/>
        <v>3</v>
      </c>
    </row>
    <row r="163" spans="1:16" ht="18.75" x14ac:dyDescent="0.3">
      <c r="A163" s="1"/>
      <c r="B163" s="7" t="s">
        <v>282</v>
      </c>
      <c r="C163" s="1"/>
      <c r="D163" s="5">
        <f>E163+F163+G163</f>
        <v>3784</v>
      </c>
      <c r="E163" s="5">
        <f>SUM(E4:E162)</f>
        <v>3170</v>
      </c>
      <c r="F163" s="5">
        <f>SUM(F4:F162)</f>
        <v>539</v>
      </c>
      <c r="G163" s="5">
        <f>SUM(G4:G162)</f>
        <v>75</v>
      </c>
      <c r="H163" s="5">
        <f t="shared" si="7"/>
        <v>2675</v>
      </c>
      <c r="I163" s="5">
        <f t="shared" ref="I163:O163" si="9">SUM(I4:I162)</f>
        <v>1048</v>
      </c>
      <c r="J163" s="5">
        <f t="shared" si="9"/>
        <v>135</v>
      </c>
      <c r="K163" s="5">
        <f t="shared" si="9"/>
        <v>330</v>
      </c>
      <c r="L163" s="5">
        <f t="shared" si="9"/>
        <v>640</v>
      </c>
      <c r="M163" s="5">
        <f t="shared" si="9"/>
        <v>214</v>
      </c>
      <c r="N163" s="5">
        <f t="shared" si="9"/>
        <v>139</v>
      </c>
      <c r="O163" s="5">
        <f t="shared" si="9"/>
        <v>169</v>
      </c>
      <c r="P163" s="9">
        <f t="shared" si="8"/>
        <v>1109</v>
      </c>
    </row>
  </sheetData>
  <mergeCells count="14">
    <mergeCell ref="P1:P3"/>
    <mergeCell ref="D2:D3"/>
    <mergeCell ref="E2:E3"/>
    <mergeCell ref="F2:F3"/>
    <mergeCell ref="G2:G3"/>
    <mergeCell ref="H2:H3"/>
    <mergeCell ref="I2:J2"/>
    <mergeCell ref="L2:M2"/>
    <mergeCell ref="N2:O2"/>
    <mergeCell ref="A1:A3"/>
    <mergeCell ref="B1:B3"/>
    <mergeCell ref="C1:C3"/>
    <mergeCell ref="D1:G1"/>
    <mergeCell ref="H1:O1"/>
  </mergeCells>
  <pageMargins left="0.70866141732283472" right="0.70866141732283472" top="0.74803149606299213" bottom="0.74803149606299213" header="0.31496062992125984" footer="0.31496062992125984"/>
  <pageSetup paperSize="9"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Очная</vt:lpstr>
      <vt:lpstr>Лист1</vt:lpstr>
      <vt:lpstr>Лист2</vt:lpstr>
      <vt:lpstr>Очная!Заголовки_для_печати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Anatolyevna Potapova</dc:creator>
  <cp:lastModifiedBy>Oksana Anatolyevna Potapova</cp:lastModifiedBy>
  <cp:revision>0</cp:revision>
  <cp:lastPrinted>2020-06-05T11:09:20Z</cp:lastPrinted>
  <dcterms:created xsi:type="dcterms:W3CDTF">2020-06-05T04:42:58Z</dcterms:created>
  <dcterms:modified xsi:type="dcterms:W3CDTF">2020-06-05T11:22:57Z</dcterms:modified>
</cp:coreProperties>
</file>