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45572140-DB8A-4341-B5CE-2E3687FCC0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Print_Area" localSheetId="0">Лист1!$A$1:$AT$40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H6" i="1"/>
  <c r="G6" i="1"/>
  <c r="F5" i="1" l="1"/>
  <c r="G5" i="1" l="1"/>
  <c r="H7" i="1" l="1"/>
  <c r="I7" i="1" s="1"/>
  <c r="J7" i="1" s="1"/>
  <c r="K7" i="1" s="1"/>
  <c r="L7" i="1" s="1"/>
  <c r="M7" i="1" s="1"/>
  <c r="N7" i="1" s="1"/>
  <c r="O7" i="1" s="1"/>
  <c r="P7" i="1" s="1"/>
  <c r="Q7" i="1" s="1"/>
  <c r="R7" i="1" s="1"/>
  <c r="H5" i="1"/>
  <c r="I8" i="1"/>
  <c r="I5" i="1" l="1"/>
  <c r="J9" i="1" l="1"/>
  <c r="J5" i="1"/>
  <c r="J8" i="1"/>
  <c r="K6" i="1"/>
  <c r="K9" i="1" l="1"/>
  <c r="K10" i="1" s="1"/>
  <c r="K5" i="1"/>
  <c r="L6" i="1"/>
  <c r="K8" i="1"/>
  <c r="L5" i="1" l="1"/>
  <c r="M6" i="1"/>
  <c r="L9" i="1"/>
  <c r="L10" i="1" s="1"/>
  <c r="L11" i="1" s="1"/>
  <c r="L8" i="1"/>
  <c r="M5" i="1" l="1"/>
  <c r="M8" i="1"/>
  <c r="N6" i="1"/>
  <c r="M9" i="1"/>
  <c r="M10" i="1" s="1"/>
  <c r="M11" i="1" s="1"/>
  <c r="M12" i="1" s="1"/>
  <c r="N5" i="1" l="1"/>
  <c r="N9" i="1"/>
  <c r="N10" i="1" s="1"/>
  <c r="N11" i="1" s="1"/>
  <c r="N12" i="1" s="1"/>
  <c r="N13" i="1" s="1"/>
  <c r="N8" i="1"/>
  <c r="O6" i="1"/>
  <c r="O5" i="1" s="1"/>
  <c r="O9" i="1" l="1"/>
  <c r="O10" i="1" s="1"/>
  <c r="O11" i="1" s="1"/>
  <c r="O12" i="1" s="1"/>
  <c r="O13" i="1" s="1"/>
  <c r="O14" i="1" s="1"/>
  <c r="O8" i="1"/>
  <c r="P6" i="1"/>
  <c r="P5" i="1" l="1"/>
  <c r="P9" i="1"/>
  <c r="P10" i="1" s="1"/>
  <c r="P11" i="1" s="1"/>
  <c r="P12" i="1" s="1"/>
  <c r="P13" i="1" s="1"/>
  <c r="P14" i="1" s="1"/>
  <c r="P15" i="1" s="1"/>
  <c r="P8" i="1"/>
  <c r="Q6" i="1"/>
  <c r="R6" i="1" s="1"/>
  <c r="S6" i="1" s="1"/>
  <c r="Q5" i="1" l="1"/>
  <c r="Q8" i="1"/>
  <c r="Q9" i="1"/>
  <c r="Q10" i="1" s="1"/>
  <c r="Q11" i="1" s="1"/>
  <c r="Q12" i="1" s="1"/>
  <c r="Q13" i="1" s="1"/>
  <c r="Q14" i="1" s="1"/>
  <c r="Q15" i="1" s="1"/>
  <c r="Q16" i="1" s="1"/>
  <c r="R5" i="1" l="1"/>
  <c r="R8" i="1"/>
  <c r="R9" i="1"/>
  <c r="R10" i="1" s="1"/>
  <c r="R11" i="1" s="1"/>
  <c r="R12" i="1" s="1"/>
  <c r="R13" i="1" s="1"/>
  <c r="R14" i="1" s="1"/>
  <c r="R15" i="1" s="1"/>
  <c r="R16" i="1" s="1"/>
  <c r="R17" i="1" s="1"/>
  <c r="S5" i="1" l="1"/>
  <c r="S7" i="1"/>
  <c r="T7" i="1" s="1"/>
  <c r="T5" i="1" s="1"/>
  <c r="S9" i="1"/>
  <c r="S8" i="1"/>
  <c r="T8" i="1" s="1"/>
  <c r="U8" i="1" s="1"/>
  <c r="U5" i="1" s="1"/>
  <c r="S10" i="1" l="1"/>
  <c r="S11" i="1" s="1"/>
  <c r="S12" i="1" s="1"/>
  <c r="S13" i="1" s="1"/>
  <c r="S14" i="1" s="1"/>
  <c r="S15" i="1" s="1"/>
  <c r="S16" i="1" s="1"/>
  <c r="S17" i="1" s="1"/>
  <c r="S18" i="1" s="1"/>
  <c r="T9" i="1"/>
  <c r="U9" i="1" l="1"/>
  <c r="T10" i="1"/>
  <c r="T11" i="1" s="1"/>
  <c r="T12" i="1" s="1"/>
  <c r="T13" i="1" s="1"/>
  <c r="T14" i="1" s="1"/>
  <c r="T15" i="1" s="1"/>
  <c r="T16" i="1" s="1"/>
  <c r="T17" i="1" s="1"/>
  <c r="T18" i="1" s="1"/>
  <c r="T19" i="1" s="1"/>
  <c r="V9" i="1" l="1"/>
  <c r="U10" i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V5" i="1" l="1"/>
  <c r="V10" i="1"/>
  <c r="W10" i="1" l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W11" i="1" l="1"/>
  <c r="W5" i="1"/>
  <c r="X11" i="1" l="1"/>
  <c r="W12" i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X12" i="1" l="1"/>
  <c r="X5" i="1"/>
  <c r="Y12" i="1" l="1"/>
  <c r="X13" i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Y13" i="1" l="1"/>
  <c r="Y5" i="1"/>
  <c r="Z13" i="1" l="1"/>
  <c r="Z14" i="1" s="1"/>
  <c r="Y14" i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Z5" i="1" l="1"/>
  <c r="AA14" i="1"/>
  <c r="Z15" i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AA15" i="1" l="1"/>
  <c r="AA5" i="1"/>
  <c r="AB15" i="1" l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B5" i="1" l="1"/>
  <c r="AB16" i="1"/>
  <c r="AC16" i="1" l="1"/>
  <c r="AB17" i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C17" i="1" l="1"/>
  <c r="AD17" i="1" s="1"/>
  <c r="AC5" i="1"/>
  <c r="AC18" i="1" l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D18" i="1" l="1"/>
  <c r="AE18" i="1" s="1"/>
  <c r="AD5" i="1"/>
  <c r="AD19" i="1" l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F5" i="1" l="1"/>
  <c r="AE5" i="1"/>
  <c r="AE19" i="1"/>
  <c r="AF19" i="1" l="1"/>
  <c r="AF20" i="1" s="1"/>
  <c r="AE20" i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G20" i="1" l="1"/>
  <c r="AF21" i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G21" i="1" l="1"/>
  <c r="AG5" i="1"/>
  <c r="AH21" i="1" l="1"/>
  <c r="AG22" i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22" i="1" l="1"/>
  <c r="AH5" i="1"/>
  <c r="AI22" i="1" l="1"/>
  <c r="AH23" i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I23" i="1" l="1"/>
  <c r="AI5" i="1"/>
  <c r="AJ23" i="1" l="1"/>
  <c r="AI24" i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J24" i="1" l="1"/>
  <c r="AJ5" i="1"/>
  <c r="AK24" i="1" l="1"/>
  <c r="AJ25" i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K25" i="1" l="1"/>
  <c r="AK5" i="1"/>
  <c r="AK26" i="1" l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L25" i="1"/>
  <c r="AL26" i="1" l="1"/>
  <c r="AL5" i="1"/>
  <c r="AL27" i="1" l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M26" i="1"/>
  <c r="AM27" i="1" l="1"/>
  <c r="AM5" i="1"/>
  <c r="AM28" i="1" l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N27" i="1"/>
  <c r="AN5" i="1" s="1"/>
  <c r="AN28" i="1" l="1"/>
  <c r="AN29" i="1" l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O28" i="1"/>
  <c r="AO29" i="1" l="1"/>
  <c r="AO5" i="1"/>
  <c r="AP29" i="1" l="1"/>
  <c r="AO30" i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P30" i="1" l="1"/>
  <c r="AP5" i="1"/>
  <c r="AP31" i="1" l="1"/>
  <c r="AP32" i="1" s="1"/>
  <c r="AP33" i="1" s="1"/>
  <c r="AP34" i="1" s="1"/>
  <c r="AP35" i="1" s="1"/>
  <c r="AP36" i="1" s="1"/>
  <c r="AP37" i="1" s="1"/>
  <c r="AP38" i="1" s="1"/>
  <c r="AP39" i="1" s="1"/>
  <c r="AP40" i="1" s="1"/>
  <c r="AQ30" i="1"/>
  <c r="AQ31" i="1" l="1"/>
  <c r="AQ5" i="1"/>
  <c r="AR31" i="1" l="1"/>
  <c r="AQ32" i="1"/>
  <c r="AQ33" i="1" s="1"/>
  <c r="AQ34" i="1" s="1"/>
  <c r="AQ35" i="1" s="1"/>
  <c r="AQ36" i="1" s="1"/>
  <c r="AQ37" i="1" s="1"/>
  <c r="AQ38" i="1" s="1"/>
  <c r="AQ39" i="1" s="1"/>
  <c r="AQ40" i="1" s="1"/>
  <c r="AR32" i="1" l="1"/>
  <c r="AR5" i="1"/>
  <c r="AR33" i="1" l="1"/>
  <c r="AR34" i="1" s="1"/>
  <c r="AR35" i="1" s="1"/>
  <c r="AR36" i="1" s="1"/>
  <c r="AR37" i="1" s="1"/>
  <c r="AR38" i="1" s="1"/>
  <c r="AR39" i="1" s="1"/>
  <c r="AR40" i="1" s="1"/>
  <c r="AS32" i="1"/>
  <c r="AS33" i="1" l="1"/>
  <c r="AS5" i="1"/>
  <c r="AS34" i="1" l="1"/>
  <c r="AS35" i="1" s="1"/>
  <c r="AS36" i="1" s="1"/>
  <c r="AS37" i="1" s="1"/>
  <c r="AS38" i="1" s="1"/>
  <c r="AS39" i="1" s="1"/>
  <c r="AS40" i="1" s="1"/>
  <c r="AT33" i="1"/>
  <c r="AT34" i="1" l="1"/>
  <c r="AT35" i="1" s="1"/>
  <c r="AT36" i="1" s="1"/>
  <c r="AT37" i="1" s="1"/>
  <c r="AT38" i="1" s="1"/>
  <c r="AT39" i="1" s="1"/>
  <c r="AT40" i="1" s="1"/>
  <c r="AT5" i="1"/>
</calcChain>
</file>

<file path=xl/sharedStrings.xml><?xml version="1.0" encoding="utf-8"?>
<sst xmlns="http://schemas.openxmlformats.org/spreadsheetml/2006/main" count="50" uniqueCount="49">
  <si>
    <t>факт</t>
  </si>
  <si>
    <t>17.03.
2020</t>
  </si>
  <si>
    <t>18.03.
2020</t>
  </si>
  <si>
    <t>19.03.
2020</t>
  </si>
  <si>
    <t>20.03.
2020</t>
  </si>
  <si>
    <t>21.03.
2020</t>
  </si>
  <si>
    <t>22.03.
2020</t>
  </si>
  <si>
    <t>23.03.
2020</t>
  </si>
  <si>
    <t>24.03.
2020</t>
  </si>
  <si>
    <t>25.03.
2020</t>
  </si>
  <si>
    <t>26.03.
2020</t>
  </si>
  <si>
    <t>27.03.
2020</t>
  </si>
  <si>
    <t>28.03.
2020</t>
  </si>
  <si>
    <t>29.03.
2020</t>
  </si>
  <si>
    <t>30.03.
2020</t>
  </si>
  <si>
    <t>31.03.
2020</t>
  </si>
  <si>
    <t>01.04.
2020</t>
  </si>
  <si>
    <t>02.04.
2020</t>
  </si>
  <si>
    <t>03.04.
2020</t>
  </si>
  <si>
    <t>04.04.
2020</t>
  </si>
  <si>
    <t>05.04.
2020</t>
  </si>
  <si>
    <t>06.04.
2020</t>
  </si>
  <si>
    <t>07.04.
2020</t>
  </si>
  <si>
    <t>08.04.
2020</t>
  </si>
  <si>
    <t>09.04.
2020</t>
  </si>
  <si>
    <t>10.04.
2020</t>
  </si>
  <si>
    <t>11.04.
2020</t>
  </si>
  <si>
    <t>12.04.
2020</t>
  </si>
  <si>
    <t>13.04.
2020</t>
  </si>
  <si>
    <t>14.04.
2020</t>
  </si>
  <si>
    <t>15.04.
2020</t>
  </si>
  <si>
    <t>16.04.
2020</t>
  </si>
  <si>
    <t>17.04.
2020</t>
  </si>
  <si>
    <t>18.04.
2020</t>
  </si>
  <si>
    <t>дата прибытия</t>
  </si>
  <si>
    <t>карантинный период</t>
  </si>
  <si>
    <t>19.04.
2020</t>
  </si>
  <si>
    <t>20.04.
2020</t>
  </si>
  <si>
    <t xml:space="preserve">Динамика прибывающих в Тверскую область граждан, пересекающих границу Российской Федерации
(фактические данные и прогноз до 20.04.2020) </t>
  </si>
  <si>
    <t>Количество людей на карантине</t>
  </si>
  <si>
    <t>21.04.
2020</t>
  </si>
  <si>
    <t>22.04.
2020</t>
  </si>
  <si>
    <t>23.04.
2020</t>
  </si>
  <si>
    <t>24.04.
2020</t>
  </si>
  <si>
    <t>25.04.
2020</t>
  </si>
  <si>
    <t>26.04.
2020</t>
  </si>
  <si>
    <t>число (чел)</t>
  </si>
  <si>
    <t>прогноз*</t>
  </si>
  <si>
    <t>* 10% уменьшение потока поднадзорных каждый день, от уровня среднеарифметического за 7 дней, предыдущих дню прогноза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</si>
</sst>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14" fontId="2" fillId="0" borderId="1" xfId="0" applyNumberFormat="1" applyFont="1" applyBorder="1" applyAlignment="1">
      <alignment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8" fillId="4" borderId="1" xfId="0" applyFont="1" applyFill="1" applyBorder="1" applyAlignment="1">
      <alignment vertical="center"/>
    </xf>
    <xf numFmtId="0" fontId="6" fillId="5" borderId="1" xfId="0" applyFont="1" applyFill="1" applyBorder="1"/>
    <xf numFmtId="0" fontId="6" fillId="0" borderId="1" xfId="0" applyFont="1" applyBorder="1"/>
    <xf numFmtId="0" fontId="8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6" fillId="7" borderId="1" xfId="0" applyFont="1" applyFill="1" applyBorder="1"/>
    <xf numFmtId="0" fontId="0" fillId="7" borderId="1" xfId="0" applyFill="1" applyBorder="1"/>
    <xf numFmtId="0" fontId="9" fillId="0" borderId="1" xfId="0" applyNumberFormat="1" applyFont="1" applyBorder="1" applyAlignment="1">
      <alignment horizontal="right" vertical="center" wrapText="1"/>
    </xf>
    <xf numFmtId="0" fontId="8" fillId="5" borderId="1" xfId="0" applyFont="1" applyFill="1" applyBorder="1"/>
    <xf numFmtId="0" fontId="9" fillId="7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/>
    <xf numFmtId="0" fontId="12" fillId="0" borderId="1" xfId="0" applyNumberFormat="1" applyFont="1" applyBorder="1" applyAlignment="1">
      <alignment horizontal="left" vertical="center" wrapText="1"/>
    </xf>
    <xf numFmtId="14" fontId="12" fillId="6" borderId="1" xfId="0" applyNumberFormat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14" fontId="12" fillId="2" borderId="1" xfId="0" applyNumberFormat="1" applyFont="1" applyFill="1" applyBorder="1" applyAlignment="1">
      <alignment vertical="center"/>
    </xf>
    <xf numFmtId="0" fontId="13" fillId="5" borderId="1" xfId="0" applyFont="1" applyFill="1" applyBorder="1"/>
    <xf numFmtId="0" fontId="12" fillId="0" borderId="1" xfId="0" applyFont="1" applyBorder="1" applyAlignment="1">
      <alignment horizontal="center" wrapText="1"/>
    </xf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T42"/>
  <sheetViews>
    <sheetView tabSelected="1" topLeftCell="H22" zoomScale="70" zoomScaleNormal="70" zoomScaleSheetLayoutView="70" workbookViewId="0">
      <selection activeCell="A2" sqref="A2:XFD2"/>
    </sheetView>
  </sheetViews>
  <sheetFormatPr defaultRowHeight="14.4" x14ac:dyDescent="0.3"/>
  <cols>
    <col min="1" max="1" width="5.33203125" customWidth="1"/>
    <col min="2" max="2" width="5.5546875" customWidth="1"/>
    <col min="3" max="4" width="15" style="25" customWidth="1"/>
    <col min="5" max="5" width="15" style="1" customWidth="1"/>
    <col min="6" max="38" width="7.44140625" customWidth="1"/>
    <col min="39" max="39" width="8" customWidth="1"/>
    <col min="41" max="46" width="7.6640625" customWidth="1"/>
  </cols>
  <sheetData>
    <row r="1" spans="2:46" ht="48" customHeight="1" x14ac:dyDescent="0.3">
      <c r="H1" s="24" t="s">
        <v>38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</row>
    <row r="2" spans="2:46" x14ac:dyDescent="0.3"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2:46" x14ac:dyDescent="0.3">
      <c r="C3" s="32"/>
      <c r="D3" s="32"/>
      <c r="E3" s="36"/>
      <c r="F3" s="23" t="s">
        <v>35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</row>
    <row r="4" spans="2:46" s="1" customFormat="1" ht="28.2" x14ac:dyDescent="0.3">
      <c r="C4" s="31" t="s">
        <v>34</v>
      </c>
      <c r="D4" s="31"/>
      <c r="E4" s="11"/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V4" s="2" t="s">
        <v>17</v>
      </c>
      <c r="W4" s="2" t="s">
        <v>18</v>
      </c>
      <c r="X4" s="2" t="s">
        <v>19</v>
      </c>
      <c r="Y4" s="2" t="s">
        <v>20</v>
      </c>
      <c r="Z4" s="2" t="s">
        <v>21</v>
      </c>
      <c r="AA4" s="2" t="s">
        <v>22</v>
      </c>
      <c r="AB4" s="2" t="s">
        <v>23</v>
      </c>
      <c r="AC4" s="2" t="s">
        <v>24</v>
      </c>
      <c r="AD4" s="2" t="s">
        <v>25</v>
      </c>
      <c r="AE4" s="2" t="s">
        <v>26</v>
      </c>
      <c r="AF4" s="2" t="s">
        <v>27</v>
      </c>
      <c r="AG4" s="2" t="s">
        <v>28</v>
      </c>
      <c r="AH4" s="2" t="s">
        <v>29</v>
      </c>
      <c r="AI4" s="2" t="s">
        <v>30</v>
      </c>
      <c r="AJ4" s="2" t="s">
        <v>31</v>
      </c>
      <c r="AK4" s="2" t="s">
        <v>32</v>
      </c>
      <c r="AL4" s="2" t="s">
        <v>33</v>
      </c>
      <c r="AM4" s="2" t="s">
        <v>36</v>
      </c>
      <c r="AN4" s="2" t="s">
        <v>37</v>
      </c>
      <c r="AO4" s="2" t="s">
        <v>40</v>
      </c>
      <c r="AP4" s="2" t="s">
        <v>41</v>
      </c>
      <c r="AQ4" s="2" t="s">
        <v>42</v>
      </c>
      <c r="AR4" s="2" t="s">
        <v>43</v>
      </c>
      <c r="AS4" s="2" t="s">
        <v>44</v>
      </c>
      <c r="AT4" s="2" t="s">
        <v>45</v>
      </c>
    </row>
    <row r="5" spans="2:46" s="1" customFormat="1" ht="41.4" x14ac:dyDescent="0.3">
      <c r="C5" s="33" t="s">
        <v>34</v>
      </c>
      <c r="D5" s="26" t="s">
        <v>46</v>
      </c>
      <c r="E5" s="34" t="s">
        <v>39</v>
      </c>
      <c r="F5" s="17">
        <f>D6</f>
        <v>318</v>
      </c>
      <c r="G5" s="17">
        <f t="shared" ref="G5:S5" si="0">G6</f>
        <v>633</v>
      </c>
      <c r="H5" s="17">
        <f t="shared" si="0"/>
        <v>912</v>
      </c>
      <c r="I5" s="17">
        <f t="shared" si="0"/>
        <v>1224</v>
      </c>
      <c r="J5" s="17">
        <f t="shared" si="0"/>
        <v>1556</v>
      </c>
      <c r="K5" s="17">
        <f>K6</f>
        <v>1880</v>
      </c>
      <c r="L5" s="17">
        <f t="shared" si="0"/>
        <v>2170</v>
      </c>
      <c r="M5" s="17">
        <f t="shared" si="0"/>
        <v>2241</v>
      </c>
      <c r="N5" s="17">
        <f t="shared" si="0"/>
        <v>2343</v>
      </c>
      <c r="O5" s="17">
        <f>O6</f>
        <v>2577</v>
      </c>
      <c r="P5" s="17">
        <f t="shared" si="0"/>
        <v>2790</v>
      </c>
      <c r="Q5" s="17">
        <f t="shared" si="0"/>
        <v>2972</v>
      </c>
      <c r="R5" s="17">
        <f t="shared" si="0"/>
        <v>3176</v>
      </c>
      <c r="S5" s="17">
        <f t="shared" si="0"/>
        <v>3359</v>
      </c>
      <c r="T5" s="17">
        <f>T7</f>
        <v>3206</v>
      </c>
      <c r="U5" s="17">
        <f>U8</f>
        <v>3044</v>
      </c>
      <c r="V5" s="17">
        <f>V9</f>
        <v>2904</v>
      </c>
      <c r="W5" s="17">
        <f>W10</f>
        <v>2713</v>
      </c>
      <c r="X5" s="17">
        <f>X11</f>
        <v>2490</v>
      </c>
      <c r="Y5" s="17">
        <f>Y12</f>
        <v>2265</v>
      </c>
      <c r="Z5" s="17">
        <f>Z13</f>
        <v>2064</v>
      </c>
      <c r="AA5" s="17">
        <f>AA14</f>
        <v>2073</v>
      </c>
      <c r="AB5" s="17">
        <f>AB15</f>
        <v>2043</v>
      </c>
      <c r="AC5" s="17">
        <f>AC16</f>
        <v>1874</v>
      </c>
      <c r="AD5" s="17">
        <f>AD17</f>
        <v>1719</v>
      </c>
      <c r="AE5" s="17">
        <f>AE18</f>
        <v>1589</v>
      </c>
      <c r="AF5" s="19">
        <f>AE18</f>
        <v>1589</v>
      </c>
      <c r="AG5" s="19">
        <f>AG20</f>
        <v>1291</v>
      </c>
      <c r="AH5" s="19">
        <f>AH21</f>
        <v>1164</v>
      </c>
      <c r="AI5" s="19">
        <f>AI22</f>
        <v>1049</v>
      </c>
      <c r="AJ5" s="19">
        <f>AJ23</f>
        <v>946</v>
      </c>
      <c r="AK5" s="19">
        <f>AK24</f>
        <v>853</v>
      </c>
      <c r="AL5" s="19">
        <f>AL25</f>
        <v>769</v>
      </c>
      <c r="AM5" s="19">
        <f>AM26</f>
        <v>692</v>
      </c>
      <c r="AN5" s="19">
        <f>AN27</f>
        <v>621</v>
      </c>
      <c r="AO5" s="19">
        <f>AO28</f>
        <v>541</v>
      </c>
      <c r="AP5" s="19">
        <f>AP29</f>
        <v>469</v>
      </c>
      <c r="AQ5" s="19">
        <f>AQ30</f>
        <v>404</v>
      </c>
      <c r="AR5" s="19">
        <f>AR31</f>
        <v>346</v>
      </c>
      <c r="AS5" s="19">
        <f>AS32</f>
        <v>294</v>
      </c>
      <c r="AT5" s="19">
        <f>AT33</f>
        <v>247</v>
      </c>
    </row>
    <row r="6" spans="2:46" ht="21" customHeight="1" x14ac:dyDescent="0.3">
      <c r="B6" s="35" t="s">
        <v>0</v>
      </c>
      <c r="C6" s="27">
        <v>43907</v>
      </c>
      <c r="D6" s="28">
        <v>318</v>
      </c>
      <c r="E6" s="6"/>
      <c r="F6" s="14"/>
      <c r="G6" s="3">
        <f>D6+D7</f>
        <v>633</v>
      </c>
      <c r="H6" s="3">
        <f>D6+D8+D7</f>
        <v>912</v>
      </c>
      <c r="I6" s="3">
        <f>H6+D9</f>
        <v>1224</v>
      </c>
      <c r="J6" s="3">
        <f>I6+D10</f>
        <v>1556</v>
      </c>
      <c r="K6" s="3">
        <f>J6+D11</f>
        <v>1880</v>
      </c>
      <c r="L6" s="3">
        <f>K6+D12</f>
        <v>2170</v>
      </c>
      <c r="M6" s="3">
        <f>L6+D13</f>
        <v>2241</v>
      </c>
      <c r="N6" s="3">
        <f>M6+D14</f>
        <v>2343</v>
      </c>
      <c r="O6" s="3">
        <f>N6+D15</f>
        <v>2577</v>
      </c>
      <c r="P6" s="3">
        <f>O6+D16</f>
        <v>2790</v>
      </c>
      <c r="Q6" s="3">
        <f>P6+D17</f>
        <v>2972</v>
      </c>
      <c r="R6" s="3">
        <f>Q6+D18</f>
        <v>3176</v>
      </c>
      <c r="S6" s="9">
        <f>R6+D19</f>
        <v>3359</v>
      </c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5"/>
      <c r="AF6" s="5"/>
      <c r="AG6" s="5"/>
      <c r="AH6" s="5"/>
      <c r="AI6" s="5"/>
      <c r="AJ6" s="5"/>
      <c r="AK6" s="5"/>
      <c r="AL6" s="5"/>
      <c r="AM6" s="14"/>
      <c r="AN6" s="14"/>
      <c r="AO6" s="20"/>
      <c r="AP6" s="20"/>
      <c r="AQ6" s="20"/>
      <c r="AR6" s="20"/>
      <c r="AS6" s="20"/>
      <c r="AT6" s="20"/>
    </row>
    <row r="7" spans="2:46" ht="21" customHeight="1" x14ac:dyDescent="0.3">
      <c r="B7" s="35"/>
      <c r="C7" s="27">
        <v>43908</v>
      </c>
      <c r="D7" s="28">
        <v>315</v>
      </c>
      <c r="E7" s="6"/>
      <c r="F7" s="4"/>
      <c r="G7" s="14"/>
      <c r="H7" s="3">
        <f>H6</f>
        <v>912</v>
      </c>
      <c r="I7" s="3">
        <f>H7+D9</f>
        <v>1224</v>
      </c>
      <c r="J7" s="3">
        <f>I7+D10</f>
        <v>1556</v>
      </c>
      <c r="K7" s="3">
        <f>J7+D11</f>
        <v>1880</v>
      </c>
      <c r="L7" s="3">
        <f>K7+D12</f>
        <v>2170</v>
      </c>
      <c r="M7" s="3">
        <f>L7+D13</f>
        <v>2241</v>
      </c>
      <c r="N7" s="3">
        <f>M7+D14</f>
        <v>2343</v>
      </c>
      <c r="O7" s="3">
        <f>N7+D15</f>
        <v>2577</v>
      </c>
      <c r="P7" s="3">
        <f>O7+D16</f>
        <v>2790</v>
      </c>
      <c r="Q7" s="3">
        <f>P7+D17</f>
        <v>2972</v>
      </c>
      <c r="R7" s="3">
        <f>Q7+D18</f>
        <v>3176</v>
      </c>
      <c r="S7" s="3">
        <f>S6</f>
        <v>3359</v>
      </c>
      <c r="T7" s="9">
        <f>S7-D6+D20</f>
        <v>3206</v>
      </c>
      <c r="U7" s="4"/>
      <c r="V7" s="4"/>
      <c r="W7" s="4"/>
      <c r="X7" s="4"/>
      <c r="Y7" s="4"/>
      <c r="Z7" s="4"/>
      <c r="AA7" s="4"/>
      <c r="AB7" s="4"/>
      <c r="AC7" s="4"/>
      <c r="AD7" s="5"/>
      <c r="AE7" s="5"/>
      <c r="AF7" s="5"/>
      <c r="AG7" s="5"/>
      <c r="AH7" s="5"/>
      <c r="AI7" s="5"/>
      <c r="AJ7" s="5"/>
      <c r="AK7" s="5"/>
      <c r="AL7" s="5"/>
      <c r="AM7" s="14"/>
      <c r="AN7" s="14"/>
      <c r="AO7" s="20"/>
      <c r="AP7" s="20"/>
      <c r="AQ7" s="20"/>
      <c r="AR7" s="20"/>
      <c r="AS7" s="20"/>
      <c r="AT7" s="20"/>
    </row>
    <row r="8" spans="2:46" ht="21" customHeight="1" x14ac:dyDescent="0.3">
      <c r="B8" s="35"/>
      <c r="C8" s="27">
        <v>43909</v>
      </c>
      <c r="D8" s="28">
        <v>279</v>
      </c>
      <c r="E8" s="6"/>
      <c r="F8" s="4"/>
      <c r="G8" s="4"/>
      <c r="H8" s="14"/>
      <c r="I8" s="3">
        <f>I6</f>
        <v>1224</v>
      </c>
      <c r="J8" s="3">
        <f t="shared" ref="J8:R8" si="1">J6</f>
        <v>1556</v>
      </c>
      <c r="K8" s="3">
        <f t="shared" si="1"/>
        <v>1880</v>
      </c>
      <c r="L8" s="3">
        <f t="shared" si="1"/>
        <v>2170</v>
      </c>
      <c r="M8" s="3">
        <f t="shared" si="1"/>
        <v>2241</v>
      </c>
      <c r="N8" s="3">
        <f t="shared" si="1"/>
        <v>2343</v>
      </c>
      <c r="O8" s="3">
        <f t="shared" si="1"/>
        <v>2577</v>
      </c>
      <c r="P8" s="3">
        <f t="shared" si="1"/>
        <v>2790</v>
      </c>
      <c r="Q8" s="3">
        <f t="shared" si="1"/>
        <v>2972</v>
      </c>
      <c r="R8" s="3">
        <f t="shared" si="1"/>
        <v>3176</v>
      </c>
      <c r="S8" s="3">
        <f>S6</f>
        <v>3359</v>
      </c>
      <c r="T8" s="3">
        <f>S8-314+D20</f>
        <v>3210</v>
      </c>
      <c r="U8" s="9">
        <f>T8-D7+D21</f>
        <v>3044</v>
      </c>
      <c r="V8" s="4"/>
      <c r="W8" s="4"/>
      <c r="X8" s="4"/>
      <c r="Y8" s="4"/>
      <c r="Z8" s="4"/>
      <c r="AA8" s="4"/>
      <c r="AB8" s="4"/>
      <c r="AC8" s="4"/>
      <c r="AD8" s="5"/>
      <c r="AE8" s="5"/>
      <c r="AF8" s="5"/>
      <c r="AG8" s="5"/>
      <c r="AH8" s="5"/>
      <c r="AI8" s="5"/>
      <c r="AJ8" s="5"/>
      <c r="AK8" s="5"/>
      <c r="AL8" s="5"/>
      <c r="AM8" s="14"/>
      <c r="AN8" s="14"/>
      <c r="AO8" s="20"/>
      <c r="AP8" s="20"/>
      <c r="AQ8" s="20"/>
      <c r="AR8" s="20"/>
      <c r="AS8" s="20"/>
      <c r="AT8" s="20"/>
    </row>
    <row r="9" spans="2:46" ht="21" customHeight="1" x14ac:dyDescent="0.3">
      <c r="B9" s="35"/>
      <c r="C9" s="27">
        <v>43910</v>
      </c>
      <c r="D9" s="28">
        <v>312</v>
      </c>
      <c r="E9" s="6"/>
      <c r="F9" s="4"/>
      <c r="G9" s="4"/>
      <c r="H9" s="4"/>
      <c r="I9" s="14"/>
      <c r="J9" s="3">
        <f>J6</f>
        <v>1556</v>
      </c>
      <c r="K9" s="3">
        <f t="shared" ref="K9:S9" si="2">K6</f>
        <v>1880</v>
      </c>
      <c r="L9" s="3">
        <f t="shared" si="2"/>
        <v>2170</v>
      </c>
      <c r="M9" s="3">
        <f t="shared" si="2"/>
        <v>2241</v>
      </c>
      <c r="N9" s="3">
        <f t="shared" si="2"/>
        <v>2343</v>
      </c>
      <c r="O9" s="3">
        <f t="shared" si="2"/>
        <v>2577</v>
      </c>
      <c r="P9" s="3">
        <f t="shared" si="2"/>
        <v>2790</v>
      </c>
      <c r="Q9" s="3">
        <f t="shared" si="2"/>
        <v>2972</v>
      </c>
      <c r="R9" s="3">
        <f t="shared" si="2"/>
        <v>3176</v>
      </c>
      <c r="S9" s="3">
        <f t="shared" si="2"/>
        <v>3359</v>
      </c>
      <c r="T9" s="3">
        <f>S9-314+D20</f>
        <v>3210</v>
      </c>
      <c r="U9" s="3">
        <f>T9-310+D21</f>
        <v>3049</v>
      </c>
      <c r="V9" s="9">
        <f>U9-D8+D22</f>
        <v>2904</v>
      </c>
      <c r="W9" s="4"/>
      <c r="X9" s="4"/>
      <c r="Y9" s="4"/>
      <c r="Z9" s="4"/>
      <c r="AA9" s="4"/>
      <c r="AB9" s="4"/>
      <c r="AC9" s="4"/>
      <c r="AD9" s="5"/>
      <c r="AE9" s="5"/>
      <c r="AF9" s="5"/>
      <c r="AG9" s="5"/>
      <c r="AH9" s="5"/>
      <c r="AI9" s="5"/>
      <c r="AJ9" s="5"/>
      <c r="AK9" s="5"/>
      <c r="AL9" s="5"/>
      <c r="AM9" s="14"/>
      <c r="AN9" s="14"/>
      <c r="AO9" s="20"/>
      <c r="AP9" s="20"/>
      <c r="AQ9" s="20"/>
      <c r="AR9" s="20"/>
      <c r="AS9" s="20"/>
      <c r="AT9" s="20"/>
    </row>
    <row r="10" spans="2:46" ht="21" customHeight="1" x14ac:dyDescent="0.3">
      <c r="B10" s="35"/>
      <c r="C10" s="27">
        <v>43911</v>
      </c>
      <c r="D10" s="28">
        <v>332</v>
      </c>
      <c r="E10" s="6"/>
      <c r="F10" s="4"/>
      <c r="G10" s="4"/>
      <c r="H10" s="10"/>
      <c r="I10" s="4"/>
      <c r="J10" s="14"/>
      <c r="K10" s="3">
        <f>K9</f>
        <v>1880</v>
      </c>
      <c r="L10" s="3">
        <f t="shared" ref="L10:V20" si="3">L9</f>
        <v>2170</v>
      </c>
      <c r="M10" s="3">
        <f t="shared" si="3"/>
        <v>2241</v>
      </c>
      <c r="N10" s="3">
        <f t="shared" si="3"/>
        <v>2343</v>
      </c>
      <c r="O10" s="3">
        <f t="shared" si="3"/>
        <v>2577</v>
      </c>
      <c r="P10" s="3">
        <f t="shared" si="3"/>
        <v>2790</v>
      </c>
      <c r="Q10" s="3">
        <f t="shared" si="3"/>
        <v>2972</v>
      </c>
      <c r="R10" s="3">
        <f t="shared" si="3"/>
        <v>3176</v>
      </c>
      <c r="S10" s="3">
        <f t="shared" si="3"/>
        <v>3359</v>
      </c>
      <c r="T10" s="3">
        <f t="shared" si="3"/>
        <v>3210</v>
      </c>
      <c r="U10" s="3">
        <f t="shared" si="3"/>
        <v>3049</v>
      </c>
      <c r="V10" s="3">
        <f t="shared" si="3"/>
        <v>2904</v>
      </c>
      <c r="W10" s="9">
        <f>V10-D9+D23</f>
        <v>2713</v>
      </c>
      <c r="X10" s="4"/>
      <c r="Y10" s="4"/>
      <c r="Z10" s="4"/>
      <c r="AA10" s="4"/>
      <c r="AB10" s="4"/>
      <c r="AC10" s="4"/>
      <c r="AD10" s="5"/>
      <c r="AE10" s="5"/>
      <c r="AF10" s="5"/>
      <c r="AG10" s="5"/>
      <c r="AH10" s="5"/>
      <c r="AI10" s="5"/>
      <c r="AJ10" s="5"/>
      <c r="AK10" s="5"/>
      <c r="AL10" s="5"/>
      <c r="AM10" s="14"/>
      <c r="AN10" s="14"/>
      <c r="AO10" s="20"/>
      <c r="AP10" s="20"/>
      <c r="AQ10" s="20"/>
      <c r="AR10" s="20"/>
      <c r="AS10" s="20"/>
      <c r="AT10" s="20"/>
    </row>
    <row r="11" spans="2:46" ht="21" customHeight="1" x14ac:dyDescent="0.3">
      <c r="B11" s="35"/>
      <c r="C11" s="27">
        <v>43912</v>
      </c>
      <c r="D11" s="28">
        <v>324</v>
      </c>
      <c r="E11" s="6"/>
      <c r="F11" s="4"/>
      <c r="G11" s="4"/>
      <c r="H11" s="4"/>
      <c r="I11" s="4"/>
      <c r="J11" s="4"/>
      <c r="K11" s="14"/>
      <c r="L11" s="3">
        <f>L10</f>
        <v>2170</v>
      </c>
      <c r="M11" s="3">
        <f t="shared" si="3"/>
        <v>2241</v>
      </c>
      <c r="N11" s="3">
        <f t="shared" si="3"/>
        <v>2343</v>
      </c>
      <c r="O11" s="3">
        <f t="shared" si="3"/>
        <v>2577</v>
      </c>
      <c r="P11" s="3">
        <f t="shared" si="3"/>
        <v>2790</v>
      </c>
      <c r="Q11" s="3">
        <f t="shared" si="3"/>
        <v>2972</v>
      </c>
      <c r="R11" s="3">
        <f t="shared" si="3"/>
        <v>3176</v>
      </c>
      <c r="S11" s="3">
        <f t="shared" si="3"/>
        <v>3359</v>
      </c>
      <c r="T11" s="3">
        <f t="shared" si="3"/>
        <v>3210</v>
      </c>
      <c r="U11" s="3">
        <f t="shared" si="3"/>
        <v>3049</v>
      </c>
      <c r="V11" s="3">
        <f t="shared" si="3"/>
        <v>2904</v>
      </c>
      <c r="W11" s="3">
        <f t="shared" ref="W11:W21" si="4">W10</f>
        <v>2713</v>
      </c>
      <c r="X11" s="9">
        <f>W11-D10+D24</f>
        <v>2490</v>
      </c>
      <c r="Y11" s="4"/>
      <c r="Z11" s="4"/>
      <c r="AA11" s="4"/>
      <c r="AB11" s="4"/>
      <c r="AC11" s="4"/>
      <c r="AD11" s="5"/>
      <c r="AE11" s="5"/>
      <c r="AF11" s="5"/>
      <c r="AG11" s="5"/>
      <c r="AH11" s="5"/>
      <c r="AI11" s="5"/>
      <c r="AJ11" s="5"/>
      <c r="AK11" s="5"/>
      <c r="AL11" s="5"/>
      <c r="AM11" s="14"/>
      <c r="AN11" s="14"/>
      <c r="AO11" s="20"/>
      <c r="AP11" s="20"/>
      <c r="AQ11" s="20"/>
      <c r="AR11" s="20"/>
      <c r="AS11" s="20"/>
      <c r="AT11" s="20"/>
    </row>
    <row r="12" spans="2:46" ht="21" customHeight="1" x14ac:dyDescent="0.3">
      <c r="B12" s="35"/>
      <c r="C12" s="27">
        <v>43913</v>
      </c>
      <c r="D12" s="28">
        <v>290</v>
      </c>
      <c r="E12" s="6"/>
      <c r="F12" s="14"/>
      <c r="G12" s="4"/>
      <c r="H12" s="4"/>
      <c r="I12" s="4"/>
      <c r="J12" s="4"/>
      <c r="K12" s="4"/>
      <c r="L12" s="14"/>
      <c r="M12" s="3">
        <f>M11</f>
        <v>2241</v>
      </c>
      <c r="N12" s="3">
        <f t="shared" si="3"/>
        <v>2343</v>
      </c>
      <c r="O12" s="3">
        <f t="shared" si="3"/>
        <v>2577</v>
      </c>
      <c r="P12" s="3">
        <f t="shared" si="3"/>
        <v>2790</v>
      </c>
      <c r="Q12" s="3">
        <f t="shared" si="3"/>
        <v>2972</v>
      </c>
      <c r="R12" s="3">
        <f t="shared" si="3"/>
        <v>3176</v>
      </c>
      <c r="S12" s="3">
        <f t="shared" si="3"/>
        <v>3359</v>
      </c>
      <c r="T12" s="3">
        <f t="shared" si="3"/>
        <v>3210</v>
      </c>
      <c r="U12" s="3">
        <f t="shared" si="3"/>
        <v>3049</v>
      </c>
      <c r="V12" s="3">
        <f t="shared" si="3"/>
        <v>2904</v>
      </c>
      <c r="W12" s="3">
        <f t="shared" si="4"/>
        <v>2713</v>
      </c>
      <c r="X12" s="3">
        <f t="shared" ref="X12:X22" si="5">X11</f>
        <v>2490</v>
      </c>
      <c r="Y12" s="9">
        <f>X12-D11+D25</f>
        <v>2265</v>
      </c>
      <c r="Z12" s="4"/>
      <c r="AA12" s="4"/>
      <c r="AB12" s="4"/>
      <c r="AC12" s="4"/>
      <c r="AD12" s="5"/>
      <c r="AE12" s="5"/>
      <c r="AF12" s="5"/>
      <c r="AG12" s="5"/>
      <c r="AH12" s="5"/>
      <c r="AI12" s="5"/>
      <c r="AJ12" s="5"/>
      <c r="AK12" s="5"/>
      <c r="AL12" s="5"/>
      <c r="AM12" s="14"/>
      <c r="AN12" s="14"/>
      <c r="AO12" s="20"/>
      <c r="AP12" s="20"/>
      <c r="AQ12" s="20"/>
      <c r="AR12" s="20"/>
      <c r="AS12" s="20"/>
      <c r="AT12" s="20"/>
    </row>
    <row r="13" spans="2:46" ht="21" customHeight="1" x14ac:dyDescent="0.3">
      <c r="B13" s="35"/>
      <c r="C13" s="27">
        <v>43914</v>
      </c>
      <c r="D13" s="28">
        <v>71</v>
      </c>
      <c r="E13" s="6"/>
      <c r="F13" s="4"/>
      <c r="G13" s="4"/>
      <c r="H13" s="4"/>
      <c r="I13" s="4"/>
      <c r="J13" s="4"/>
      <c r="K13" s="4"/>
      <c r="L13" s="4"/>
      <c r="M13" s="14"/>
      <c r="N13" s="3">
        <f>N12</f>
        <v>2343</v>
      </c>
      <c r="O13" s="3">
        <f t="shared" si="3"/>
        <v>2577</v>
      </c>
      <c r="P13" s="3">
        <f t="shared" si="3"/>
        <v>2790</v>
      </c>
      <c r="Q13" s="3">
        <f t="shared" si="3"/>
        <v>2972</v>
      </c>
      <c r="R13" s="3">
        <f t="shared" si="3"/>
        <v>3176</v>
      </c>
      <c r="S13" s="3">
        <f t="shared" si="3"/>
        <v>3359</v>
      </c>
      <c r="T13" s="3">
        <f t="shared" si="3"/>
        <v>3210</v>
      </c>
      <c r="U13" s="3">
        <f t="shared" si="3"/>
        <v>3049</v>
      </c>
      <c r="V13" s="3">
        <f t="shared" si="3"/>
        <v>2904</v>
      </c>
      <c r="W13" s="3">
        <f t="shared" si="4"/>
        <v>2713</v>
      </c>
      <c r="X13" s="3">
        <f t="shared" si="5"/>
        <v>2490</v>
      </c>
      <c r="Y13" s="3">
        <f t="shared" ref="Y13:Y23" si="6">Y12</f>
        <v>2265</v>
      </c>
      <c r="Z13" s="9">
        <f>Y13-D12+D26</f>
        <v>2064</v>
      </c>
      <c r="AA13" s="4"/>
      <c r="AB13" s="4"/>
      <c r="AC13" s="4"/>
      <c r="AD13" s="5"/>
      <c r="AE13" s="5"/>
      <c r="AF13" s="5"/>
      <c r="AG13" s="5"/>
      <c r="AH13" s="5"/>
      <c r="AI13" s="5"/>
      <c r="AJ13" s="5"/>
      <c r="AK13" s="5"/>
      <c r="AL13" s="5"/>
      <c r="AM13" s="14"/>
      <c r="AN13" s="14"/>
      <c r="AO13" s="20"/>
      <c r="AP13" s="20"/>
      <c r="AQ13" s="20"/>
      <c r="AR13" s="20"/>
      <c r="AS13" s="20"/>
      <c r="AT13" s="20"/>
    </row>
    <row r="14" spans="2:46" ht="21" customHeight="1" x14ac:dyDescent="0.3">
      <c r="B14" s="35"/>
      <c r="C14" s="27">
        <v>43915</v>
      </c>
      <c r="D14" s="28">
        <v>102</v>
      </c>
      <c r="E14" s="6"/>
      <c r="F14" s="4"/>
      <c r="G14" s="4"/>
      <c r="H14" s="4"/>
      <c r="I14" s="4"/>
      <c r="J14" s="4"/>
      <c r="K14" s="4"/>
      <c r="L14" s="4"/>
      <c r="M14" s="4"/>
      <c r="N14" s="14"/>
      <c r="O14" s="3">
        <f>O13</f>
        <v>2577</v>
      </c>
      <c r="P14" s="3">
        <f t="shared" si="3"/>
        <v>2790</v>
      </c>
      <c r="Q14" s="3">
        <f t="shared" si="3"/>
        <v>2972</v>
      </c>
      <c r="R14" s="3">
        <f t="shared" si="3"/>
        <v>3176</v>
      </c>
      <c r="S14" s="3">
        <f t="shared" si="3"/>
        <v>3359</v>
      </c>
      <c r="T14" s="3">
        <f t="shared" si="3"/>
        <v>3210</v>
      </c>
      <c r="U14" s="3">
        <f t="shared" si="3"/>
        <v>3049</v>
      </c>
      <c r="V14" s="3">
        <f t="shared" si="3"/>
        <v>2904</v>
      </c>
      <c r="W14" s="3">
        <f t="shared" si="4"/>
        <v>2713</v>
      </c>
      <c r="X14" s="3">
        <f t="shared" si="5"/>
        <v>2490</v>
      </c>
      <c r="Y14" s="3">
        <f t="shared" si="6"/>
        <v>2265</v>
      </c>
      <c r="Z14" s="3">
        <f t="shared" ref="Z14:Z24" si="7">Z13</f>
        <v>2064</v>
      </c>
      <c r="AA14" s="9">
        <f>Z14-D13+D27</f>
        <v>2073</v>
      </c>
      <c r="AB14" s="4"/>
      <c r="AC14" s="4"/>
      <c r="AD14" s="5"/>
      <c r="AE14" s="5"/>
      <c r="AF14" s="5"/>
      <c r="AG14" s="5"/>
      <c r="AH14" s="5"/>
      <c r="AI14" s="5"/>
      <c r="AJ14" s="5"/>
      <c r="AK14" s="5"/>
      <c r="AL14" s="5"/>
      <c r="AM14" s="14"/>
      <c r="AN14" s="14"/>
      <c r="AO14" s="20"/>
      <c r="AP14" s="20"/>
      <c r="AQ14" s="20"/>
      <c r="AR14" s="20"/>
      <c r="AS14" s="20"/>
      <c r="AT14" s="20"/>
    </row>
    <row r="15" spans="2:46" ht="21" customHeight="1" x14ac:dyDescent="0.3">
      <c r="B15" s="35"/>
      <c r="C15" s="27">
        <v>43916</v>
      </c>
      <c r="D15" s="28">
        <v>234</v>
      </c>
      <c r="E15" s="6"/>
      <c r="F15" s="4"/>
      <c r="G15" s="4"/>
      <c r="H15" s="4"/>
      <c r="I15" s="4"/>
      <c r="J15" s="4"/>
      <c r="K15" s="4"/>
      <c r="L15" s="4"/>
      <c r="M15" s="4"/>
      <c r="N15" s="4"/>
      <c r="O15" s="14"/>
      <c r="P15" s="3">
        <f>P14</f>
        <v>2790</v>
      </c>
      <c r="Q15" s="3">
        <f t="shared" si="3"/>
        <v>2972</v>
      </c>
      <c r="R15" s="3">
        <f t="shared" si="3"/>
        <v>3176</v>
      </c>
      <c r="S15" s="3">
        <f t="shared" si="3"/>
        <v>3359</v>
      </c>
      <c r="T15" s="3">
        <f t="shared" si="3"/>
        <v>3210</v>
      </c>
      <c r="U15" s="3">
        <f t="shared" si="3"/>
        <v>3049</v>
      </c>
      <c r="V15" s="3">
        <f t="shared" si="3"/>
        <v>2904</v>
      </c>
      <c r="W15" s="3">
        <f t="shared" si="4"/>
        <v>2713</v>
      </c>
      <c r="X15" s="3">
        <f t="shared" si="5"/>
        <v>2490</v>
      </c>
      <c r="Y15" s="3">
        <f t="shared" si="6"/>
        <v>2265</v>
      </c>
      <c r="Z15" s="3">
        <f t="shared" si="7"/>
        <v>2064</v>
      </c>
      <c r="AA15" s="3">
        <f t="shared" ref="AA15:AA25" si="8">AA14</f>
        <v>2073</v>
      </c>
      <c r="AB15" s="9">
        <f>AA15-D14+D28</f>
        <v>2043</v>
      </c>
      <c r="AC15" s="4"/>
      <c r="AD15" s="5"/>
      <c r="AE15" s="5"/>
      <c r="AF15" s="5"/>
      <c r="AG15" s="5"/>
      <c r="AH15" s="5"/>
      <c r="AI15" s="5"/>
      <c r="AJ15" s="5"/>
      <c r="AK15" s="5"/>
      <c r="AL15" s="5"/>
      <c r="AM15" s="14"/>
      <c r="AN15" s="14"/>
      <c r="AO15" s="20"/>
      <c r="AP15" s="20"/>
      <c r="AQ15" s="20"/>
      <c r="AR15" s="20"/>
      <c r="AS15" s="20"/>
      <c r="AT15" s="20"/>
    </row>
    <row r="16" spans="2:46" ht="21" customHeight="1" x14ac:dyDescent="0.3">
      <c r="B16" s="35"/>
      <c r="C16" s="27">
        <v>43917</v>
      </c>
      <c r="D16" s="28">
        <v>213</v>
      </c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14"/>
      <c r="Q16" s="3">
        <f>Q15</f>
        <v>2972</v>
      </c>
      <c r="R16" s="3">
        <f t="shared" si="3"/>
        <v>3176</v>
      </c>
      <c r="S16" s="3">
        <f t="shared" si="3"/>
        <v>3359</v>
      </c>
      <c r="T16" s="3">
        <f t="shared" si="3"/>
        <v>3210</v>
      </c>
      <c r="U16" s="3">
        <f t="shared" si="3"/>
        <v>3049</v>
      </c>
      <c r="V16" s="3">
        <f t="shared" si="3"/>
        <v>2904</v>
      </c>
      <c r="W16" s="3">
        <f t="shared" si="4"/>
        <v>2713</v>
      </c>
      <c r="X16" s="3">
        <f t="shared" si="5"/>
        <v>2490</v>
      </c>
      <c r="Y16" s="3">
        <f t="shared" si="6"/>
        <v>2265</v>
      </c>
      <c r="Z16" s="3">
        <f t="shared" si="7"/>
        <v>2064</v>
      </c>
      <c r="AA16" s="3">
        <f t="shared" si="8"/>
        <v>2073</v>
      </c>
      <c r="AB16" s="3">
        <f t="shared" ref="AB16:AC25" si="9">AB15</f>
        <v>2043</v>
      </c>
      <c r="AC16" s="9">
        <f>AB16-D15+D29</f>
        <v>1874</v>
      </c>
      <c r="AD16" s="5"/>
      <c r="AE16" s="5"/>
      <c r="AF16" s="5"/>
      <c r="AG16" s="5"/>
      <c r="AH16" s="5"/>
      <c r="AI16" s="5"/>
      <c r="AJ16" s="5"/>
      <c r="AK16" s="5"/>
      <c r="AL16" s="5"/>
      <c r="AM16" s="14"/>
      <c r="AN16" s="14"/>
      <c r="AO16" s="20"/>
      <c r="AP16" s="20"/>
      <c r="AQ16" s="20"/>
      <c r="AR16" s="20"/>
      <c r="AS16" s="20"/>
      <c r="AT16" s="20"/>
    </row>
    <row r="17" spans="2:46" ht="21" customHeight="1" x14ac:dyDescent="0.3">
      <c r="B17" s="35"/>
      <c r="C17" s="27">
        <v>43918</v>
      </c>
      <c r="D17" s="28">
        <v>182</v>
      </c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4"/>
      <c r="R17" s="3">
        <f>R16</f>
        <v>3176</v>
      </c>
      <c r="S17" s="3">
        <f t="shared" si="3"/>
        <v>3359</v>
      </c>
      <c r="T17" s="3">
        <f t="shared" si="3"/>
        <v>3210</v>
      </c>
      <c r="U17" s="3">
        <f t="shared" si="3"/>
        <v>3049</v>
      </c>
      <c r="V17" s="3">
        <f t="shared" si="3"/>
        <v>2904</v>
      </c>
      <c r="W17" s="3">
        <f t="shared" si="4"/>
        <v>2713</v>
      </c>
      <c r="X17" s="3">
        <f t="shared" si="5"/>
        <v>2490</v>
      </c>
      <c r="Y17" s="3">
        <f t="shared" si="6"/>
        <v>2265</v>
      </c>
      <c r="Z17" s="3">
        <f t="shared" si="7"/>
        <v>2064</v>
      </c>
      <c r="AA17" s="3">
        <f t="shared" si="8"/>
        <v>2073</v>
      </c>
      <c r="AB17" s="3">
        <f t="shared" si="9"/>
        <v>2043</v>
      </c>
      <c r="AC17" s="3">
        <f t="shared" si="9"/>
        <v>1874</v>
      </c>
      <c r="AD17" s="9">
        <f>AC17-D16+D30</f>
        <v>1719</v>
      </c>
      <c r="AE17" s="5"/>
      <c r="AF17" s="5"/>
      <c r="AG17" s="5"/>
      <c r="AH17" s="5"/>
      <c r="AI17" s="5"/>
      <c r="AJ17" s="5"/>
      <c r="AK17" s="5"/>
      <c r="AL17" s="5"/>
      <c r="AM17" s="14"/>
      <c r="AN17" s="14"/>
      <c r="AO17" s="20"/>
      <c r="AP17" s="20"/>
      <c r="AQ17" s="20"/>
      <c r="AR17" s="20"/>
      <c r="AS17" s="20"/>
      <c r="AT17" s="20"/>
    </row>
    <row r="18" spans="2:46" ht="21" customHeight="1" x14ac:dyDescent="0.3">
      <c r="B18" s="35"/>
      <c r="C18" s="27">
        <v>43919</v>
      </c>
      <c r="D18" s="28">
        <v>204</v>
      </c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4"/>
      <c r="S18" s="3">
        <f>S17</f>
        <v>3359</v>
      </c>
      <c r="T18" s="3">
        <f t="shared" si="3"/>
        <v>3210</v>
      </c>
      <c r="U18" s="3">
        <f t="shared" si="3"/>
        <v>3049</v>
      </c>
      <c r="V18" s="3">
        <f t="shared" si="3"/>
        <v>2904</v>
      </c>
      <c r="W18" s="3">
        <f t="shared" si="4"/>
        <v>2713</v>
      </c>
      <c r="X18" s="3">
        <f t="shared" si="5"/>
        <v>2490</v>
      </c>
      <c r="Y18" s="3">
        <f t="shared" si="6"/>
        <v>2265</v>
      </c>
      <c r="Z18" s="3">
        <f t="shared" si="7"/>
        <v>2064</v>
      </c>
      <c r="AA18" s="3">
        <f t="shared" si="8"/>
        <v>2073</v>
      </c>
      <c r="AB18" s="3">
        <f t="shared" si="9"/>
        <v>2043</v>
      </c>
      <c r="AC18" s="3">
        <f t="shared" ref="AC18:AE26" si="10">AC17</f>
        <v>1874</v>
      </c>
      <c r="AD18" s="3">
        <f>AD17</f>
        <v>1719</v>
      </c>
      <c r="AE18" s="9">
        <f>AD18-D17+D31</f>
        <v>1589</v>
      </c>
      <c r="AF18" s="5"/>
      <c r="AG18" s="5"/>
      <c r="AH18" s="5"/>
      <c r="AI18" s="5"/>
      <c r="AJ18" s="5"/>
      <c r="AK18" s="5"/>
      <c r="AL18" s="5"/>
      <c r="AM18" s="14"/>
      <c r="AN18" s="14"/>
      <c r="AO18" s="20"/>
      <c r="AP18" s="20"/>
      <c r="AQ18" s="20"/>
      <c r="AR18" s="20"/>
      <c r="AS18" s="20"/>
      <c r="AT18" s="20"/>
    </row>
    <row r="19" spans="2:46" ht="21" customHeight="1" x14ac:dyDescent="0.3">
      <c r="B19" s="35" t="s">
        <v>47</v>
      </c>
      <c r="C19" s="29">
        <v>43920</v>
      </c>
      <c r="D19" s="30">
        <v>183</v>
      </c>
      <c r="E19" s="1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4"/>
      <c r="T19" s="7">
        <f>T18</f>
        <v>3210</v>
      </c>
      <c r="U19" s="7">
        <f t="shared" si="3"/>
        <v>3049</v>
      </c>
      <c r="V19" s="7">
        <f t="shared" si="3"/>
        <v>2904</v>
      </c>
      <c r="W19" s="7">
        <f t="shared" si="4"/>
        <v>2713</v>
      </c>
      <c r="X19" s="7">
        <f t="shared" si="5"/>
        <v>2490</v>
      </c>
      <c r="Y19" s="7">
        <f t="shared" si="6"/>
        <v>2265</v>
      </c>
      <c r="Z19" s="7">
        <f t="shared" si="7"/>
        <v>2064</v>
      </c>
      <c r="AA19" s="7">
        <f t="shared" si="8"/>
        <v>2073</v>
      </c>
      <c r="AB19" s="7">
        <f t="shared" si="9"/>
        <v>2043</v>
      </c>
      <c r="AC19" s="7">
        <f t="shared" si="10"/>
        <v>1874</v>
      </c>
      <c r="AD19" s="7">
        <f t="shared" ref="AD19:AE25" si="11">AD18</f>
        <v>1719</v>
      </c>
      <c r="AE19" s="7">
        <f t="shared" si="11"/>
        <v>1589</v>
      </c>
      <c r="AF19" s="18">
        <f>AE19-D18+D32</f>
        <v>1432</v>
      </c>
      <c r="AG19" s="8"/>
      <c r="AH19" s="8"/>
      <c r="AI19" s="8"/>
      <c r="AJ19" s="8"/>
      <c r="AK19" s="8"/>
      <c r="AL19" s="8"/>
      <c r="AM19" s="14"/>
      <c r="AN19" s="14"/>
      <c r="AO19" s="20"/>
      <c r="AP19" s="20"/>
      <c r="AQ19" s="20"/>
      <c r="AR19" s="20"/>
      <c r="AS19" s="20"/>
      <c r="AT19" s="20"/>
    </row>
    <row r="20" spans="2:46" ht="21" customHeight="1" x14ac:dyDescent="0.3">
      <c r="B20" s="35"/>
      <c r="C20" s="29">
        <v>43921</v>
      </c>
      <c r="D20" s="30">
        <v>165</v>
      </c>
      <c r="E20" s="1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8"/>
      <c r="T20" s="14"/>
      <c r="U20" s="7">
        <f>U19</f>
        <v>3049</v>
      </c>
      <c r="V20" s="7">
        <f t="shared" si="3"/>
        <v>2904</v>
      </c>
      <c r="W20" s="7">
        <f t="shared" si="4"/>
        <v>2713</v>
      </c>
      <c r="X20" s="7">
        <f t="shared" si="5"/>
        <v>2490</v>
      </c>
      <c r="Y20" s="7">
        <f t="shared" si="6"/>
        <v>2265</v>
      </c>
      <c r="Z20" s="7">
        <f t="shared" si="7"/>
        <v>2064</v>
      </c>
      <c r="AA20" s="7">
        <f t="shared" si="8"/>
        <v>2073</v>
      </c>
      <c r="AB20" s="7">
        <f t="shared" si="9"/>
        <v>2043</v>
      </c>
      <c r="AC20" s="7">
        <f t="shared" si="10"/>
        <v>1874</v>
      </c>
      <c r="AD20" s="7">
        <f t="shared" si="11"/>
        <v>1719</v>
      </c>
      <c r="AE20" s="7">
        <f t="shared" si="11"/>
        <v>1589</v>
      </c>
      <c r="AF20" s="7">
        <f t="shared" ref="AF20:AF30" si="12">AF19</f>
        <v>1432</v>
      </c>
      <c r="AG20" s="18">
        <f>AF20-D19+D33</f>
        <v>1291</v>
      </c>
      <c r="AH20" s="8"/>
      <c r="AI20" s="8"/>
      <c r="AJ20" s="8"/>
      <c r="AK20" s="8"/>
      <c r="AL20" s="8"/>
      <c r="AM20" s="14"/>
      <c r="AN20" s="14"/>
      <c r="AO20" s="20"/>
      <c r="AP20" s="20"/>
      <c r="AQ20" s="20"/>
      <c r="AR20" s="20"/>
      <c r="AS20" s="20"/>
      <c r="AT20" s="20"/>
    </row>
    <row r="21" spans="2:46" ht="21" customHeight="1" x14ac:dyDescent="0.3">
      <c r="B21" s="35"/>
      <c r="C21" s="29">
        <v>43922</v>
      </c>
      <c r="D21" s="30">
        <v>149</v>
      </c>
      <c r="E21" s="1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8"/>
      <c r="T21" s="8"/>
      <c r="U21" s="14"/>
      <c r="V21" s="7">
        <f>V20</f>
        <v>2904</v>
      </c>
      <c r="W21" s="7">
        <f t="shared" si="4"/>
        <v>2713</v>
      </c>
      <c r="X21" s="7">
        <f t="shared" si="5"/>
        <v>2490</v>
      </c>
      <c r="Y21" s="7">
        <f t="shared" si="6"/>
        <v>2265</v>
      </c>
      <c r="Z21" s="7">
        <f t="shared" si="7"/>
        <v>2064</v>
      </c>
      <c r="AA21" s="7">
        <f t="shared" si="8"/>
        <v>2073</v>
      </c>
      <c r="AB21" s="7">
        <f t="shared" si="9"/>
        <v>2043</v>
      </c>
      <c r="AC21" s="7">
        <f t="shared" si="10"/>
        <v>1874</v>
      </c>
      <c r="AD21" s="7">
        <f t="shared" si="11"/>
        <v>1719</v>
      </c>
      <c r="AE21" s="7">
        <f t="shared" si="11"/>
        <v>1589</v>
      </c>
      <c r="AF21" s="7">
        <f t="shared" si="12"/>
        <v>1432</v>
      </c>
      <c r="AG21" s="7">
        <f t="shared" ref="AG21:AT36" si="13">AG20</f>
        <v>1291</v>
      </c>
      <c r="AH21" s="18">
        <f>AG21-D20+D34</f>
        <v>1164</v>
      </c>
      <c r="AI21" s="8"/>
      <c r="AJ21" s="8"/>
      <c r="AK21" s="8"/>
      <c r="AL21" s="8"/>
      <c r="AM21" s="14"/>
      <c r="AN21" s="14"/>
      <c r="AO21" s="20"/>
      <c r="AP21" s="20"/>
      <c r="AQ21" s="20"/>
      <c r="AR21" s="20"/>
      <c r="AS21" s="20"/>
      <c r="AT21" s="20"/>
    </row>
    <row r="22" spans="2:46" ht="21" customHeight="1" x14ac:dyDescent="0.3">
      <c r="B22" s="35"/>
      <c r="C22" s="29">
        <v>43923</v>
      </c>
      <c r="D22" s="30">
        <v>134</v>
      </c>
      <c r="E22" s="1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8"/>
      <c r="T22" s="8"/>
      <c r="U22" s="8"/>
      <c r="V22" s="14"/>
      <c r="W22" s="7">
        <f>W21</f>
        <v>2713</v>
      </c>
      <c r="X22" s="7">
        <f t="shared" si="5"/>
        <v>2490</v>
      </c>
      <c r="Y22" s="7">
        <f t="shared" si="6"/>
        <v>2265</v>
      </c>
      <c r="Z22" s="7">
        <f t="shared" si="7"/>
        <v>2064</v>
      </c>
      <c r="AA22" s="7">
        <f t="shared" si="8"/>
        <v>2073</v>
      </c>
      <c r="AB22" s="7">
        <f t="shared" si="9"/>
        <v>2043</v>
      </c>
      <c r="AC22" s="7">
        <f t="shared" si="10"/>
        <v>1874</v>
      </c>
      <c r="AD22" s="7">
        <f t="shared" si="11"/>
        <v>1719</v>
      </c>
      <c r="AE22" s="7">
        <f t="shared" si="11"/>
        <v>1589</v>
      </c>
      <c r="AF22" s="7">
        <f t="shared" si="12"/>
        <v>1432</v>
      </c>
      <c r="AG22" s="7">
        <f t="shared" si="13"/>
        <v>1291</v>
      </c>
      <c r="AH22" s="7">
        <f t="shared" ref="AH22:AO29" si="14">AH21</f>
        <v>1164</v>
      </c>
      <c r="AI22" s="18">
        <f>AH22-D21+D35</f>
        <v>1049</v>
      </c>
      <c r="AJ22" s="8"/>
      <c r="AK22" s="8"/>
      <c r="AL22" s="8"/>
      <c r="AM22" s="14"/>
      <c r="AN22" s="14"/>
      <c r="AO22" s="20"/>
      <c r="AP22" s="20"/>
      <c r="AQ22" s="20"/>
      <c r="AR22" s="20"/>
      <c r="AS22" s="20"/>
      <c r="AT22" s="20"/>
    </row>
    <row r="23" spans="2:46" ht="21" customHeight="1" x14ac:dyDescent="0.3">
      <c r="B23" s="35"/>
      <c r="C23" s="29">
        <v>43924</v>
      </c>
      <c r="D23" s="30">
        <v>121</v>
      </c>
      <c r="E23" s="1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8"/>
      <c r="T23" s="8"/>
      <c r="U23" s="8"/>
      <c r="V23" s="8"/>
      <c r="W23" s="14"/>
      <c r="X23" s="7">
        <f>X22</f>
        <v>2490</v>
      </c>
      <c r="Y23" s="7">
        <f t="shared" si="6"/>
        <v>2265</v>
      </c>
      <c r="Z23" s="7">
        <f t="shared" si="7"/>
        <v>2064</v>
      </c>
      <c r="AA23" s="7">
        <f t="shared" si="8"/>
        <v>2073</v>
      </c>
      <c r="AB23" s="7">
        <f t="shared" si="9"/>
        <v>2043</v>
      </c>
      <c r="AC23" s="7">
        <f t="shared" si="10"/>
        <v>1874</v>
      </c>
      <c r="AD23" s="7">
        <f t="shared" si="11"/>
        <v>1719</v>
      </c>
      <c r="AE23" s="7">
        <f t="shared" si="11"/>
        <v>1589</v>
      </c>
      <c r="AF23" s="7">
        <f t="shared" si="12"/>
        <v>1432</v>
      </c>
      <c r="AG23" s="7">
        <f t="shared" si="13"/>
        <v>1291</v>
      </c>
      <c r="AH23" s="7">
        <f t="shared" si="14"/>
        <v>1164</v>
      </c>
      <c r="AI23" s="7">
        <f t="shared" ref="AI23:AN28" si="15">AI22</f>
        <v>1049</v>
      </c>
      <c r="AJ23" s="18">
        <f>AI23-D22+D36</f>
        <v>946</v>
      </c>
      <c r="AK23" s="8"/>
      <c r="AL23" s="8"/>
      <c r="AM23" s="14"/>
      <c r="AN23" s="14"/>
      <c r="AO23" s="20"/>
      <c r="AP23" s="20"/>
      <c r="AQ23" s="20"/>
      <c r="AR23" s="20"/>
      <c r="AS23" s="20"/>
      <c r="AT23" s="20"/>
    </row>
    <row r="24" spans="2:46" ht="21" customHeight="1" x14ac:dyDescent="0.3">
      <c r="B24" s="35"/>
      <c r="C24" s="29">
        <v>43925</v>
      </c>
      <c r="D24" s="30">
        <v>109</v>
      </c>
      <c r="E24" s="18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8"/>
      <c r="T24" s="8"/>
      <c r="U24" s="8"/>
      <c r="V24" s="8"/>
      <c r="W24" s="8"/>
      <c r="X24" s="14"/>
      <c r="Y24" s="7">
        <f>Y23</f>
        <v>2265</v>
      </c>
      <c r="Z24" s="7">
        <f t="shared" si="7"/>
        <v>2064</v>
      </c>
      <c r="AA24" s="7">
        <f t="shared" si="8"/>
        <v>2073</v>
      </c>
      <c r="AB24" s="7">
        <f t="shared" si="9"/>
        <v>2043</v>
      </c>
      <c r="AC24" s="7">
        <f t="shared" si="10"/>
        <v>1874</v>
      </c>
      <c r="AD24" s="7">
        <f t="shared" si="11"/>
        <v>1719</v>
      </c>
      <c r="AE24" s="7">
        <f t="shared" si="11"/>
        <v>1589</v>
      </c>
      <c r="AF24" s="7">
        <f t="shared" si="12"/>
        <v>1432</v>
      </c>
      <c r="AG24" s="7">
        <f t="shared" si="13"/>
        <v>1291</v>
      </c>
      <c r="AH24" s="7">
        <f t="shared" si="14"/>
        <v>1164</v>
      </c>
      <c r="AI24" s="7">
        <f t="shared" si="15"/>
        <v>1049</v>
      </c>
      <c r="AJ24" s="7">
        <f t="shared" ref="AJ24:AM27" si="16">AJ23</f>
        <v>946</v>
      </c>
      <c r="AK24" s="18">
        <f>AJ24-D23+D37</f>
        <v>853</v>
      </c>
      <c r="AL24" s="8"/>
      <c r="AM24" s="14"/>
      <c r="AN24" s="14"/>
      <c r="AO24" s="20"/>
      <c r="AP24" s="20"/>
      <c r="AQ24" s="20"/>
      <c r="AR24" s="20"/>
      <c r="AS24" s="20"/>
      <c r="AT24" s="20"/>
    </row>
    <row r="25" spans="2:46" ht="21" customHeight="1" x14ac:dyDescent="0.3">
      <c r="B25" s="35"/>
      <c r="C25" s="29">
        <v>43926</v>
      </c>
      <c r="D25" s="30">
        <v>99</v>
      </c>
      <c r="E25" s="18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8"/>
      <c r="T25" s="8"/>
      <c r="U25" s="8"/>
      <c r="V25" s="8"/>
      <c r="W25" s="8"/>
      <c r="X25" s="8"/>
      <c r="Y25" s="14"/>
      <c r="Z25" s="7">
        <f>Z24</f>
        <v>2064</v>
      </c>
      <c r="AA25" s="7">
        <f t="shared" si="8"/>
        <v>2073</v>
      </c>
      <c r="AB25" s="7">
        <f t="shared" si="9"/>
        <v>2043</v>
      </c>
      <c r="AC25" s="7">
        <f t="shared" si="10"/>
        <v>1874</v>
      </c>
      <c r="AD25" s="7">
        <f t="shared" si="11"/>
        <v>1719</v>
      </c>
      <c r="AE25" s="7">
        <f t="shared" si="11"/>
        <v>1589</v>
      </c>
      <c r="AF25" s="7">
        <f t="shared" si="12"/>
        <v>1432</v>
      </c>
      <c r="AG25" s="7">
        <f t="shared" si="13"/>
        <v>1291</v>
      </c>
      <c r="AH25" s="7">
        <f t="shared" si="14"/>
        <v>1164</v>
      </c>
      <c r="AI25" s="7">
        <f t="shared" si="15"/>
        <v>1049</v>
      </c>
      <c r="AJ25" s="7">
        <f t="shared" si="16"/>
        <v>946</v>
      </c>
      <c r="AK25" s="7">
        <f t="shared" ref="AK25:AL26" si="17">AK24</f>
        <v>853</v>
      </c>
      <c r="AL25" s="18">
        <f>AK25-D24+D38</f>
        <v>769</v>
      </c>
      <c r="AM25" s="14"/>
      <c r="AN25" s="14"/>
      <c r="AO25" s="20"/>
      <c r="AP25" s="20"/>
      <c r="AQ25" s="20"/>
      <c r="AR25" s="20"/>
      <c r="AS25" s="20"/>
      <c r="AT25" s="20"/>
    </row>
    <row r="26" spans="2:46" ht="21" customHeight="1" x14ac:dyDescent="0.3">
      <c r="B26" s="35"/>
      <c r="C26" s="29">
        <v>43927</v>
      </c>
      <c r="D26" s="30">
        <v>89</v>
      </c>
      <c r="E26" s="18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7">
        <f>AA25</f>
        <v>2073</v>
      </c>
      <c r="AB26" s="7">
        <f t="shared" ref="AB26" si="18">AB25</f>
        <v>2043</v>
      </c>
      <c r="AC26" s="7">
        <f t="shared" si="10"/>
        <v>1874</v>
      </c>
      <c r="AD26" s="7">
        <f t="shared" si="10"/>
        <v>1719</v>
      </c>
      <c r="AE26" s="7">
        <f t="shared" si="10"/>
        <v>1589</v>
      </c>
      <c r="AF26" s="7">
        <f t="shared" si="12"/>
        <v>1432</v>
      </c>
      <c r="AG26" s="7">
        <f t="shared" si="13"/>
        <v>1291</v>
      </c>
      <c r="AH26" s="7">
        <f t="shared" si="14"/>
        <v>1164</v>
      </c>
      <c r="AI26" s="7">
        <f t="shared" si="15"/>
        <v>1049</v>
      </c>
      <c r="AJ26" s="7">
        <f t="shared" si="16"/>
        <v>946</v>
      </c>
      <c r="AK26" s="7">
        <f t="shared" si="17"/>
        <v>853</v>
      </c>
      <c r="AL26" s="7">
        <f t="shared" si="17"/>
        <v>769</v>
      </c>
      <c r="AM26" s="18">
        <f>AL26-D25+D39</f>
        <v>692</v>
      </c>
      <c r="AN26" s="15"/>
      <c r="AO26" s="20"/>
      <c r="AP26" s="20"/>
      <c r="AQ26" s="20"/>
      <c r="AR26" s="20"/>
      <c r="AS26" s="20"/>
      <c r="AT26" s="20"/>
    </row>
    <row r="27" spans="2:46" ht="21" customHeight="1" x14ac:dyDescent="0.3">
      <c r="B27" s="35"/>
      <c r="C27" s="29">
        <v>43928</v>
      </c>
      <c r="D27" s="30">
        <v>80</v>
      </c>
      <c r="E27" s="18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  <c r="AA27" s="14"/>
      <c r="AB27" s="7">
        <f>AB26</f>
        <v>2043</v>
      </c>
      <c r="AC27" s="7">
        <f t="shared" ref="AC27:AE29" si="19">AC26</f>
        <v>1874</v>
      </c>
      <c r="AD27" s="7">
        <f t="shared" si="19"/>
        <v>1719</v>
      </c>
      <c r="AE27" s="7">
        <f t="shared" si="19"/>
        <v>1589</v>
      </c>
      <c r="AF27" s="7">
        <f t="shared" si="12"/>
        <v>1432</v>
      </c>
      <c r="AG27" s="7">
        <f t="shared" si="13"/>
        <v>1291</v>
      </c>
      <c r="AH27" s="7">
        <f t="shared" si="14"/>
        <v>1164</v>
      </c>
      <c r="AI27" s="7">
        <f t="shared" si="15"/>
        <v>1049</v>
      </c>
      <c r="AJ27" s="7">
        <f t="shared" si="16"/>
        <v>946</v>
      </c>
      <c r="AK27" s="7">
        <f t="shared" si="16"/>
        <v>853</v>
      </c>
      <c r="AL27" s="7">
        <f t="shared" si="16"/>
        <v>769</v>
      </c>
      <c r="AM27" s="7">
        <f t="shared" si="16"/>
        <v>692</v>
      </c>
      <c r="AN27" s="18">
        <f>AM27-D26+D40</f>
        <v>621</v>
      </c>
      <c r="AO27" s="20"/>
      <c r="AP27" s="20"/>
      <c r="AQ27" s="20"/>
      <c r="AR27" s="20"/>
      <c r="AS27" s="20"/>
      <c r="AT27" s="20"/>
    </row>
    <row r="28" spans="2:46" ht="21" customHeight="1" x14ac:dyDescent="0.3">
      <c r="B28" s="35"/>
      <c r="C28" s="29">
        <v>43929</v>
      </c>
      <c r="D28" s="30">
        <v>72</v>
      </c>
      <c r="E28" s="18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6"/>
      <c r="Z28" s="15"/>
      <c r="AA28" s="15"/>
      <c r="AB28" s="14"/>
      <c r="AC28" s="7">
        <f>AC27</f>
        <v>1874</v>
      </c>
      <c r="AD28" s="7">
        <f t="shared" si="19"/>
        <v>1719</v>
      </c>
      <c r="AE28" s="7">
        <f t="shared" si="19"/>
        <v>1589</v>
      </c>
      <c r="AF28" s="7">
        <f t="shared" si="12"/>
        <v>1432</v>
      </c>
      <c r="AG28" s="7">
        <f t="shared" si="13"/>
        <v>1291</v>
      </c>
      <c r="AH28" s="7">
        <f t="shared" si="14"/>
        <v>1164</v>
      </c>
      <c r="AI28" s="7">
        <f t="shared" si="15"/>
        <v>1049</v>
      </c>
      <c r="AJ28" s="7">
        <f t="shared" si="15"/>
        <v>946</v>
      </c>
      <c r="AK28" s="7">
        <f t="shared" si="15"/>
        <v>853</v>
      </c>
      <c r="AL28" s="7">
        <f t="shared" si="15"/>
        <v>769</v>
      </c>
      <c r="AM28" s="7">
        <f t="shared" si="15"/>
        <v>692</v>
      </c>
      <c r="AN28" s="7">
        <f t="shared" si="15"/>
        <v>621</v>
      </c>
      <c r="AO28" s="22">
        <f>AN28-D27</f>
        <v>541</v>
      </c>
      <c r="AP28" s="20"/>
      <c r="AQ28" s="20"/>
      <c r="AR28" s="20"/>
      <c r="AS28" s="20"/>
      <c r="AT28" s="20"/>
    </row>
    <row r="29" spans="2:46" ht="21" customHeight="1" x14ac:dyDescent="0.3">
      <c r="B29" s="35"/>
      <c r="C29" s="29">
        <v>43930</v>
      </c>
      <c r="D29" s="30">
        <v>65</v>
      </c>
      <c r="E29" s="18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6"/>
      <c r="Z29" s="15"/>
      <c r="AA29" s="15"/>
      <c r="AB29" s="15"/>
      <c r="AC29" s="14"/>
      <c r="AD29" s="7">
        <f>AD28</f>
        <v>1719</v>
      </c>
      <c r="AE29" s="7">
        <f t="shared" si="19"/>
        <v>1589</v>
      </c>
      <c r="AF29" s="7">
        <f t="shared" si="12"/>
        <v>1432</v>
      </c>
      <c r="AG29" s="7">
        <f t="shared" si="13"/>
        <v>1291</v>
      </c>
      <c r="AH29" s="7">
        <f t="shared" si="14"/>
        <v>1164</v>
      </c>
      <c r="AI29" s="7">
        <f t="shared" si="14"/>
        <v>1049</v>
      </c>
      <c r="AJ29" s="7">
        <f t="shared" si="14"/>
        <v>946</v>
      </c>
      <c r="AK29" s="7">
        <f t="shared" si="14"/>
        <v>853</v>
      </c>
      <c r="AL29" s="7">
        <f t="shared" si="14"/>
        <v>769</v>
      </c>
      <c r="AM29" s="7">
        <f t="shared" si="14"/>
        <v>692</v>
      </c>
      <c r="AN29" s="7">
        <f t="shared" si="14"/>
        <v>621</v>
      </c>
      <c r="AO29" s="7">
        <f t="shared" si="14"/>
        <v>541</v>
      </c>
      <c r="AP29" s="22">
        <f>AO29-D28</f>
        <v>469</v>
      </c>
      <c r="AQ29" s="20"/>
      <c r="AR29" s="20"/>
      <c r="AS29" s="20"/>
      <c r="AT29" s="20"/>
    </row>
    <row r="30" spans="2:46" ht="21" customHeight="1" x14ac:dyDescent="0.3">
      <c r="B30" s="35"/>
      <c r="C30" s="29">
        <v>43931</v>
      </c>
      <c r="D30" s="30">
        <v>58</v>
      </c>
      <c r="E30" s="18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6"/>
      <c r="Z30" s="15"/>
      <c r="AA30" s="15"/>
      <c r="AB30" s="15"/>
      <c r="AC30" s="15"/>
      <c r="AD30" s="14"/>
      <c r="AE30" s="7">
        <f>AE29</f>
        <v>1589</v>
      </c>
      <c r="AF30" s="7">
        <f t="shared" si="12"/>
        <v>1432</v>
      </c>
      <c r="AG30" s="7">
        <f t="shared" si="13"/>
        <v>1291</v>
      </c>
      <c r="AH30" s="7">
        <f t="shared" si="13"/>
        <v>1164</v>
      </c>
      <c r="AI30" s="7">
        <f t="shared" si="13"/>
        <v>1049</v>
      </c>
      <c r="AJ30" s="7">
        <f t="shared" si="13"/>
        <v>946</v>
      </c>
      <c r="AK30" s="7">
        <f t="shared" si="13"/>
        <v>853</v>
      </c>
      <c r="AL30" s="7">
        <f t="shared" si="13"/>
        <v>769</v>
      </c>
      <c r="AM30" s="7">
        <f t="shared" si="13"/>
        <v>692</v>
      </c>
      <c r="AN30" s="7">
        <f t="shared" si="13"/>
        <v>621</v>
      </c>
      <c r="AO30" s="7">
        <f t="shared" si="13"/>
        <v>541</v>
      </c>
      <c r="AP30" s="7">
        <f t="shared" si="13"/>
        <v>469</v>
      </c>
      <c r="AQ30" s="22">
        <f>AP30-D29</f>
        <v>404</v>
      </c>
      <c r="AR30" s="20"/>
      <c r="AS30" s="20"/>
      <c r="AT30" s="20"/>
    </row>
    <row r="31" spans="2:46" ht="21" customHeight="1" x14ac:dyDescent="0.3">
      <c r="B31" s="35"/>
      <c r="C31" s="29">
        <v>43932</v>
      </c>
      <c r="D31" s="30">
        <v>52</v>
      </c>
      <c r="E31" s="18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6"/>
      <c r="Z31" s="15"/>
      <c r="AA31" s="15"/>
      <c r="AB31" s="15"/>
      <c r="AC31" s="15"/>
      <c r="AD31" s="15"/>
      <c r="AE31" s="14"/>
      <c r="AF31" s="7">
        <f>AF30</f>
        <v>1432</v>
      </c>
      <c r="AG31" s="7">
        <f t="shared" ref="AG31:AN37" si="20">AG30</f>
        <v>1291</v>
      </c>
      <c r="AH31" s="7">
        <f t="shared" si="20"/>
        <v>1164</v>
      </c>
      <c r="AI31" s="7">
        <f t="shared" si="20"/>
        <v>1049</v>
      </c>
      <c r="AJ31" s="7">
        <f t="shared" si="20"/>
        <v>946</v>
      </c>
      <c r="AK31" s="7">
        <f t="shared" si="20"/>
        <v>853</v>
      </c>
      <c r="AL31" s="7">
        <f t="shared" si="20"/>
        <v>769</v>
      </c>
      <c r="AM31" s="7">
        <f t="shared" si="20"/>
        <v>692</v>
      </c>
      <c r="AN31" s="7">
        <f t="shared" si="20"/>
        <v>621</v>
      </c>
      <c r="AO31" s="7">
        <f t="shared" si="13"/>
        <v>541</v>
      </c>
      <c r="AP31" s="7">
        <f t="shared" si="13"/>
        <v>469</v>
      </c>
      <c r="AQ31" s="7">
        <f t="shared" si="13"/>
        <v>404</v>
      </c>
      <c r="AR31" s="22">
        <f>AQ31-D30</f>
        <v>346</v>
      </c>
      <c r="AS31" s="20"/>
      <c r="AT31" s="20"/>
    </row>
    <row r="32" spans="2:46" ht="21" customHeight="1" x14ac:dyDescent="0.3">
      <c r="B32" s="35"/>
      <c r="C32" s="29">
        <v>43933</v>
      </c>
      <c r="D32" s="30">
        <v>47</v>
      </c>
      <c r="E32" s="18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6"/>
      <c r="Z32" s="15"/>
      <c r="AA32" s="15"/>
      <c r="AB32" s="15"/>
      <c r="AC32" s="15"/>
      <c r="AD32" s="15"/>
      <c r="AE32" s="15"/>
      <c r="AF32" s="14"/>
      <c r="AG32" s="7">
        <f>AG31</f>
        <v>1291</v>
      </c>
      <c r="AH32" s="7">
        <f t="shared" si="20"/>
        <v>1164</v>
      </c>
      <c r="AI32" s="7">
        <f t="shared" si="20"/>
        <v>1049</v>
      </c>
      <c r="AJ32" s="7">
        <f t="shared" si="20"/>
        <v>946</v>
      </c>
      <c r="AK32" s="7">
        <f t="shared" si="20"/>
        <v>853</v>
      </c>
      <c r="AL32" s="7">
        <f t="shared" si="20"/>
        <v>769</v>
      </c>
      <c r="AM32" s="7">
        <f t="shared" si="20"/>
        <v>692</v>
      </c>
      <c r="AN32" s="7">
        <f t="shared" si="20"/>
        <v>621</v>
      </c>
      <c r="AO32" s="7">
        <f t="shared" si="13"/>
        <v>541</v>
      </c>
      <c r="AP32" s="7">
        <f t="shared" si="13"/>
        <v>469</v>
      </c>
      <c r="AQ32" s="7">
        <f t="shared" si="13"/>
        <v>404</v>
      </c>
      <c r="AR32" s="7">
        <f t="shared" si="13"/>
        <v>346</v>
      </c>
      <c r="AS32" s="22">
        <f>AR32-D31</f>
        <v>294</v>
      </c>
      <c r="AT32" s="20"/>
    </row>
    <row r="33" spans="2:46" ht="21" customHeight="1" x14ac:dyDescent="0.3">
      <c r="B33" s="35"/>
      <c r="C33" s="29">
        <v>43934</v>
      </c>
      <c r="D33" s="30">
        <v>42</v>
      </c>
      <c r="E33" s="18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  <c r="AA33" s="15"/>
      <c r="AB33" s="15"/>
      <c r="AC33" s="15"/>
      <c r="AD33" s="15"/>
      <c r="AE33" s="15"/>
      <c r="AF33" s="15"/>
      <c r="AG33" s="14"/>
      <c r="AH33" s="7">
        <f>AH32</f>
        <v>1164</v>
      </c>
      <c r="AI33" s="7">
        <f t="shared" si="20"/>
        <v>1049</v>
      </c>
      <c r="AJ33" s="7">
        <f t="shared" si="20"/>
        <v>946</v>
      </c>
      <c r="AK33" s="7">
        <f t="shared" si="20"/>
        <v>853</v>
      </c>
      <c r="AL33" s="7">
        <f t="shared" si="20"/>
        <v>769</v>
      </c>
      <c r="AM33" s="7">
        <f t="shared" si="20"/>
        <v>692</v>
      </c>
      <c r="AN33" s="7">
        <f t="shared" si="20"/>
        <v>621</v>
      </c>
      <c r="AO33" s="7">
        <f t="shared" si="13"/>
        <v>541</v>
      </c>
      <c r="AP33" s="7">
        <f t="shared" si="13"/>
        <v>469</v>
      </c>
      <c r="AQ33" s="7">
        <f t="shared" si="13"/>
        <v>404</v>
      </c>
      <c r="AR33" s="7">
        <f t="shared" si="13"/>
        <v>346</v>
      </c>
      <c r="AS33" s="7">
        <f t="shared" si="13"/>
        <v>294</v>
      </c>
      <c r="AT33" s="18">
        <f>AS33-D32</f>
        <v>247</v>
      </c>
    </row>
    <row r="34" spans="2:46" ht="21" customHeight="1" x14ac:dyDescent="0.3">
      <c r="B34" s="35"/>
      <c r="C34" s="29">
        <v>43935</v>
      </c>
      <c r="D34" s="30">
        <v>38</v>
      </c>
      <c r="E34" s="18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5"/>
      <c r="AB34" s="15"/>
      <c r="AC34" s="15"/>
      <c r="AD34" s="15"/>
      <c r="AE34" s="15"/>
      <c r="AF34" s="15"/>
      <c r="AG34" s="15"/>
      <c r="AH34" s="14"/>
      <c r="AI34" s="7">
        <f>AI33</f>
        <v>1049</v>
      </c>
      <c r="AJ34" s="7">
        <f t="shared" si="20"/>
        <v>946</v>
      </c>
      <c r="AK34" s="7">
        <f t="shared" si="20"/>
        <v>853</v>
      </c>
      <c r="AL34" s="7">
        <f t="shared" si="20"/>
        <v>769</v>
      </c>
      <c r="AM34" s="7">
        <f t="shared" si="20"/>
        <v>692</v>
      </c>
      <c r="AN34" s="7">
        <f t="shared" si="20"/>
        <v>621</v>
      </c>
      <c r="AO34" s="7">
        <f t="shared" si="13"/>
        <v>541</v>
      </c>
      <c r="AP34" s="7">
        <f t="shared" si="13"/>
        <v>469</v>
      </c>
      <c r="AQ34" s="7">
        <f t="shared" si="13"/>
        <v>404</v>
      </c>
      <c r="AR34" s="7">
        <f t="shared" si="13"/>
        <v>346</v>
      </c>
      <c r="AS34" s="7">
        <f t="shared" si="13"/>
        <v>294</v>
      </c>
      <c r="AT34" s="7">
        <f t="shared" si="13"/>
        <v>247</v>
      </c>
    </row>
    <row r="35" spans="2:46" ht="21" customHeight="1" x14ac:dyDescent="0.3">
      <c r="B35" s="35"/>
      <c r="C35" s="29">
        <v>43936</v>
      </c>
      <c r="D35" s="30">
        <v>34</v>
      </c>
      <c r="E35" s="18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6"/>
      <c r="Z35" s="15"/>
      <c r="AA35" s="15"/>
      <c r="AB35" s="15"/>
      <c r="AC35" s="15"/>
      <c r="AD35" s="15"/>
      <c r="AE35" s="15"/>
      <c r="AF35" s="15"/>
      <c r="AG35" s="15"/>
      <c r="AH35" s="15"/>
      <c r="AI35" s="14"/>
      <c r="AJ35" s="7">
        <f>AJ34</f>
        <v>946</v>
      </c>
      <c r="AK35" s="7">
        <f t="shared" si="20"/>
        <v>853</v>
      </c>
      <c r="AL35" s="7">
        <f t="shared" si="20"/>
        <v>769</v>
      </c>
      <c r="AM35" s="7">
        <f t="shared" si="20"/>
        <v>692</v>
      </c>
      <c r="AN35" s="7">
        <f t="shared" si="20"/>
        <v>621</v>
      </c>
      <c r="AO35" s="7">
        <f t="shared" si="13"/>
        <v>541</v>
      </c>
      <c r="AP35" s="7">
        <f t="shared" si="13"/>
        <v>469</v>
      </c>
      <c r="AQ35" s="7">
        <f t="shared" si="13"/>
        <v>404</v>
      </c>
      <c r="AR35" s="7">
        <f t="shared" si="13"/>
        <v>346</v>
      </c>
      <c r="AS35" s="7">
        <f t="shared" si="13"/>
        <v>294</v>
      </c>
      <c r="AT35" s="7">
        <f t="shared" si="13"/>
        <v>247</v>
      </c>
    </row>
    <row r="36" spans="2:46" ht="21" customHeight="1" x14ac:dyDescent="0.3">
      <c r="B36" s="35"/>
      <c r="C36" s="29">
        <v>43937</v>
      </c>
      <c r="D36" s="30">
        <v>31</v>
      </c>
      <c r="E36" s="18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6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4"/>
      <c r="AK36" s="7">
        <f>AK35</f>
        <v>853</v>
      </c>
      <c r="AL36" s="7">
        <f t="shared" si="20"/>
        <v>769</v>
      </c>
      <c r="AM36" s="7">
        <f t="shared" si="20"/>
        <v>692</v>
      </c>
      <c r="AN36" s="7">
        <f t="shared" si="20"/>
        <v>621</v>
      </c>
      <c r="AO36" s="7">
        <f t="shared" si="13"/>
        <v>541</v>
      </c>
      <c r="AP36" s="7">
        <f t="shared" si="13"/>
        <v>469</v>
      </c>
      <c r="AQ36" s="7">
        <f t="shared" si="13"/>
        <v>404</v>
      </c>
      <c r="AR36" s="7">
        <f t="shared" si="13"/>
        <v>346</v>
      </c>
      <c r="AS36" s="7">
        <f t="shared" si="13"/>
        <v>294</v>
      </c>
      <c r="AT36" s="7">
        <f t="shared" si="13"/>
        <v>247</v>
      </c>
    </row>
    <row r="37" spans="2:46" ht="21" customHeight="1" x14ac:dyDescent="0.3">
      <c r="B37" s="35"/>
      <c r="C37" s="29">
        <v>43938</v>
      </c>
      <c r="D37" s="30">
        <v>28</v>
      </c>
      <c r="E37" s="18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4"/>
      <c r="AL37" s="7">
        <f>AL36</f>
        <v>769</v>
      </c>
      <c r="AM37" s="7">
        <f t="shared" si="20"/>
        <v>692</v>
      </c>
      <c r="AN37" s="7">
        <f t="shared" si="20"/>
        <v>621</v>
      </c>
      <c r="AO37" s="7">
        <f t="shared" ref="AO37:AO38" si="21">AO36</f>
        <v>541</v>
      </c>
      <c r="AP37" s="7">
        <f t="shared" ref="AP37:AP38" si="22">AP36</f>
        <v>469</v>
      </c>
      <c r="AQ37" s="7">
        <f t="shared" ref="AQ37" si="23">AQ36</f>
        <v>404</v>
      </c>
      <c r="AR37" s="7">
        <f t="shared" ref="AR37" si="24">AR36</f>
        <v>346</v>
      </c>
      <c r="AS37" s="7">
        <f t="shared" ref="AS37" si="25">AS36</f>
        <v>294</v>
      </c>
      <c r="AT37" s="7">
        <f t="shared" ref="AT37" si="26">AT36</f>
        <v>247</v>
      </c>
    </row>
    <row r="38" spans="2:46" ht="21" customHeight="1" x14ac:dyDescent="0.3">
      <c r="B38" s="35"/>
      <c r="C38" s="29">
        <v>43939</v>
      </c>
      <c r="D38" s="30">
        <v>25</v>
      </c>
      <c r="E38" s="18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4"/>
      <c r="AM38" s="7">
        <f>AM37</f>
        <v>692</v>
      </c>
      <c r="AN38" s="7">
        <f>AN37</f>
        <v>621</v>
      </c>
      <c r="AO38" s="7">
        <f t="shared" si="21"/>
        <v>541</v>
      </c>
      <c r="AP38" s="7">
        <f t="shared" si="22"/>
        <v>469</v>
      </c>
      <c r="AQ38" s="7">
        <f t="shared" ref="AQ38" si="27">AQ37</f>
        <v>404</v>
      </c>
      <c r="AR38" s="7">
        <f t="shared" ref="AR38" si="28">AR37</f>
        <v>346</v>
      </c>
      <c r="AS38" s="7">
        <f t="shared" ref="AS38" si="29">AS37</f>
        <v>294</v>
      </c>
      <c r="AT38" s="7">
        <f t="shared" ref="AT38" si="30">AT37</f>
        <v>247</v>
      </c>
    </row>
    <row r="39" spans="2:46" ht="21" customHeight="1" x14ac:dyDescent="0.3">
      <c r="B39" s="35"/>
      <c r="C39" s="29">
        <v>43940</v>
      </c>
      <c r="D39" s="30">
        <v>22</v>
      </c>
      <c r="E39" s="18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4"/>
      <c r="AN39" s="7">
        <f>AN38</f>
        <v>621</v>
      </c>
      <c r="AO39" s="7">
        <f t="shared" ref="AO39:AQ40" si="31">AO38</f>
        <v>541</v>
      </c>
      <c r="AP39" s="7">
        <f t="shared" si="31"/>
        <v>469</v>
      </c>
      <c r="AQ39" s="7">
        <f t="shared" si="31"/>
        <v>404</v>
      </c>
      <c r="AR39" s="7">
        <f>AR38</f>
        <v>346</v>
      </c>
      <c r="AS39" s="7">
        <f t="shared" ref="AS39:AS40" si="32">AS38</f>
        <v>294</v>
      </c>
      <c r="AT39" s="7">
        <f t="shared" ref="AT39:AT40" si="33">AT38</f>
        <v>247</v>
      </c>
    </row>
    <row r="40" spans="2:46" ht="21" customHeight="1" x14ac:dyDescent="0.3">
      <c r="B40" s="35"/>
      <c r="C40" s="29">
        <v>43941</v>
      </c>
      <c r="D40" s="30">
        <v>18</v>
      </c>
      <c r="E40" s="18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4"/>
      <c r="AO40" s="21">
        <f>AO39</f>
        <v>541</v>
      </c>
      <c r="AP40" s="21">
        <f t="shared" si="31"/>
        <v>469</v>
      </c>
      <c r="AQ40" s="21">
        <f t="shared" si="31"/>
        <v>404</v>
      </c>
      <c r="AR40" s="21">
        <f t="shared" ref="AR40" si="34">AR39</f>
        <v>346</v>
      </c>
      <c r="AS40" s="21">
        <f t="shared" si="32"/>
        <v>294</v>
      </c>
      <c r="AT40" s="21">
        <f t="shared" si="33"/>
        <v>247</v>
      </c>
    </row>
    <row r="42" spans="2:46" x14ac:dyDescent="0.3">
      <c r="C42" s="25" t="s">
        <v>48</v>
      </c>
    </row>
  </sheetData>
  <mergeCells count="5">
    <mergeCell ref="B6:B18"/>
    <mergeCell ref="B19:B40"/>
    <mergeCell ref="F3:AT3"/>
    <mergeCell ref="H1:AN1"/>
    <mergeCell ref="C4:D4"/>
  </mergeCells>
  <pageMargins left="0.7" right="0.7" top="0.75" bottom="0.75" header="0.3" footer="0.3"/>
  <pageSetup paperSize="8" scale="3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2020-03-31T17:46:18Z</dcterms:modified>
</cp:coreProperties>
</file>