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18 zhtl\2019\РЭК 19\"/>
    </mc:Choice>
  </mc:AlternateContent>
  <bookViews>
    <workbookView xWindow="0" yWindow="0" windowWidth="28800" windowHeight="1230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Лист1!$A$1:$I$27</definedName>
  </definedNames>
  <calcPr calcId="162913"/>
</workbook>
</file>

<file path=xl/calcChain.xml><?xml version="1.0" encoding="utf-8"?>
<calcChain xmlns="http://schemas.openxmlformats.org/spreadsheetml/2006/main">
  <c r="I9" i="1" l="1"/>
  <c r="I10" i="1"/>
  <c r="I11" i="1"/>
  <c r="I8" i="1"/>
  <c r="G8" i="1"/>
  <c r="G19" i="1" l="1"/>
  <c r="G18" i="1"/>
  <c r="G17" i="1"/>
  <c r="G16" i="1"/>
  <c r="G15" i="1"/>
  <c r="G14" i="1"/>
  <c r="G13" i="1"/>
  <c r="G12" i="1"/>
  <c r="G11" i="1"/>
  <c r="G10" i="1"/>
  <c r="G9" i="1"/>
  <c r="G20" i="1" l="1"/>
  <c r="I20" i="1"/>
  <c r="D20" i="1"/>
</calcChain>
</file>

<file path=xl/sharedStrings.xml><?xml version="1.0" encoding="utf-8"?>
<sst xmlns="http://schemas.openxmlformats.org/spreadsheetml/2006/main" count="23" uniqueCount="23">
  <si>
    <t>2018 год</t>
  </si>
  <si>
    <t>январь</t>
  </si>
  <si>
    <t>февраль</t>
  </si>
  <si>
    <t>март</t>
  </si>
  <si>
    <t>апрель</t>
  </si>
  <si>
    <t>май</t>
  </si>
  <si>
    <t>июль</t>
  </si>
  <si>
    <t>август</t>
  </si>
  <si>
    <t>сентябрь</t>
  </si>
  <si>
    <t>октябрь</t>
  </si>
  <si>
    <t>ноябрь</t>
  </si>
  <si>
    <t>декабрь</t>
  </si>
  <si>
    <t>Объем сжиженного газа населению, тонн</t>
  </si>
  <si>
    <t>Оптовая цена, руб./тонн</t>
  </si>
  <si>
    <t>№ п/п</t>
  </si>
  <si>
    <t>Расчет "выпадающих доходов" с учетом поставки сжиженного газа по рыночной цене за 2018 год</t>
  </si>
  <si>
    <t>Рыночная цена, руб./тонн*</t>
  </si>
  <si>
    <t>июнь</t>
  </si>
  <si>
    <t>* средняя цена продажи ООО "Газпром межрегионгаз" на торговой площадке Eoil.ru (базис поставки - ст. Сургут), без НДС</t>
  </si>
  <si>
    <t>Выпадающие доходы от цены, тыс. рублей</t>
  </si>
  <si>
    <t>Приложение</t>
  </si>
  <si>
    <t>Рыночная цена 2019, руб./тонн*</t>
  </si>
  <si>
    <t>Выпадающие доходы от цены 2019г, тыс. рублей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</si>
</sst>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2" fontId="0" fillId="0" borderId="0" xfId="0" applyNumberForma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2" fontId="4" fillId="0" borderId="1" xfId="1" applyNumberFormat="1" applyFont="1" applyBorder="1" applyAlignment="1">
      <alignment wrapText="1"/>
    </xf>
    <xf numFmtId="2" fontId="3" fillId="0" borderId="1" xfId="0" applyNumberFormat="1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 applyAlignment="1">
      <alignment wrapText="1"/>
    </xf>
    <xf numFmtId="2" fontId="6" fillId="0" borderId="1" xfId="0" applyNumberFormat="1" applyFont="1" applyBorder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43" fontId="3" fillId="0" borderId="1" xfId="0" applyNumberFormat="1" applyFont="1" applyBorder="1" applyAlignment="1">
      <alignment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tabSelected="1" view="pageBreakPreview" zoomScaleNormal="100" zoomScaleSheetLayoutView="100" workbookViewId="0">
      <selection activeCell="I7" sqref="I7"/>
    </sheetView>
  </sheetViews>
  <sheetFormatPr defaultRowHeight="15" x14ac:dyDescent="0.25"/>
  <cols>
    <col min="3" max="3" width="28.85546875" customWidth="1"/>
    <col min="4" max="4" width="16.85546875" customWidth="1"/>
    <col min="5" max="5" width="25.7109375" customWidth="1"/>
    <col min="6" max="6" width="18.42578125" customWidth="1"/>
    <col min="7" max="7" width="22.42578125" customWidth="1"/>
    <col min="8" max="9" width="20.28515625" customWidth="1"/>
  </cols>
  <sheetData>
    <row r="2" spans="2:10" ht="18.75" x14ac:dyDescent="0.3">
      <c r="G2" s="2" t="s">
        <v>20</v>
      </c>
      <c r="H2" s="2"/>
    </row>
    <row r="5" spans="2:10" ht="18.75" x14ac:dyDescent="0.3">
      <c r="B5" s="15" t="s">
        <v>15</v>
      </c>
      <c r="C5" s="15"/>
      <c r="D5" s="15"/>
      <c r="E5" s="15"/>
      <c r="F5" s="15"/>
      <c r="G5" s="15"/>
      <c r="H5" s="13"/>
    </row>
    <row r="7" spans="2:10" ht="93.75" x14ac:dyDescent="0.25">
      <c r="B7" s="3" t="s">
        <v>14</v>
      </c>
      <c r="C7" s="4" t="s">
        <v>0</v>
      </c>
      <c r="D7" s="4" t="s">
        <v>12</v>
      </c>
      <c r="E7" s="4" t="s">
        <v>13</v>
      </c>
      <c r="F7" s="4" t="s">
        <v>16</v>
      </c>
      <c r="G7" s="4" t="s">
        <v>19</v>
      </c>
      <c r="H7" s="4" t="s">
        <v>21</v>
      </c>
      <c r="I7" s="4" t="s">
        <v>22</v>
      </c>
    </row>
    <row r="8" spans="2:10" ht="18.75" x14ac:dyDescent="0.3">
      <c r="B8" s="5">
        <v>1</v>
      </c>
      <c r="C8" s="6" t="s">
        <v>1</v>
      </c>
      <c r="D8" s="6">
        <v>227.685</v>
      </c>
      <c r="E8" s="7">
        <v>11266</v>
      </c>
      <c r="F8" s="7">
        <v>13425.57</v>
      </c>
      <c r="G8" s="8">
        <f>(F8-E8)*D8/1000</f>
        <v>491.70169544999993</v>
      </c>
      <c r="H8" s="8">
        <v>24375</v>
      </c>
      <c r="I8" s="17">
        <f>(H8-E8)*D8/1000</f>
        <v>2984.7226650000002</v>
      </c>
      <c r="J8" s="1"/>
    </row>
    <row r="9" spans="2:10" ht="18.75" x14ac:dyDescent="0.3">
      <c r="B9" s="5">
        <v>2</v>
      </c>
      <c r="C9" s="6" t="s">
        <v>2</v>
      </c>
      <c r="D9" s="6">
        <v>263.43200000000002</v>
      </c>
      <c r="E9" s="7">
        <v>11266</v>
      </c>
      <c r="F9" s="7">
        <v>12157.31</v>
      </c>
      <c r="G9" s="8">
        <f t="shared" ref="G8:G19" si="0">(F9-E9)*D9/1000</f>
        <v>234.79957591999988</v>
      </c>
      <c r="H9" s="8">
        <v>24375</v>
      </c>
      <c r="I9" s="17">
        <f t="shared" ref="I9:I11" si="1">(H9-E9)*D9/1000</f>
        <v>3453.3300880000002</v>
      </c>
      <c r="J9" s="1"/>
    </row>
    <row r="10" spans="2:10" ht="18.75" x14ac:dyDescent="0.3">
      <c r="B10" s="5">
        <v>3</v>
      </c>
      <c r="C10" s="6" t="s">
        <v>3</v>
      </c>
      <c r="D10" s="9">
        <v>274.95</v>
      </c>
      <c r="E10" s="7">
        <v>11266</v>
      </c>
      <c r="F10" s="7">
        <v>12283.94</v>
      </c>
      <c r="G10" s="8">
        <f t="shared" si="0"/>
        <v>279.88260300000013</v>
      </c>
      <c r="H10" s="8">
        <v>24375</v>
      </c>
      <c r="I10" s="17">
        <f t="shared" si="1"/>
        <v>3604.3195499999997</v>
      </c>
      <c r="J10" s="1"/>
    </row>
    <row r="11" spans="2:10" ht="18.75" x14ac:dyDescent="0.3">
      <c r="B11" s="5">
        <v>4</v>
      </c>
      <c r="C11" s="6" t="s">
        <v>4</v>
      </c>
      <c r="D11" s="6">
        <v>264.05099999999999</v>
      </c>
      <c r="E11" s="7">
        <v>11266</v>
      </c>
      <c r="F11" s="7">
        <v>15593.87</v>
      </c>
      <c r="G11" s="8">
        <f t="shared" si="0"/>
        <v>1142.77840137</v>
      </c>
      <c r="H11" s="8">
        <v>24375</v>
      </c>
      <c r="I11" s="17">
        <f t="shared" si="1"/>
        <v>3461.444559</v>
      </c>
      <c r="J11" s="1"/>
    </row>
    <row r="12" spans="2:10" ht="18.75" x14ac:dyDescent="0.3">
      <c r="B12" s="5">
        <v>5</v>
      </c>
      <c r="C12" s="6" t="s">
        <v>5</v>
      </c>
      <c r="D12" s="6">
        <v>361.64400000000001</v>
      </c>
      <c r="E12" s="7">
        <v>11266</v>
      </c>
      <c r="F12" s="7">
        <v>19561.099999999999</v>
      </c>
      <c r="G12" s="8">
        <f t="shared" si="0"/>
        <v>2999.8731443999995</v>
      </c>
      <c r="H12" s="8"/>
      <c r="I12" s="8"/>
      <c r="J12" s="1"/>
    </row>
    <row r="13" spans="2:10" ht="18.75" x14ac:dyDescent="0.3">
      <c r="B13" s="5">
        <v>6</v>
      </c>
      <c r="C13" s="6" t="s">
        <v>17</v>
      </c>
      <c r="D13" s="6">
        <v>423.327</v>
      </c>
      <c r="E13" s="7">
        <v>11266</v>
      </c>
      <c r="F13" s="7">
        <v>20978.14</v>
      </c>
      <c r="G13" s="8">
        <f t="shared" si="0"/>
        <v>4111.4110897799992</v>
      </c>
      <c r="H13" s="8"/>
      <c r="I13" s="8"/>
      <c r="J13" s="1"/>
    </row>
    <row r="14" spans="2:10" ht="18.75" x14ac:dyDescent="0.3">
      <c r="B14" s="5">
        <v>7</v>
      </c>
      <c r="C14" s="6" t="s">
        <v>6</v>
      </c>
      <c r="D14" s="6">
        <v>404.94600000000003</v>
      </c>
      <c r="E14" s="7">
        <v>11266</v>
      </c>
      <c r="F14" s="7">
        <v>23402.7</v>
      </c>
      <c r="G14" s="8">
        <f t="shared" si="0"/>
        <v>4914.7081182000002</v>
      </c>
      <c r="H14" s="8"/>
      <c r="I14" s="8"/>
      <c r="J14" s="1"/>
    </row>
    <row r="15" spans="2:10" ht="18.75" x14ac:dyDescent="0.3">
      <c r="B15" s="5">
        <v>8</v>
      </c>
      <c r="C15" s="6" t="s">
        <v>7</v>
      </c>
      <c r="D15" s="6">
        <v>436.83600000000001</v>
      </c>
      <c r="E15" s="7">
        <v>11266</v>
      </c>
      <c r="F15" s="7">
        <v>24604.61</v>
      </c>
      <c r="G15" s="8">
        <f t="shared" si="0"/>
        <v>5826.7850379600004</v>
      </c>
      <c r="H15" s="8"/>
      <c r="I15" s="8"/>
      <c r="J15" s="1"/>
    </row>
    <row r="16" spans="2:10" ht="18.75" x14ac:dyDescent="0.3">
      <c r="B16" s="5">
        <v>9</v>
      </c>
      <c r="C16" s="6" t="s">
        <v>8</v>
      </c>
      <c r="D16" s="9">
        <v>378.13</v>
      </c>
      <c r="E16" s="7">
        <v>11266</v>
      </c>
      <c r="F16" s="7">
        <v>26063.14</v>
      </c>
      <c r="G16" s="8">
        <f t="shared" si="0"/>
        <v>5595.2425481999999</v>
      </c>
      <c r="H16" s="8"/>
      <c r="I16" s="8"/>
      <c r="J16" s="1"/>
    </row>
    <row r="17" spans="2:10" ht="18.75" x14ac:dyDescent="0.3">
      <c r="B17" s="5">
        <v>10</v>
      </c>
      <c r="C17" s="6" t="s">
        <v>9</v>
      </c>
      <c r="D17" s="6">
        <v>391.15499999999997</v>
      </c>
      <c r="E17" s="7">
        <v>11266</v>
      </c>
      <c r="F17" s="7">
        <v>21562.01</v>
      </c>
      <c r="G17" s="8">
        <f t="shared" si="0"/>
        <v>4027.3357915499992</v>
      </c>
      <c r="H17" s="8"/>
      <c r="I17" s="8"/>
      <c r="J17" s="1"/>
    </row>
    <row r="18" spans="2:10" ht="18.75" x14ac:dyDescent="0.3">
      <c r="B18" s="5">
        <v>11</v>
      </c>
      <c r="C18" s="6" t="s">
        <v>10</v>
      </c>
      <c r="D18" s="6">
        <v>376.76100000000002</v>
      </c>
      <c r="E18" s="7">
        <v>11266</v>
      </c>
      <c r="F18" s="7">
        <v>18100.97</v>
      </c>
      <c r="G18" s="8">
        <f t="shared" si="0"/>
        <v>2575.1501321700007</v>
      </c>
      <c r="H18" s="8"/>
      <c r="I18" s="8"/>
      <c r="J18" s="1"/>
    </row>
    <row r="19" spans="2:10" ht="18.75" x14ac:dyDescent="0.3">
      <c r="B19" s="5">
        <v>12</v>
      </c>
      <c r="C19" s="6" t="s">
        <v>11</v>
      </c>
      <c r="D19" s="9">
        <v>437.75</v>
      </c>
      <c r="E19" s="7">
        <v>11266</v>
      </c>
      <c r="F19" s="7">
        <v>11213.03</v>
      </c>
      <c r="G19" s="8">
        <f t="shared" si="0"/>
        <v>-23.187617499999714</v>
      </c>
      <c r="H19" s="8"/>
      <c r="I19" s="8"/>
      <c r="J19" s="1"/>
    </row>
    <row r="20" spans="2:10" ht="28.5" customHeight="1" x14ac:dyDescent="0.3">
      <c r="B20" s="10"/>
      <c r="C20" s="6"/>
      <c r="D20" s="11">
        <f>SUM(D8:D19)</f>
        <v>4240.6669999999995</v>
      </c>
      <c r="E20" s="6"/>
      <c r="F20" s="6"/>
      <c r="G20" s="12">
        <f>SUM(G8:G19)</f>
        <v>32176.480520499998</v>
      </c>
      <c r="H20" s="12"/>
      <c r="I20" s="12">
        <f>SUM(I8:I19)</f>
        <v>13503.816862</v>
      </c>
    </row>
    <row r="22" spans="2:10" ht="20.25" customHeight="1" x14ac:dyDescent="0.25">
      <c r="B22" s="16" t="s">
        <v>18</v>
      </c>
      <c r="C22" s="16"/>
      <c r="D22" s="16"/>
      <c r="E22" s="16"/>
      <c r="F22" s="16"/>
      <c r="G22" s="16"/>
      <c r="H22" s="14"/>
    </row>
    <row r="26" spans="2:10" x14ac:dyDescent="0.25">
      <c r="G26" s="1"/>
      <c r="H26" s="1"/>
    </row>
  </sheetData>
  <mergeCells count="2">
    <mergeCell ref="B5:G5"/>
    <mergeCell ref="B22:G22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Жарлицына Татьяна Леонидовна</cp:lastModifiedBy>
  <cp:lastPrinted>2019-04-11T18:39:37Z</cp:lastPrinted>
  <dcterms:created xsi:type="dcterms:W3CDTF">2019-03-18T05:24:23Z</dcterms:created>
  <dcterms:modified xsi:type="dcterms:W3CDTF">2019-04-11T18:40:20Z</dcterms:modified>
</cp:coreProperties>
</file>