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lyakova\Documents\информация для Губернатора\"/>
    </mc:Choice>
  </mc:AlternateContent>
  <bookViews>
    <workbookView xWindow="0" yWindow="0" windowWidth="1980" windowHeight="1110"/>
  </bookViews>
  <sheets>
    <sheet name="Информация по крупнейшим" sheetId="3" r:id="rId1"/>
  </sheets>
  <definedNames>
    <definedName name="_xlnm._FilterDatabase" localSheetId="0" hidden="1">'Информация по крупнейшим'!$B$9:$K$9</definedName>
    <definedName name="_xlnm.Print_Titles" localSheetId="0">'Информация по крупнейшим'!$3:$8</definedName>
  </definedNames>
  <calcPr calcId="162913" fullCalcOnLoad="1"/>
</workbook>
</file>

<file path=xl/calcChain.xml><?xml version="1.0" encoding="utf-8"?>
<calcChain xmlns="http://schemas.openxmlformats.org/spreadsheetml/2006/main">
  <c r="K25" i="3" l="1"/>
  <c r="K23" i="3"/>
  <c r="K19" i="3"/>
  <c r="K29" i="3"/>
  <c r="K17" i="3"/>
  <c r="K16" i="3"/>
  <c r="K14" i="3"/>
  <c r="K13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15" i="3"/>
  <c r="K12" i="3"/>
</calcChain>
</file>

<file path=xl/sharedStrings.xml><?xml version="1.0" encoding="utf-8"?>
<sst xmlns="http://schemas.openxmlformats.org/spreadsheetml/2006/main" count="1123" uniqueCount="921">
  <si>
    <t>01.01.2019</t>
  </si>
  <si>
    <t/>
  </si>
  <si>
    <t>01.01.2018</t>
  </si>
  <si>
    <t>31.12.2018</t>
  </si>
  <si>
    <t>Наименование</t>
  </si>
  <si>
    <t>Всего</t>
  </si>
  <si>
    <t>тыс. рублей</t>
  </si>
  <si>
    <t>2</t>
  </si>
  <si>
    <t>itogn=1</t>
  </si>
  <si>
    <t>innc=2310031475</t>
  </si>
  <si>
    <t>2310031475</t>
  </si>
  <si>
    <t>innc=4704041900</t>
  </si>
  <si>
    <t>4704041900</t>
  </si>
  <si>
    <t>innc=4716016979</t>
  </si>
  <si>
    <t>4716016979</t>
  </si>
  <si>
    <t>innc=5003052454</t>
  </si>
  <si>
    <t>5003052454</t>
  </si>
  <si>
    <t>innc=5017066513</t>
  </si>
  <si>
    <t>5017066513</t>
  </si>
  <si>
    <t>innc=5018057335</t>
  </si>
  <si>
    <t>5018057335</t>
  </si>
  <si>
    <t>innc=5029006702</t>
  </si>
  <si>
    <t>5029006702</t>
  </si>
  <si>
    <t>innc=5029069967</t>
  </si>
  <si>
    <t>5029069967</t>
  </si>
  <si>
    <t>5029106714</t>
  </si>
  <si>
    <t>Калининский филиал "Калининатомтехэнерго" АО "Атомтехэнерго"</t>
  </si>
  <si>
    <t>5029112443</t>
  </si>
  <si>
    <t>АО "Атомэнергоремонт"</t>
  </si>
  <si>
    <t>innc=5029140480</t>
  </si>
  <si>
    <t>5029140480</t>
  </si>
  <si>
    <t>innc=5036045205</t>
  </si>
  <si>
    <t>5036045205</t>
  </si>
  <si>
    <t>innc=5040056721</t>
  </si>
  <si>
    <t>5040056721</t>
  </si>
  <si>
    <t>ООО "Дантон-Птицепром"</t>
  </si>
  <si>
    <t>innc=5408117935</t>
  </si>
  <si>
    <t>5408117935</t>
  </si>
  <si>
    <t>innc=6671156423</t>
  </si>
  <si>
    <t>6671156423</t>
  </si>
  <si>
    <t>ПАО "Энел Россия"</t>
  </si>
  <si>
    <t>innc=6828007327</t>
  </si>
  <si>
    <t>6828007327</t>
  </si>
  <si>
    <t>innc=6900000364</t>
  </si>
  <si>
    <t>6900000364</t>
  </si>
  <si>
    <t>АО "Газпром газораспределение Тверь"</t>
  </si>
  <si>
    <t>innc=6900000501</t>
  </si>
  <si>
    <t>6900000501</t>
  </si>
  <si>
    <t>innc=6900000558</t>
  </si>
  <si>
    <t>6900000558</t>
  </si>
  <si>
    <t>ЗАО "Хлеб"</t>
  </si>
  <si>
    <t>innc=6901007852</t>
  </si>
  <si>
    <t>6901007852</t>
  </si>
  <si>
    <t>ООО "Тверской Стекольный завод"</t>
  </si>
  <si>
    <t>innc=6901020003</t>
  </si>
  <si>
    <t>6901020003</t>
  </si>
  <si>
    <t>ООО"Нефтегазгеофизика"</t>
  </si>
  <si>
    <t>innc=6901047904</t>
  </si>
  <si>
    <t>6901047904</t>
  </si>
  <si>
    <t>ОАО "Центросвармаш"</t>
  </si>
  <si>
    <t>innc=6901059040</t>
  </si>
  <si>
    <t>6901059040</t>
  </si>
  <si>
    <t>ООО "Система 5"</t>
  </si>
  <si>
    <t>innc=6901065639</t>
  </si>
  <si>
    <t>6901065639</t>
  </si>
  <si>
    <t>ООО "Регионстрой"</t>
  </si>
  <si>
    <t>innc=6901067107</t>
  </si>
  <si>
    <t>6901067107</t>
  </si>
  <si>
    <t>innc=6901093516</t>
  </si>
  <si>
    <t>6901093516</t>
  </si>
  <si>
    <t>ООО "Тверь Водоканал"</t>
  </si>
  <si>
    <t>innc=6902004318</t>
  </si>
  <si>
    <t>6902004318</t>
  </si>
  <si>
    <t>innc=6902006851</t>
  </si>
  <si>
    <t>6902006851</t>
  </si>
  <si>
    <t>6902008908</t>
  </si>
  <si>
    <t>innc=6902010801</t>
  </si>
  <si>
    <t>6902010801</t>
  </si>
  <si>
    <t>ОАО "Тверской порт"</t>
  </si>
  <si>
    <t>innc=6902025445</t>
  </si>
  <si>
    <t>6902025445</t>
  </si>
  <si>
    <t>АО "Вагонкомплект"</t>
  </si>
  <si>
    <t>innc=6902025678</t>
  </si>
  <si>
    <t>6902025678</t>
  </si>
  <si>
    <t>innc=6903001493</t>
  </si>
  <si>
    <t>6903001493</t>
  </si>
  <si>
    <t>ОАО "Мелькомбинат"</t>
  </si>
  <si>
    <t>innc=6903004705</t>
  </si>
  <si>
    <t>6903004705</t>
  </si>
  <si>
    <t>МУП "Тверьгорэлектро"</t>
  </si>
  <si>
    <t>innc=6903008805</t>
  </si>
  <si>
    <t>6903008805</t>
  </si>
  <si>
    <t>АО "ТЖБИ-4"</t>
  </si>
  <si>
    <t>innc=6904000439</t>
  </si>
  <si>
    <t>6904000439</t>
  </si>
  <si>
    <t>ОАО фирма ОРТ "Универсал"</t>
  </si>
  <si>
    <t>innc=6904000541</t>
  </si>
  <si>
    <t>6904000541</t>
  </si>
  <si>
    <t>innc=6905015237</t>
  </si>
  <si>
    <t>6905015237</t>
  </si>
  <si>
    <t>6905035353</t>
  </si>
  <si>
    <t>6905041501</t>
  </si>
  <si>
    <t>innc=6905052510</t>
  </si>
  <si>
    <t>6905052510</t>
  </si>
  <si>
    <t>ООО "Транскон"</t>
  </si>
  <si>
    <t>innc=6905062011</t>
  </si>
  <si>
    <t>6905062011</t>
  </si>
  <si>
    <t>innc=6905062685</t>
  </si>
  <si>
    <t>6905062685</t>
  </si>
  <si>
    <t>ООО "Газпром межрегионгаз Тверь"</t>
  </si>
  <si>
    <t>innc=6905063488</t>
  </si>
  <si>
    <t>6905063488</t>
  </si>
  <si>
    <t>innc=6906000113</t>
  </si>
  <si>
    <t>6906000113</t>
  </si>
  <si>
    <t>innc=6906005344</t>
  </si>
  <si>
    <t>6906005344</t>
  </si>
  <si>
    <t>innc=6906009797</t>
  </si>
  <si>
    <t>6906009797</t>
  </si>
  <si>
    <t>innc=6906010312</t>
  </si>
  <si>
    <t>6906010312</t>
  </si>
  <si>
    <t>innc=6906011179</t>
  </si>
  <si>
    <t>6906011179</t>
  </si>
  <si>
    <t>innc=6906011193</t>
  </si>
  <si>
    <t>6906011193</t>
  </si>
  <si>
    <t>ООО "Коралл"</t>
  </si>
  <si>
    <t>innc=6907010883</t>
  </si>
  <si>
    <t>6907010883</t>
  </si>
  <si>
    <t>АО "Спецтехника"</t>
  </si>
  <si>
    <t>innc=6908000292</t>
  </si>
  <si>
    <t>6908000292</t>
  </si>
  <si>
    <t>innc=6908008301</t>
  </si>
  <si>
    <t>6908008301</t>
  </si>
  <si>
    <t>innc=6909002060</t>
  </si>
  <si>
    <t>6909002060</t>
  </si>
  <si>
    <t>innc=6909002630</t>
  </si>
  <si>
    <t>6909002630</t>
  </si>
  <si>
    <t>innc=6910012023</t>
  </si>
  <si>
    <t>6910012023</t>
  </si>
  <si>
    <t>innc=6911000550</t>
  </si>
  <si>
    <t>6911000550</t>
  </si>
  <si>
    <t>innc=6911002726</t>
  </si>
  <si>
    <t>6911002726</t>
  </si>
  <si>
    <t>innc=6911003670</t>
  </si>
  <si>
    <t>6911003670</t>
  </si>
  <si>
    <t>АО "Агрофирма Дмитрова Гора"</t>
  </si>
  <si>
    <t>innc=6911004233</t>
  </si>
  <si>
    <t>6911004233</t>
  </si>
  <si>
    <t>ООО "Мехстрой"</t>
  </si>
  <si>
    <t>innc=6911020450</t>
  </si>
  <si>
    <t>6911020450</t>
  </si>
  <si>
    <t>innc=6911021158</t>
  </si>
  <si>
    <t>6911021158</t>
  </si>
  <si>
    <t>ООО "Вино-Гранде"</t>
  </si>
  <si>
    <t>innc=6911024261</t>
  </si>
  <si>
    <t>6911024261</t>
  </si>
  <si>
    <t>ООО "Альстром Тверь"</t>
  </si>
  <si>
    <t>innc=6911029862</t>
  </si>
  <si>
    <t>6911029862</t>
  </si>
  <si>
    <t>ООО "Дмитрогорский мясоперерабатывающий завод"</t>
  </si>
  <si>
    <t>innc=6911034125</t>
  </si>
  <si>
    <t>6911034125</t>
  </si>
  <si>
    <t>innc=6912002415</t>
  </si>
  <si>
    <t>6912002415</t>
  </si>
  <si>
    <t>АО "Нелидовский ДОК"</t>
  </si>
  <si>
    <t>innc=6913005680</t>
  </si>
  <si>
    <t>6913005680</t>
  </si>
  <si>
    <t>АО "Завод Луч"</t>
  </si>
  <si>
    <t>innc=6913006557</t>
  </si>
  <si>
    <t>6913006557</t>
  </si>
  <si>
    <t>innc=6913015706</t>
  </si>
  <si>
    <t>6913015706</t>
  </si>
  <si>
    <t>АО "Верхневолжский кожевенный завод"</t>
  </si>
  <si>
    <t>innc=6914001400</t>
  </si>
  <si>
    <t>6914001400</t>
  </si>
  <si>
    <t>ПАО "Электромеханика"</t>
  </si>
  <si>
    <t>innc=6914010450</t>
  </si>
  <si>
    <t>6914010450</t>
  </si>
  <si>
    <t>АО "Галерея вкусов"</t>
  </si>
  <si>
    <t>innc=6914012190</t>
  </si>
  <si>
    <t>6914012190</t>
  </si>
  <si>
    <t>ООО "Прамо-Электро"</t>
  </si>
  <si>
    <t>innc=6914013187</t>
  </si>
  <si>
    <t>6914013187</t>
  </si>
  <si>
    <t>innc=6914014913</t>
  </si>
  <si>
    <t>6914014913</t>
  </si>
  <si>
    <t>innc=6914019140</t>
  </si>
  <si>
    <t>6914019140</t>
  </si>
  <si>
    <t>innc=6915000938</t>
  </si>
  <si>
    <t>6915000938</t>
  </si>
  <si>
    <t>innc=6915001057</t>
  </si>
  <si>
    <t>6915001057</t>
  </si>
  <si>
    <t>ПАО "Торжокуниверсалбанк"</t>
  </si>
  <si>
    <t>innc=6915001674</t>
  </si>
  <si>
    <t>6915001674</t>
  </si>
  <si>
    <t>ЗАО "Торжокская обувная фабрика"</t>
  </si>
  <si>
    <t>innc=6915002325</t>
  </si>
  <si>
    <t>6915002325</t>
  </si>
  <si>
    <t>АО "Завод "МАРС"</t>
  </si>
  <si>
    <t>innc=6916000521</t>
  </si>
  <si>
    <t>6916000521</t>
  </si>
  <si>
    <t>innc=6916015990</t>
  </si>
  <si>
    <t>6916015990</t>
  </si>
  <si>
    <t>ООО "Калининская АЭС-Сервис"</t>
  </si>
  <si>
    <t>innc=6919002380</t>
  </si>
  <si>
    <t>6919002380</t>
  </si>
  <si>
    <t>innc=6920000281</t>
  </si>
  <si>
    <t>6920000281</t>
  </si>
  <si>
    <t>ЗАО "Вышневолоцкий леспромхоз"</t>
  </si>
  <si>
    <t>innc=6923006891</t>
  </si>
  <si>
    <t>6923006891</t>
  </si>
  <si>
    <t>innc=6924002730</t>
  </si>
  <si>
    <t>6924002730</t>
  </si>
  <si>
    <t>АО "Птицефабрика Верхневолжская"</t>
  </si>
  <si>
    <t>innc=6924003082</t>
  </si>
  <si>
    <t>6924003082</t>
  </si>
  <si>
    <t>innc=6924010964</t>
  </si>
  <si>
    <t>6924010964</t>
  </si>
  <si>
    <t>АО "Авиакомпания Конверс Авиа"</t>
  </si>
  <si>
    <t>innc=6926002165</t>
  </si>
  <si>
    <t>6926002165</t>
  </si>
  <si>
    <t>innc=6927006194</t>
  </si>
  <si>
    <t>6927006194</t>
  </si>
  <si>
    <t>ООО "Красная Звезда"</t>
  </si>
  <si>
    <t>innc=6929000141</t>
  </si>
  <si>
    <t>6929000141</t>
  </si>
  <si>
    <t>innc=6931000029</t>
  </si>
  <si>
    <t>6931000029</t>
  </si>
  <si>
    <t>OOO Лихославльский завод "Светотехника"</t>
  </si>
  <si>
    <t>innc=6932004570</t>
  </si>
  <si>
    <t>6932004570</t>
  </si>
  <si>
    <t>innc=6943000986</t>
  </si>
  <si>
    <t>6943000986</t>
  </si>
  <si>
    <t>innc=6944005786</t>
  </si>
  <si>
    <t>6944005786</t>
  </si>
  <si>
    <t>ООО "Мегапласт"</t>
  </si>
  <si>
    <t>innc=6949003359</t>
  </si>
  <si>
    <t>6949003359</t>
  </si>
  <si>
    <t>ООО "Интернет Логистика"</t>
  </si>
  <si>
    <t>innc=6949003775</t>
  </si>
  <si>
    <t>6949003775</t>
  </si>
  <si>
    <t>ООО "СКФ Тверь"</t>
  </si>
  <si>
    <t>innc=6949003920</t>
  </si>
  <si>
    <t>6949003920</t>
  </si>
  <si>
    <t>ООО "Паулиг Рус"</t>
  </si>
  <si>
    <t>innc=6949008163</t>
  </si>
  <si>
    <t>6949008163</t>
  </si>
  <si>
    <t>innc=6949008886</t>
  </si>
  <si>
    <t>6949008886</t>
  </si>
  <si>
    <t>innc=6949012201</t>
  </si>
  <si>
    <t>6949012201</t>
  </si>
  <si>
    <t>innc=6949013886</t>
  </si>
  <si>
    <t>6949013886</t>
  </si>
  <si>
    <t>ООО "Парок"</t>
  </si>
  <si>
    <t>innc=6949107982</t>
  </si>
  <si>
    <t>6949107982</t>
  </si>
  <si>
    <t>ООО "Миксэм"</t>
  </si>
  <si>
    <t>innc=6950018381</t>
  </si>
  <si>
    <t>6950018381</t>
  </si>
  <si>
    <t>ООО "ДКС-Развитие"</t>
  </si>
  <si>
    <t>innc=6950018568</t>
  </si>
  <si>
    <t>6950018568</t>
  </si>
  <si>
    <t>innc=6950020912</t>
  </si>
  <si>
    <t>6950020912</t>
  </si>
  <si>
    <t>innc=6950050280</t>
  </si>
  <si>
    <t>6950050280</t>
  </si>
  <si>
    <t>ОАО "Тверьавтотранс"</t>
  </si>
  <si>
    <t>innc=6950104591</t>
  </si>
  <si>
    <t>6950104591</t>
  </si>
  <si>
    <t>innc=6950108726</t>
  </si>
  <si>
    <t>6950108726</t>
  </si>
  <si>
    <t>innc=6950119823</t>
  </si>
  <si>
    <t>6950119823</t>
  </si>
  <si>
    <t>ООО "Рубин"</t>
  </si>
  <si>
    <t>innc=6950130168</t>
  </si>
  <si>
    <t>6950130168</t>
  </si>
  <si>
    <t>innc=6950140737</t>
  </si>
  <si>
    <t>6950140737</t>
  </si>
  <si>
    <t>ЗАО "Тверской Экскаватор"</t>
  </si>
  <si>
    <t>innc=6950145291</t>
  </si>
  <si>
    <t>6950145291</t>
  </si>
  <si>
    <t>innc=6950145750</t>
  </si>
  <si>
    <t>6950145750</t>
  </si>
  <si>
    <t>innc=6950176476</t>
  </si>
  <si>
    <t>6950176476</t>
  </si>
  <si>
    <t>innc=6952000100</t>
  </si>
  <si>
    <t>6952000100</t>
  </si>
  <si>
    <t>ООО "Юнайтед Боттлинг Групп"</t>
  </si>
  <si>
    <t>innc=6952024422</t>
  </si>
  <si>
    <t>6952024422</t>
  </si>
  <si>
    <t>innc=6952027776</t>
  </si>
  <si>
    <t>6952027776</t>
  </si>
  <si>
    <t>ООО"Контур К"</t>
  </si>
  <si>
    <t>innc=6952033811</t>
  </si>
  <si>
    <t>6952033811</t>
  </si>
  <si>
    <t>innc=6952034452</t>
  </si>
  <si>
    <t>6952034452</t>
  </si>
  <si>
    <t>ООО "ДСК-Логистика"</t>
  </si>
  <si>
    <t>innc=6952038714</t>
  </si>
  <si>
    <t>6952038714</t>
  </si>
  <si>
    <t>innc=6952041890</t>
  </si>
  <si>
    <t>6952041890</t>
  </si>
  <si>
    <t>innc=7701045732</t>
  </si>
  <si>
    <t>7701045732</t>
  </si>
  <si>
    <t>innc=7701984274</t>
  </si>
  <si>
    <t>7701984274</t>
  </si>
  <si>
    <t>АО "Мосводоканал"</t>
  </si>
  <si>
    <t>innc=7702235133</t>
  </si>
  <si>
    <t>7702235133</t>
  </si>
  <si>
    <t>innc=7703016310</t>
  </si>
  <si>
    <t>7703016310</t>
  </si>
  <si>
    <t>innc=7704209474</t>
  </si>
  <si>
    <t>7704209474</t>
  </si>
  <si>
    <t>ООО "Частная пивоварня "Афанасий"</t>
  </si>
  <si>
    <t>innc=7704217370</t>
  </si>
  <si>
    <t>7704217370</t>
  </si>
  <si>
    <t>innc=7704218694</t>
  </si>
  <si>
    <t>7704218694</t>
  </si>
  <si>
    <t>innc=7704228075</t>
  </si>
  <si>
    <t>7704228075</t>
  </si>
  <si>
    <t>innc=7704844420</t>
  </si>
  <si>
    <t>7704844420</t>
  </si>
  <si>
    <t>innc=7705476338</t>
  </si>
  <si>
    <t>7705476338</t>
  </si>
  <si>
    <t>7706061801</t>
  </si>
  <si>
    <t>ПАО "Транснефть"</t>
  </si>
  <si>
    <t>7706683030</t>
  </si>
  <si>
    <t>АО "МегаФон-Интернэшнл"</t>
  </si>
  <si>
    <t>innc=7707049388</t>
  </si>
  <si>
    <t>7707049388</t>
  </si>
  <si>
    <t>ПАО "Ростелеком"</t>
  </si>
  <si>
    <t>innc=7707083893</t>
  </si>
  <si>
    <t>7707083893</t>
  </si>
  <si>
    <t>innc=7707548740</t>
  </si>
  <si>
    <t>7707548740</t>
  </si>
  <si>
    <t>7708004767</t>
  </si>
  <si>
    <t>innc=7708503727</t>
  </si>
  <si>
    <t>7708503727</t>
  </si>
  <si>
    <t>innc=7708737500</t>
  </si>
  <si>
    <t>7708737500</t>
  </si>
  <si>
    <t>7709769582</t>
  </si>
  <si>
    <t>innc=7710026574</t>
  </si>
  <si>
    <t>7710026574</t>
  </si>
  <si>
    <t>innc=7710044140</t>
  </si>
  <si>
    <t>7710044140</t>
  </si>
  <si>
    <t>innc=7710045520</t>
  </si>
  <si>
    <t>7710045520</t>
  </si>
  <si>
    <t>innc=7710569556</t>
  </si>
  <si>
    <t>7710569556</t>
  </si>
  <si>
    <t>ООО "Петровайзер"</t>
  </si>
  <si>
    <t>innc=7713076301</t>
  </si>
  <si>
    <t>7713076301</t>
  </si>
  <si>
    <t>ПАО "ВымпелКом"</t>
  </si>
  <si>
    <t>innc=7714030483</t>
  </si>
  <si>
    <t>7714030483</t>
  </si>
  <si>
    <t>innc=7714132189</t>
  </si>
  <si>
    <t>7714132189</t>
  </si>
  <si>
    <t>ООО "Гекса-нетканые материалы"</t>
  </si>
  <si>
    <t>innc=7714317800</t>
  </si>
  <si>
    <t>7714317800</t>
  </si>
  <si>
    <t>ООО "Гематек"</t>
  </si>
  <si>
    <t>innc=7715568411</t>
  </si>
  <si>
    <t>7715568411</t>
  </si>
  <si>
    <t>innc=7721632827</t>
  </si>
  <si>
    <t>7721632827</t>
  </si>
  <si>
    <t>Калининская АЭС</t>
  </si>
  <si>
    <t>innc=7723836671</t>
  </si>
  <si>
    <t>7723836671</t>
  </si>
  <si>
    <t>АО "Корпорация"Комета"</t>
  </si>
  <si>
    <t>innc=7724762937</t>
  </si>
  <si>
    <t>7724762937</t>
  </si>
  <si>
    <t>ООО "Визир"</t>
  </si>
  <si>
    <t>innc=7725114488</t>
  </si>
  <si>
    <t>7725114488</t>
  </si>
  <si>
    <t>АО "Россельхозбанк"</t>
  </si>
  <si>
    <t>7728029110</t>
  </si>
  <si>
    <t>innc=7728168971</t>
  </si>
  <si>
    <t>7728168971</t>
  </si>
  <si>
    <t>innc=7728171283</t>
  </si>
  <si>
    <t>7728171283</t>
  </si>
  <si>
    <t>innc=7729265128</t>
  </si>
  <si>
    <t>7729265128</t>
  </si>
  <si>
    <t>ООО "Алькор и Ко"</t>
  </si>
  <si>
    <t>innc=7730137963</t>
  </si>
  <si>
    <t>7730137963</t>
  </si>
  <si>
    <t>innc=7733620336</t>
  </si>
  <si>
    <t>7733620336</t>
  </si>
  <si>
    <t>innc=7733859741</t>
  </si>
  <si>
    <t>7733859741</t>
  </si>
  <si>
    <t>innc=7735531508</t>
  </si>
  <si>
    <t>7735531508</t>
  </si>
  <si>
    <t>innc=7736050003</t>
  </si>
  <si>
    <t>7736050003</t>
  </si>
  <si>
    <t>ПАО "Газпром"</t>
  </si>
  <si>
    <t>innc=7737053261</t>
  </si>
  <si>
    <t>7737053261</t>
  </si>
  <si>
    <t>innc=7740000076</t>
  </si>
  <si>
    <t>7740000076</t>
  </si>
  <si>
    <t>ПАО "МТС"</t>
  </si>
  <si>
    <t>innc=7743543232</t>
  </si>
  <si>
    <t>7743543232</t>
  </si>
  <si>
    <t>innc=7743543761</t>
  </si>
  <si>
    <t>7743543761</t>
  </si>
  <si>
    <t>innc=7743792870</t>
  </si>
  <si>
    <t>7743792870</t>
  </si>
  <si>
    <t>innc=7743895280</t>
  </si>
  <si>
    <t>7743895280</t>
  </si>
  <si>
    <t>ООО "Т2 Мобайл"</t>
  </si>
  <si>
    <t>7805018099</t>
  </si>
  <si>
    <t>7812014560</t>
  </si>
  <si>
    <t>ПАО "МегаФон"</t>
  </si>
  <si>
    <t>innc=7814148471</t>
  </si>
  <si>
    <t>7814148471</t>
  </si>
  <si>
    <t>ООО "Лента"</t>
  </si>
  <si>
    <t>innc=7816359862</t>
  </si>
  <si>
    <t>7816359862</t>
  </si>
  <si>
    <t>ООО "Вест-Инжиниринг"</t>
  </si>
  <si>
    <t>7825706086</t>
  </si>
  <si>
    <t>innc=7840322535</t>
  </si>
  <si>
    <t>7840322535</t>
  </si>
  <si>
    <t>Завод "Талион Арбор"</t>
  </si>
  <si>
    <t>8602060555</t>
  </si>
  <si>
    <t>end</t>
  </si>
  <si>
    <t>ИНН</t>
  </si>
  <si>
    <t>№</t>
  </si>
  <si>
    <t>63</t>
  </si>
  <si>
    <t>70</t>
  </si>
  <si>
    <t>27</t>
  </si>
  <si>
    <t>96</t>
  </si>
  <si>
    <t>66</t>
  </si>
  <si>
    <t>74</t>
  </si>
  <si>
    <t>3</t>
  </si>
  <si>
    <t>84</t>
  </si>
  <si>
    <t>29</t>
  </si>
  <si>
    <t>19</t>
  </si>
  <si>
    <t>14</t>
  </si>
  <si>
    <t>40</t>
  </si>
  <si>
    <t>8</t>
  </si>
  <si>
    <t>9</t>
  </si>
  <si>
    <t>10</t>
  </si>
  <si>
    <t>4</t>
  </si>
  <si>
    <t>7</t>
  </si>
  <si>
    <t>91</t>
  </si>
  <si>
    <t>56</t>
  </si>
  <si>
    <t>5</t>
  </si>
  <si>
    <t>6</t>
  </si>
  <si>
    <t>11</t>
  </si>
  <si>
    <t>12</t>
  </si>
  <si>
    <t>13</t>
  </si>
  <si>
    <t>15</t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</si>
  <si>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</si>
  <si>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</si>
  <si>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</si>
  <si>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</si>
  <si>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</si>
  <si>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</si>
  <si>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</si>
  <si>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</si>
  <si>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</si>
  <si>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26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</si>
  <si>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</si>
  <si>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</si>
  <si>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</si>
  <si>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</si>
  <si>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</si>
  <si>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</si>
  <si>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</si>
  <si>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</si>
  <si>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</si>
  <si>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</si>
  <si>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</si>
  <si>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</si>
  <si>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</si>
  <si>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</si>
  <si>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</si>
  <si>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</si>
  <si>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</si>
  <si>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</si>
  <si>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</si>
  <si>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</si>
  <si>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</si>
  <si>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</si>
  <si>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</si>
  <si>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</si>
  <si>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</si>
  <si>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</si>
  <si>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</si>
  <si>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</si>
  <si>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</si>
  <si>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</si>
  <si>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</si>
  <si>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62</t>
  </si>
  <si>
    <t>64</t>
  </si>
  <si>
    <t>65</t>
  </si>
  <si>
    <t>67</t>
  </si>
  <si>
    <t>68</t>
  </si>
  <si>
    <t>69</t>
  </si>
  <si>
    <t>71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</si>
  <si>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</si>
  <si>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</si>
  <si>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</si>
  <si>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</si>
  <si>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</si>
  <si>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</si>
  <si>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</si>
  <si>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</si>
  <si>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</si>
  <si>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</si>
  <si>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</si>
  <si>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</si>
  <si>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</si>
  <si>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</si>
  <si>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</si>
  <si>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</si>
  <si>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</si>
  <si>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</si>
  <si>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</si>
  <si>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</si>
  <si>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</si>
  <si>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</si>
  <si>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</si>
  <si>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</si>
  <si>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</si>
  <si>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</si>
  <si>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</si>
  <si>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</si>
  <si>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</si>
  <si>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</si>
  <si>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</si>
  <si>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</si>
  <si>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</si>
  <si>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</si>
  <si>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</si>
  <si>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</si>
  <si>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</si>
  <si>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</si>
  <si>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</si>
  <si>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</si>
  <si>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</si>
  <si>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</si>
  <si>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</si>
  <si>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</si>
  <si>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</si>
  <si>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</si>
  <si>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</si>
  <si>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</si>
  <si>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</si>
  <si>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</si>
  <si>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</si>
  <si>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</si>
  <si>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</si>
  <si>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</si>
  <si>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</si>
  <si>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</si>
  <si>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</si>
  <si>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</si>
  <si>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</si>
  <si>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</si>
  <si>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</si>
  <si>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</si>
  <si>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</si>
  <si>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</si>
  <si>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</si>
  <si>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</si>
  <si>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</si>
  <si>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</si>
  <si>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</si>
  <si>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</si>
  <si>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</si>
  <si>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</si>
  <si>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</si>
  <si>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</si>
  <si>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</si>
  <si>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</si>
  <si>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</si>
  <si>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</si>
  <si>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</si>
  <si>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</si>
  <si>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</si>
  <si>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</si>
  <si>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</si>
  <si>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</si>
  <si>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</si>
  <si>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</si>
  <si>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</si>
  <si>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</si>
  <si>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</si>
  <si>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</si>
  <si>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</si>
  <si>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</si>
  <si>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</si>
  <si>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</si>
  <si>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</si>
  <si>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</si>
  <si>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</si>
  <si>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</si>
  <si>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</si>
  <si>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</si>
  <si>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</si>
  <si>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Вид деятельности</t>
  </si>
  <si>
    <t>30.20.32 Производство немоторных
пассажирских железнодорожных,
трамвайных вагонов и вагонов метро,
багажных, почтовых и прочих вагонов
специального назначения, кроме вагонов,
предназначенных для ремонта и
технического обслуживания путей</t>
  </si>
  <si>
    <t>35.11.3 Производство электроэнергии атомными электростанциями, в том числе деятельность по обеспечению работоспособности электростанций</t>
  </si>
  <si>
    <t>46.71 Торговля оптовая твердым, жидким и
газообразным топливом и подобными
продуктами</t>
  </si>
  <si>
    <t>45.10.Деятельность железнодорожного транспорта: междугородные и международные пассажирские перевозки</t>
  </si>
  <si>
    <t>ОАО "Российские железные дороги"</t>
  </si>
  <si>
    <t>ПАО "Сбербанк"</t>
  </si>
  <si>
    <t>64.19 Денежное посредничество прочее</t>
  </si>
  <si>
    <t>17.12 Производство бумаги и картона</t>
  </si>
  <si>
    <t>ОАО "Тверской вагоностроительный завод"</t>
  </si>
  <si>
    <t xml:space="preserve">22.21 Производство пластмассовых плит, полос, труб и профилей </t>
  </si>
  <si>
    <t>АО "Диэлектрические кабельные системы"</t>
  </si>
  <si>
    <t>35.12 Передача электроэнергии и технологическое присоединение к распределительным электросетям</t>
  </si>
  <si>
    <t>ПАО "Межрегиональная распределительная сетевая компания центра"</t>
  </si>
  <si>
    <t>Нефтеперекачивающая станция Тучево</t>
  </si>
  <si>
    <t>Местоположение</t>
  </si>
  <si>
    <t>г. Тверь</t>
  </si>
  <si>
    <t>г.  Удомля</t>
  </si>
  <si>
    <t>АО "Каменская бумажно-картонная фабрика"</t>
  </si>
  <si>
    <t>г. Кувшиново</t>
  </si>
  <si>
    <t>49.50.11 Транспортирование по трубопроводам нефти</t>
  </si>
  <si>
    <t>43.29 Производство прочих строительно-
монтажных работ</t>
  </si>
  <si>
    <t>г. Торжок</t>
  </si>
  <si>
    <t>20.20.1 - Производство клееной фанеры, щитов, древесных плит и панелей</t>
  </si>
  <si>
    <t>ПАО «Федеральная сетевая компания Единой энергетической системы»</t>
  </si>
  <si>
    <t>ООО "ПК Транспортные системы "</t>
  </si>
  <si>
    <t>30.20 Производство железнодорожных локомотивов и подвижного состава</t>
  </si>
  <si>
    <t>06.10.1 Добыча сырой нефти</t>
  </si>
  <si>
    <t>49.50.1 - Транспортирование по трубопроводам нефти и нефтепродуктов</t>
  </si>
  <si>
    <t>35.11.1 Производство электроэнергии
тепловыми электростанциями, в том числе
деятельность по обеспечению
работоспособности электростанций</t>
  </si>
  <si>
    <t>г.  Конаково</t>
  </si>
  <si>
    <t>35.22 Распределение газообразного топлива
по газораспределительным сетям</t>
  </si>
  <si>
    <t>ООО "Трансстроймеханизация"</t>
  </si>
  <si>
    <t>ФГУП  "Научно-производственный  центр  автоматики и приборостроения имени  академика  Н.А.Пилюгина"</t>
  </si>
  <si>
    <t>72.19  Научные исследования и разработки в области естественных и технических наук прочие</t>
  </si>
  <si>
    <t>г. Осташков</t>
  </si>
  <si>
    <t>35.30.11 Производство пара и горячей воды (тепловой энергии) тепловыми электростанциями</t>
  </si>
  <si>
    <t>47.11 Торговля розничная
преимущественно пищевыми продуктами,
включая напитки, и табачными изделиями в
неспециализированных магазинах</t>
  </si>
  <si>
    <t>АО "Тандэр"</t>
  </si>
  <si>
    <t xml:space="preserve">61.20.1 Деятельность по предоставлению услуг подвижной связи для целей передачи голоса </t>
  </si>
  <si>
    <t>47.30 Торговля розничная моторным топливом в специализированных магазинах</t>
  </si>
  <si>
    <t>АО "Московско-тверская пригородная пассажирская компания"</t>
  </si>
  <si>
    <t>49.1 - Деятельность железнодорожного транспорта: междугородные и международные пассажирские</t>
  </si>
  <si>
    <t>ООО "Хитачи Констракшн Машинери  ЕВРАЗИЯ"</t>
  </si>
  <si>
    <t>ООО "Шелл нефть"</t>
  </si>
  <si>
    <t>28.92 - Производство машин и оборудования для добычи полезных ископаемых и строительства</t>
  </si>
  <si>
    <t>Рамешковский район</t>
  </si>
  <si>
    <t>Калининский район</t>
  </si>
  <si>
    <t>Конаковский район</t>
  </si>
  <si>
    <t>23.14 производство стекловолокна</t>
  </si>
  <si>
    <t xml:space="preserve">46.90  Торговля оптовая неспециализированная </t>
  </si>
  <si>
    <t xml:space="preserve">30.20.4 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 </t>
  </si>
  <si>
    <t>ООО "Интернет Решения"</t>
  </si>
  <si>
    <t>АО  "Ритм" Тверское производство тормозной аппаратуры</t>
  </si>
  <si>
    <t xml:space="preserve">30.20.4  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 </t>
  </si>
  <si>
    <t>24.33 Производство профилей с помощью холодной штамповки или гибки</t>
  </si>
  <si>
    <t xml:space="preserve">47.11.2 Торговля розничная незамороженными продуктами, включая напитки и табачные изделия, в неспециализированных магазинах </t>
  </si>
  <si>
    <t>28.25.1  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</t>
  </si>
  <si>
    <t>АО "514 Авиационный Ремонтный завод"</t>
  </si>
  <si>
    <t xml:space="preserve">33.16  Ремонт и техническое обслуживание летательных аппаратов, включая космические </t>
  </si>
  <si>
    <t>г. Ржев</t>
  </si>
  <si>
    <t>26.11.9 Производство частей электронных ламп, трубок и прочих электронных компонентов, не включенных в другие группировки</t>
  </si>
  <si>
    <t>ЗАО   "Хамильтон  Стандарт-наука"</t>
  </si>
  <si>
    <t>г. Кимры</t>
  </si>
  <si>
    <t xml:space="preserve"> ООО "Газпром трансгаз Санкт-Петербург"</t>
  </si>
  <si>
    <t>49.50.21 Транспортирование по трубопроводам газа</t>
  </si>
  <si>
    <t>61.10 Деятельность в области связи на базе проводных технологий</t>
  </si>
  <si>
    <t>36.00.1 Забор и очистка воды для питьевых и промышленных нужд</t>
  </si>
  <si>
    <t>ООО "Дорожная Строительная Компания"</t>
  </si>
  <si>
    <t>Кесовогорский район</t>
  </si>
  <si>
    <t>61.2  Деятельность в области связи на базе беспроводных технологий</t>
  </si>
  <si>
    <t>42.11  Строительство автомобильных дорог и автомагистралей</t>
  </si>
  <si>
    <t>АО "Конаковский завод стальных конструкций"</t>
  </si>
  <si>
    <t>26.30 Производство коммуникационного оборудования</t>
  </si>
  <si>
    <t>10.71 - Производство хлеба и мучных кондитерских изделий, тортов и пирожных недлительного хранения</t>
  </si>
  <si>
    <t>ООО "Джейбил"</t>
  </si>
  <si>
    <t>ОАО "Волжский пекарь"</t>
  </si>
  <si>
    <t>49.4   Деятельность автомобильного грузового транспорта и услуги по перевозкам</t>
  </si>
  <si>
    <t>ООО "ТрансТех"</t>
  </si>
  <si>
    <t>10.13 Производство продукции из мяса убойных животных и мяса птицы</t>
  </si>
  <si>
    <t>ООО "Промтехмонтаж"</t>
  </si>
  <si>
    <t>49.3 деятельность прочего сухопутного пассажирского транспорта</t>
  </si>
  <si>
    <t>68.32 Управление недвижимым имуществом за вознаграждение или на договорной основе</t>
  </si>
  <si>
    <t>68.32 Управление недвижимым имуществом                  за вознаграждение или на договорной основе</t>
  </si>
  <si>
    <t>ООО  "Завидово энергосервис"</t>
  </si>
  <si>
    <t>ООО "Электросистем"</t>
  </si>
  <si>
    <t>46.43.1 Торговля оптовая электрической бытовой техникой</t>
  </si>
  <si>
    <t>28.99 Производство прочих машин и оборудования специального назначения, не включенных в другие группировки</t>
  </si>
  <si>
    <t>ОАО Научно-производственное объединение  "Родина"</t>
  </si>
  <si>
    <t>г. Старица</t>
  </si>
  <si>
    <t>20.59 Производство прочих химических продуктов, не включенных в другие группировки</t>
  </si>
  <si>
    <t>ООО "Аксенчер"</t>
  </si>
  <si>
    <t>70.22 Консультирование по вопросам коммерческой деятельности и управления</t>
  </si>
  <si>
    <t xml:space="preserve">01.41  Разведение молочного крупного рогатого скота, производство сырого молока </t>
  </si>
  <si>
    <t>51.21.2 Перевозка воздушным грузовым транспортом, не подчиняющимся расписанию</t>
  </si>
  <si>
    <t>АО "Метровагонмаш"</t>
  </si>
  <si>
    <t>г. Вышний Волочек</t>
  </si>
  <si>
    <t>13.95 Производство нетканых текстильных материалов и изделий из них, кроме одежды</t>
  </si>
  <si>
    <t>Торопецкий район</t>
  </si>
  <si>
    <t>18.12 Прочие виды полиграфической деятельности</t>
  </si>
  <si>
    <t>ООО "Издательско-полиграфический комбинат Парето-Принт"</t>
  </si>
  <si>
    <t>Бежецкий район</t>
  </si>
  <si>
    <t xml:space="preserve">ООО "Агроторг" </t>
  </si>
  <si>
    <t>35.12 - Передача электроэнергии и технологическое присоединение к распределительным электросетям</t>
  </si>
  <si>
    <t>ООО "Завидово Плаза"</t>
  </si>
  <si>
    <t>64.11 Деятельность Центрального банка Российской Федерации (Банка России)</t>
  </si>
  <si>
    <t>46.73.6 Торговля оптовая прочими строительными материалами и изделиями</t>
  </si>
  <si>
    <t>72.19 Научные исследования и разработки в области естественных и технических наук прочие</t>
  </si>
  <si>
    <t>АО "Мостотрест-сервис"</t>
  </si>
  <si>
    <t>ООО "Сбытовое объединение  "Тверьнефтепродукт"</t>
  </si>
  <si>
    <t>ООО "Завидово девелопмент"</t>
  </si>
  <si>
    <t>68.20 Аренда и управление собственным или арендованным недвижимым имуществом</t>
  </si>
  <si>
    <t>28.92 Производство машин и оборудования для добычи полезных ископаемых и строительства</t>
  </si>
  <si>
    <t>16.23.1 Производство деревянных строительных конструкций и столярных изделий</t>
  </si>
  <si>
    <t>71.12.3 Работы геолого-разведочные, геофизические и геохимические в области изучения недр и воспроизводства минерально-сырьевой базы</t>
  </si>
  <si>
    <t>ООО "Бизнес сервис"</t>
  </si>
  <si>
    <t>82.92 Деятельность по упаковыванию товаров</t>
  </si>
  <si>
    <t>47.59 Торговля розничная мебелью, осветительными приборами и прочими бытовыми изделиями в специализированных магазинах</t>
  </si>
  <si>
    <t>ООО "Леруа Мерлен Восток"</t>
  </si>
  <si>
    <t>АО "РН-Тверь"</t>
  </si>
  <si>
    <t>47.30  Торговля розничная моторным топливом в специализированных магазинах</t>
  </si>
  <si>
    <t>10.11.1 Производство мяса в охлажденном виде</t>
  </si>
  <si>
    <t>ООО "Заволжский мясокомбинат"</t>
  </si>
  <si>
    <t>ООО "Ритм-2000"</t>
  </si>
  <si>
    <t>68.20.2 Аренда и управление собственным или арендованным нежилым недвижимым имуществом</t>
  </si>
  <si>
    <t>ООО  "Гиперглобус"</t>
  </si>
  <si>
    <t>10.83 Производство чая и кофе</t>
  </si>
  <si>
    <t>ЗАО "Радиотехнические и информационные системы воздушно-космической обороны"</t>
  </si>
  <si>
    <t>ООО "Метро Кэш энд Керри"</t>
  </si>
  <si>
    <t>46.38 Торговля оптовая прочими пищевыми продуктами, включая рыбу, ракообразных и моллюсков</t>
  </si>
  <si>
    <t>11.05 Производство пива</t>
  </si>
  <si>
    <t>28.25.1   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</t>
  </si>
  <si>
    <t>ОАО "Редкинский опытный завод"</t>
  </si>
  <si>
    <t>20.59.5 Производство прочих химических продуктов, не включенных в другие группировки</t>
  </si>
  <si>
    <t>15.11  Дубление и выделка кожи, выделка                           и крашение меха</t>
  </si>
  <si>
    <t>ООО Научно-производственный центр                    "Система"</t>
  </si>
  <si>
    <t>41.20 Строительство жилых и нежилых зданий</t>
  </si>
  <si>
    <t>ООО "Европейские строительные технологии"</t>
  </si>
  <si>
    <t xml:space="preserve">64.19 Денежное посредничество прочее </t>
  </si>
  <si>
    <t>35.14 Торговля электроэнергией</t>
  </si>
  <si>
    <t>АО  "ТверьАтомЭнергоСбыт"</t>
  </si>
  <si>
    <t xml:space="preserve">18.12  Прочие виды полиграфической деятельности </t>
  </si>
  <si>
    <t>ОАО "Тверской полиграфический комбинат"</t>
  </si>
  <si>
    <t>г. Торопец</t>
  </si>
  <si>
    <t xml:space="preserve">22.22  Производство пластмассовых изделий для упаковывания товаров </t>
  </si>
  <si>
    <t>г. Лихославль</t>
  </si>
  <si>
    <t>10.61.2  Производство муки из зерновых культур</t>
  </si>
  <si>
    <t>41.2   Строительство жилых и нежилых зданий</t>
  </si>
  <si>
    <t xml:space="preserve">22.2   Производство изделий из пластмасс </t>
  </si>
  <si>
    <t>01.47 Разведение сельскохозяйственной птицы</t>
  </si>
  <si>
    <t>г. Удомля</t>
  </si>
  <si>
    <t>Страховое акционерное общество "ВСК"</t>
  </si>
  <si>
    <t>65.12  Страхование, кроме страхования жизни</t>
  </si>
  <si>
    <t xml:space="preserve">26.40.4  Производство электроакустической аппаратуры </t>
  </si>
  <si>
    <t>36.00  Забор, очистка и распределение воды</t>
  </si>
  <si>
    <t>г. Зубцов</t>
  </si>
  <si>
    <t>23.13  Производство полых стеклянных изделий</t>
  </si>
  <si>
    <t>АО Кимрская фабрика им. Горького</t>
  </si>
  <si>
    <t>14.12  Производство спецодежды</t>
  </si>
  <si>
    <t>ООО "Макдоналдс"</t>
  </si>
  <si>
    <t xml:space="preserve">56.10  Деятельность ресторанов и услуги по доставке продуктов питания </t>
  </si>
  <si>
    <t>ООО Научно-производственное предприятие  "Система"</t>
  </si>
  <si>
    <t xml:space="preserve">16.21.1   Производство фанеры, деревянных фанерованных панелей и аналогичных слоистых материалов, древесных плит из древесины и других одревесневших материалов </t>
  </si>
  <si>
    <t>г. Нелидово</t>
  </si>
  <si>
    <t>АО Бежецкий завод "Автоспецоборудование"</t>
  </si>
  <si>
    <t>г. Бежецк</t>
  </si>
  <si>
    <t>28.13 Производство прочих насосов и компрессоров</t>
  </si>
  <si>
    <t>35.22  Распределение газообразного топлива по газораспределительным сетям</t>
  </si>
  <si>
    <t>ОАО "Пожтехника"</t>
  </si>
  <si>
    <t>29.10.5 Производство автомобилей специального назначения</t>
  </si>
  <si>
    <t>16.21.1  Производство фанеры, деревянных фанерованных панелей и аналогичных слоистых материалов, древесных плит из древесины и других одревесневших материалов</t>
  </si>
  <si>
    <t>ОАО "Вышневолоцкий мебельно-деревообрабатывающий комбинат"</t>
  </si>
  <si>
    <t>АО "Ресо-Гарантия"</t>
  </si>
  <si>
    <t>65.12.2 Страхование имущества</t>
  </si>
  <si>
    <t xml:space="preserve">27.90 Производство прочего электрического оборудования </t>
  </si>
  <si>
    <t>ООО "Сезон  охоты +"</t>
  </si>
  <si>
    <t>Зубцовский район</t>
  </si>
  <si>
    <t>23.61 Производство изделий из бетона для использования в строительстве</t>
  </si>
  <si>
    <t>АО "55 Арсенал"</t>
  </si>
  <si>
    <t>84.22 Деятельность, связанная с обеспечением военной безопасности</t>
  </si>
  <si>
    <t>15.20 Производство обуви</t>
  </si>
  <si>
    <t xml:space="preserve">21.20.1  Производство лекарственных препаратов </t>
  </si>
  <si>
    <t>г. Санкт-Петербург</t>
  </si>
  <si>
    <t>ПАО "Лукойл"</t>
  </si>
  <si>
    <t>71.12.3  Работы геолого-разведочные, геофизические и геохимические в области изучения недр и воспроизводства минерально-сырьевой базы</t>
  </si>
  <si>
    <t>01.47  Разведение сельскохозяйственной птицы</t>
  </si>
  <si>
    <t>46.17 Деятельность агентов по оптовой торговле пищевыми продуктами, напитками и табачными изделиями</t>
  </si>
  <si>
    <t xml:space="preserve">АО Племзавод "Заволжское" </t>
  </si>
  <si>
    <t>ООО "Тверской Домостроительный комбинат"</t>
  </si>
  <si>
    <t>ПАО "Бинбанк"</t>
  </si>
  <si>
    <t>ООО "Дмитрогорский молочный завод"</t>
  </si>
  <si>
    <t>ООО "Опора"</t>
  </si>
  <si>
    <t>ООО "М.Видео Менеджмент"</t>
  </si>
  <si>
    <t>АО "Дикси Юг"</t>
  </si>
  <si>
    <t>ПК Максатихинский Лесопромышленный Комбинат</t>
  </si>
  <si>
    <t>пгт. Максатиха</t>
  </si>
  <si>
    <t>АО "Завод Микроприбор"</t>
  </si>
  <si>
    <t>г. Конаково</t>
  </si>
  <si>
    <t>ОАО Ликеро-водочный завод "Вереск"</t>
  </si>
  <si>
    <t>г. Кашин</t>
  </si>
  <si>
    <t>ОАО "Кашинский завод электроаппаратуры"</t>
  </si>
  <si>
    <t>АО "Научно-исследовательский институт информационных технологий"</t>
  </si>
  <si>
    <t>ООО  Инженерная-смазочная компания "Миском"</t>
  </si>
  <si>
    <t xml:space="preserve"> АО "Вагонная ремонтная компания-3"</t>
  </si>
  <si>
    <t>г. Бологое</t>
  </si>
  <si>
    <t>ООО   "Атак"</t>
  </si>
  <si>
    <t>ООО "Научно-производственный центр "Авиационное литье"</t>
  </si>
  <si>
    <t>АО "Сезам"</t>
  </si>
  <si>
    <t xml:space="preserve">АО  Торговый дом "Перекресток" </t>
  </si>
  <si>
    <t xml:space="preserve"> ООО "Газпром георесурс"</t>
  </si>
  <si>
    <t>ЗАО Научно-Производственная Фирма по геофизическим и геоэкологическим работам "Каротаж"</t>
  </si>
  <si>
    <t>ЗАТО Озерный</t>
  </si>
  <si>
    <t>ОАО "Весьегонский Винзавод"</t>
  </si>
  <si>
    <t>г. Весьегонск</t>
  </si>
  <si>
    <t>ООО "Санаторий  Митино"</t>
  </si>
  <si>
    <t>Торжокский р-н</t>
  </si>
  <si>
    <t>ООО "Тверьсоюзпечать+О"</t>
  </si>
  <si>
    <t>ООО "Фарадей"</t>
  </si>
  <si>
    <t>ООО "Тверская Агропромышленная компания"</t>
  </si>
  <si>
    <t>АО "Тверской комбинат строительных материалов № 2"</t>
  </si>
  <si>
    <t xml:space="preserve">ООО "Пиво-медоваренный завод Эрнста Клейна" </t>
  </si>
  <si>
    <t>ООО "Завод железо-бетонных конструкций"</t>
  </si>
  <si>
    <t>ООО "Бежецкий опытно-эксперементальный завод"</t>
  </si>
  <si>
    <t xml:space="preserve">ООО  "Телмар глобал сервисез" </t>
  </si>
  <si>
    <t>1</t>
  </si>
  <si>
    <t>7706664260</t>
  </si>
  <si>
    <t>АО "Атомэнергопром"</t>
  </si>
  <si>
    <t>ОАО "Сургутнефтегаз"</t>
  </si>
  <si>
    <t>30.20.4 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</t>
  </si>
  <si>
    <t>25.11  Производство строительных металлических конструкций, изделий и их частей</t>
  </si>
  <si>
    <t>30.20.4 Производство частей железнодорожных локомотивов, трамвайных 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</t>
  </si>
  <si>
    <t>ПУ Банка России Заводское</t>
  </si>
  <si>
    <t>ООО "Софья"</t>
  </si>
  <si>
    <t>АО "Альфа-Банк"</t>
  </si>
  <si>
    <t>27.40  Производство электрических ламп                          и осветительного оборудования</t>
  </si>
  <si>
    <t>ООО "Стекольный завод 9 Января"</t>
  </si>
  <si>
    <t>АО "Торговая компания Мегаполис"</t>
  </si>
  <si>
    <t>ПАО "Мостотрест"</t>
  </si>
  <si>
    <t>Кимрский район</t>
  </si>
  <si>
    <t>23.61 Производство изделий из бетона для использования в строительстве</t>
  </si>
  <si>
    <t>42.11  Строительство автомобильных дорог и автомагистралей</t>
  </si>
  <si>
    <t>64.19   Денежное посредничество прочее</t>
  </si>
  <si>
    <t>10.20  Переработка и консервирование рыбы, ракообразных и моллюсков</t>
  </si>
  <si>
    <t>01.46  Разведение свиней</t>
  </si>
  <si>
    <t>64.19  Денежное посредничество прочее</t>
  </si>
  <si>
    <t>47.11  Торговля розничная преимущественно пищевыми продуктами, включая напитки, и табачными изделиями в неспециализированных магазинах</t>
  </si>
  <si>
    <t>61.10.1  Деятельность по предоставлению услуг телефонной связи</t>
  </si>
  <si>
    <t>28.15  Производство подшипников, зубчатых передач, элементов механических передач и приводов</t>
  </si>
  <si>
    <t> 10.5  Производство молочной продукции</t>
  </si>
  <si>
    <t>61.10  Деятельность в области связи на базе проводных технологий</t>
  </si>
  <si>
    <t>15.20  Производство обуви</t>
  </si>
  <si>
    <t>35.12  Передача электроэнергии и технологическое присоединение к распределительным электросетям</t>
  </si>
  <si>
    <t>11.07  Производство безалкогольных напитков; производство минеральных вод и прочих питьевых вод в бутылках</t>
  </si>
  <si>
    <t>47.43  Торговля розничная аудио- и видеотехникой в специализированных магазинах</t>
  </si>
  <si>
    <t> 72.19  Научные исследования и разработки в области естественных и технических наук прочие</t>
  </si>
  <si>
    <t>46.34.2  Торговля оптовая алкогольными напитками, включая пиво и пищевой этиловый спирт</t>
  </si>
  <si>
    <t> 16.21  Производство шпона, фанеры, деревянных плит и панелей</t>
  </si>
  <si>
    <t>27.11  Производство электродвигателей, электрогенераторов и трансформаторов</t>
  </si>
  <si>
    <t>11.01.1   Производство дистиллированных питьевых алкогольных напитков: водки, виски, бренди, джина, ликеров и т. п.</t>
  </si>
  <si>
    <t>27.12  Производство электрической распределительной и регулирующей аппаратуры</t>
  </si>
  <si>
    <t>52.21.22  Деятельность по эксплуатации автомобильных дорог и автомагистралей</t>
  </si>
  <si>
    <t>61.20   Деятельность в области связи на базе беспроводных технологий</t>
  </si>
  <si>
    <t>72.19   Научные исследования и разработки в области естественных и технических наук прочие</t>
  </si>
  <si>
    <t>46.71  Торговля оптовая твердым, жидким и газообразным топливом и подобными продуктами</t>
  </si>
  <si>
    <t>52.21.1  Деятельность вспомогательная, связанная с железнодорожным транспортом</t>
  </si>
  <si>
    <t>68.10.1  Подготовка к продаже собственного недвижимого имущества</t>
  </si>
  <si>
    <t>47.1  Торговля розничная в неспециализированных магазинах</t>
  </si>
  <si>
    <t>24.53   Литье легких металлов</t>
  </si>
  <si>
    <t>71.12.2  Деятельность заказчика-застройщика, генерального подрядчика</t>
  </si>
  <si>
    <t>43.99.9   Работы строительные специализированные, не включенные в другие группировки</t>
  </si>
  <si>
    <t>27.12   Производство электрической распределительной и регулирующей аппаратуры</t>
  </si>
  <si>
    <t>50.40  Деятельность внутреннего водного грузового транспорта</t>
  </si>
  <si>
    <t>71.12.3  Работы геолого-разведочные, геофизические и геохимические в области изучения недр и воспроизводства минерально-сырьевой базы</t>
  </si>
  <si>
    <t>42.21  Строительство инженерных коммуникаций для водоснабжения и водоотведения, газоснабжения</t>
  </si>
  <si>
    <t>72.19  Научные исследования и разработки в области естественных и технических наук прочие</t>
  </si>
  <si>
    <t>11.02  Производство вина из винограда</t>
  </si>
  <si>
    <t>25.40  Производство оружия и боеприпасов</t>
  </si>
  <si>
    <t> 86.90.4   Деятельность санаторно-курортных организаций</t>
  </si>
  <si>
    <t>52.12  Прочая розничная торговля в неспециализированных магазинах</t>
  </si>
  <si>
    <t>47.61  Торговля розничная книгами в специализированных магазинах</t>
  </si>
  <si>
    <t>15.2  Производство обуви</t>
  </si>
  <si>
    <t> 52.21.21   Деятельность автобусных станций</t>
  </si>
  <si>
    <t>23.13  Производство полых стеклянных изделий</t>
  </si>
  <si>
    <t>01.1  Выращивание однолетних культур</t>
  </si>
  <si>
    <t>46.3   Торговля оптовая пищевыми продуктами, напитками и табачными изделиями</t>
  </si>
  <si>
    <t>23.64   Производство сухих бетонных смесей</t>
  </si>
  <si>
    <t>11.05  Производство пива</t>
  </si>
  <si>
    <t>23.61  Производство изделий из бетона для использования в строительстве</t>
  </si>
  <si>
    <t>28.92  Производство машин и оборудования для добычи полезных ископаемых и строительства</t>
  </si>
  <si>
    <t>95.22.1  Ремонт бытовой техники</t>
  </si>
  <si>
    <t>Налог на доходы физических лиц</t>
  </si>
  <si>
    <t>Налог на имущество организаций</t>
  </si>
  <si>
    <t>Налог на прибыль организаций</t>
  </si>
  <si>
    <t>30.30.3 Производство вертолетов, самолетов  и прочих летательных аппаратов</t>
  </si>
  <si>
    <t>68.32 Управление недвижимым имуществом  за вознаграждение или на договорной основе</t>
  </si>
  <si>
    <t>42.11 Строительство автомобильных дорог  и автомагистралей</t>
  </si>
  <si>
    <t>47.1 Торговля розничная  в неспециализированных магазинах</t>
  </si>
  <si>
    <t>72.19 Научные исследования и разработки  в области естественных и технических наук прочие</t>
  </si>
  <si>
    <t>16.10.1 Производство пиломатериалов, кроме профилированных, толщиной более 6 мм; производство непропитанных железнодорожных  и трамвайных шпал из древесины</t>
  </si>
  <si>
    <t>01.4  Животноводство</t>
  </si>
  <si>
    <t>47.19  Торговля розничная прочая в неспециализированных магазинах</t>
  </si>
  <si>
    <t>5715</t>
  </si>
  <si>
    <t>x</t>
  </si>
  <si>
    <t>Численность работающих     за 2018 год/чел.</t>
  </si>
  <si>
    <t>Информация о сумме поступлений по крупнейшим налогоплательщикам в консолидированный бюджет Тверской области за 2018 г.</t>
  </si>
  <si>
    <t>х</t>
  </si>
  <si>
    <t>10 = гр. 7 + гр. 8 + гр. 9</t>
  </si>
  <si>
    <t xml:space="preserve">по данным УФНС России  по Тверской области, Министерства экономического развития Тверской области, интернет сайтов, Тверьстата </t>
  </si>
  <si>
    <t>является ответственным участником консолидированной группы  налогоплательщиков по налогу на прибыль организаций</t>
  </si>
  <si>
    <t>является  участником консолидированной группы  налогоплательщиков по налогу на прибыль организаций</t>
  </si>
  <si>
    <t>является участником консолидированной группы  налогоплательщиков по налогу на прибыль организаций</t>
  </si>
  <si>
    <t>*  Информацию не предоставили, направлен запрос: ООО "ПК Транспортные системы", АО "Альфа Банк", ПАО  "Мостотрест", ООО "Трансстроймеханизация".</t>
  </si>
  <si>
    <t>нет данных*</t>
  </si>
  <si>
    <t>ПАО "НК "Роснефть"</t>
  </si>
  <si>
    <t>ООО "Агроаспект"</t>
  </si>
  <si>
    <t xml:space="preserve"> 47.2 - Торговля розничная пищевыми продуктами, напитками и табачными изделиями в специализированных магазинах</t>
  </si>
  <si>
    <t>7706107510</t>
  </si>
  <si>
    <t>7715277300</t>
  </si>
  <si>
    <t>177</t>
  </si>
  <si>
    <t>178</t>
  </si>
  <si>
    <t>Итого по 178 организациям:</t>
  </si>
  <si>
    <t xml:space="preserve">ООО "Тверская генерация" 
</t>
  </si>
  <si>
    <t>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</si>
</sst>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.0"/>
  </numFmts>
  <fonts count="25" x14ac:knownFonts="1">
    <font>
      <sz val="11"/>
      <name val="Calibri"/>
      <family val="2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Calibri"/>
      <family val="2"/>
      <scheme val="minor"/>
    </font>
    <font>
      <b/>
      <sz val="10"/>
      <color rgb="FFFFFFFF"/>
      <name val="Arial Cyr"/>
      <family val="2"/>
    </font>
    <font>
      <b/>
      <sz val="10"/>
      <color rgb="FF000000"/>
      <name val="Arial Cyr"/>
      <family val="2"/>
    </font>
    <font>
      <sz val="11"/>
      <color rgb="FF000000"/>
      <name val="Calibri"/>
      <family val="2"/>
      <scheme val="minor"/>
    </font>
    <font>
      <sz val="10"/>
      <color rgb="FF000000"/>
      <name val="Arial Cyr"/>
      <family val="2"/>
    </font>
    <font>
      <sz val="10"/>
      <color rgb="FFFFFFFF"/>
      <name val="Arial Cyr"/>
      <family val="2"/>
    </font>
    <font>
      <sz val="12"/>
      <color rgb="FF000000"/>
      <name val="Times New Roman"/>
      <family val="2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Arial Cyr"/>
      <family val="2"/>
    </font>
    <font>
      <sz val="12"/>
      <color rgb="FFFFFFFF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FFFFFF"/>
      <name val="Times New Roman"/>
      <family val="1"/>
      <charset val="204"/>
    </font>
    <font>
      <sz val="16"/>
      <name val="Calibri"/>
      <family val="2"/>
      <scheme val="minor"/>
    </font>
    <font>
      <b/>
      <sz val="12"/>
      <color rgb="FF000000"/>
      <name val="Arial Cyr"/>
      <family val="2"/>
    </font>
    <font>
      <sz val="12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2">
    <xf numFmtId="0" fontId="0" fillId="0" borderId="0"/>
    <xf numFmtId="0" fontId="5" fillId="0" borderId="0"/>
    <xf numFmtId="0" fontId="5" fillId="0" borderId="0"/>
    <xf numFmtId="49" fontId="6" fillId="0" borderId="3">
      <alignment horizontal="center" vertical="center" shrinkToFit="1"/>
    </xf>
    <xf numFmtId="49" fontId="7" fillId="0" borderId="4">
      <alignment vertical="top" wrapText="1"/>
    </xf>
    <xf numFmtId="4" fontId="7" fillId="0" borderId="4">
      <alignment horizontal="right" vertical="top" shrinkToFit="1"/>
    </xf>
    <xf numFmtId="0" fontId="7" fillId="0" borderId="5"/>
    <xf numFmtId="0" fontId="8" fillId="0" borderId="0"/>
    <xf numFmtId="0" fontId="8" fillId="0" borderId="0"/>
    <xf numFmtId="0" fontId="5" fillId="0" borderId="0"/>
    <xf numFmtId="49" fontId="9" fillId="2" borderId="0"/>
    <xf numFmtId="49" fontId="10" fillId="0" borderId="0">
      <alignment horizontal="left" shrinkToFit="1"/>
    </xf>
    <xf numFmtId="49" fontId="10" fillId="0" borderId="3">
      <alignment horizontal="left" shrinkToFit="1"/>
    </xf>
    <xf numFmtId="49" fontId="10" fillId="0" borderId="3"/>
    <xf numFmtId="49" fontId="9" fillId="0" borderId="3"/>
    <xf numFmtId="49" fontId="8" fillId="0" borderId="0"/>
    <xf numFmtId="49" fontId="9" fillId="0" borderId="4">
      <alignment horizontal="center" vertical="center" wrapText="1"/>
    </xf>
    <xf numFmtId="49" fontId="9" fillId="0" borderId="0"/>
    <xf numFmtId="49" fontId="8" fillId="0" borderId="0">
      <alignment horizontal="left" vertical="center" wrapText="1"/>
    </xf>
    <xf numFmtId="49" fontId="8" fillId="0" borderId="0">
      <alignment horizontal="left" wrapText="1"/>
    </xf>
    <xf numFmtId="0" fontId="9" fillId="0" borderId="0"/>
    <xf numFmtId="0" fontId="8" fillId="0" borderId="0">
      <alignment horizontal="center" vertical="center" shrinkToFit="1"/>
    </xf>
    <xf numFmtId="0" fontId="9" fillId="0" borderId="0">
      <alignment horizontal="center" vertical="center" wrapText="1"/>
    </xf>
    <xf numFmtId="0" fontId="9" fillId="2" borderId="0"/>
    <xf numFmtId="0" fontId="9" fillId="0" borderId="5"/>
    <xf numFmtId="0" fontId="9" fillId="0" borderId="0">
      <alignment horizontal="left" wrapText="1"/>
    </xf>
    <xf numFmtId="0" fontId="8" fillId="0" borderId="0"/>
    <xf numFmtId="0" fontId="11" fillId="0" borderId="0">
      <alignment horizontal="center" vertical="center" shrinkToFit="1"/>
    </xf>
    <xf numFmtId="49" fontId="10" fillId="0" borderId="3">
      <alignment horizontal="center" vertical="center" shrinkToFit="1"/>
    </xf>
    <xf numFmtId="49" fontId="9" fillId="0" borderId="4">
      <alignment vertical="top" wrapText="1"/>
    </xf>
    <xf numFmtId="4" fontId="9" fillId="0" borderId="4">
      <alignment horizontal="right" vertical="top" shrinkToFit="1"/>
    </xf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Protection="1">
      <protection locked="0"/>
    </xf>
    <xf numFmtId="0" fontId="8" fillId="0" borderId="0" xfId="21" applyNumberFormat="1" applyProtection="1">
      <alignment horizontal="center" vertical="center" shrinkToFit="1"/>
    </xf>
    <xf numFmtId="0" fontId="11" fillId="0" borderId="0" xfId="27" applyNumberFormat="1" applyProtection="1">
      <alignment horizontal="center" vertical="center" shrinkToFit="1"/>
    </xf>
    <xf numFmtId="0" fontId="8" fillId="0" borderId="0" xfId="26" applyNumberFormat="1" applyProtection="1"/>
    <xf numFmtId="0" fontId="9" fillId="0" borderId="0" xfId="22" applyNumberFormat="1" applyProtection="1">
      <alignment horizontal="center" vertical="center" wrapText="1"/>
    </xf>
    <xf numFmtId="0" fontId="9" fillId="0" borderId="0" xfId="20" applyNumberFormat="1" applyProtection="1"/>
    <xf numFmtId="0" fontId="9" fillId="0" borderId="0" xfId="25" applyNumberFormat="1" applyProtection="1">
      <alignment horizontal="left" wrapText="1"/>
    </xf>
    <xf numFmtId="0" fontId="13" fillId="0" borderId="0" xfId="0" applyFont="1" applyProtection="1">
      <protection locked="0"/>
    </xf>
    <xf numFmtId="0" fontId="0" fillId="3" borderId="0" xfId="0" applyFill="1" applyProtection="1">
      <protection locked="0"/>
    </xf>
    <xf numFmtId="49" fontId="10" fillId="0" borderId="0" xfId="12" applyBorder="1" applyProtection="1">
      <alignment horizontal="left" shrinkToFit="1"/>
    </xf>
    <xf numFmtId="49" fontId="10" fillId="0" borderId="0" xfId="13" applyBorder="1" applyProtection="1"/>
    <xf numFmtId="49" fontId="9" fillId="0" borderId="0" xfId="14" applyBorder="1" applyProtection="1"/>
    <xf numFmtId="49" fontId="14" fillId="0" borderId="0" xfId="3" applyFont="1" applyBorder="1" applyProtection="1">
      <alignment horizontal="center" vertical="center" shrinkToFit="1"/>
    </xf>
    <xf numFmtId="49" fontId="10" fillId="0" borderId="0" xfId="28" applyBorder="1" applyProtection="1">
      <alignment horizontal="center" vertical="center" shrinkToFit="1"/>
    </xf>
    <xf numFmtId="49" fontId="10" fillId="3" borderId="0" xfId="28" applyFill="1" applyBorder="1" applyProtection="1">
      <alignment horizontal="center" vertical="center" shrinkToFit="1"/>
    </xf>
    <xf numFmtId="49" fontId="15" fillId="0" borderId="0" xfId="28" applyFont="1" applyBorder="1" applyProtection="1">
      <alignment horizontal="center" vertical="center" shrinkToFit="1"/>
    </xf>
    <xf numFmtId="0" fontId="1" fillId="0" borderId="0" xfId="0" applyFont="1" applyProtection="1">
      <protection locked="0"/>
    </xf>
    <xf numFmtId="49" fontId="10" fillId="0" borderId="0" xfId="28" applyBorder="1" applyAlignment="1" applyProtection="1">
      <alignment horizontal="left" vertical="center" shrinkToFit="1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Font="1" applyAlignment="1" applyProtection="1">
      <alignment wrapText="1"/>
      <protection locked="0"/>
    </xf>
    <xf numFmtId="49" fontId="10" fillId="0" borderId="0" xfId="11" applyBorder="1" applyProtection="1">
      <alignment horizontal="left" shrinkToFit="1"/>
    </xf>
    <xf numFmtId="49" fontId="8" fillId="0" borderId="0" xfId="19" applyBorder="1" applyAlignment="1" applyProtection="1">
      <alignment wrapText="1"/>
    </xf>
    <xf numFmtId="0" fontId="0" fillId="0" borderId="0" xfId="0" applyBorder="1" applyProtection="1"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49" fontId="1" fillId="0" borderId="0" xfId="14" applyFont="1" applyBorder="1" applyProtection="1"/>
    <xf numFmtId="0" fontId="9" fillId="0" borderId="0" xfId="24" applyNumberFormat="1" applyBorder="1" applyProtection="1"/>
    <xf numFmtId="0" fontId="9" fillId="0" borderId="0" xfId="20" applyNumberFormat="1" applyBorder="1" applyProtection="1"/>
    <xf numFmtId="0" fontId="8" fillId="0" borderId="0" xfId="26" applyNumberFormat="1" applyBorder="1" applyProtection="1"/>
    <xf numFmtId="0" fontId="16" fillId="0" borderId="0" xfId="24" applyNumberFormat="1" applyFont="1" applyBorder="1" applyProtection="1"/>
    <xf numFmtId="0" fontId="16" fillId="0" borderId="0" xfId="20" applyNumberFormat="1" applyFont="1" applyBorder="1" applyProtection="1"/>
    <xf numFmtId="0" fontId="17" fillId="0" borderId="0" xfId="26" applyNumberFormat="1" applyFont="1" applyBorder="1" applyProtection="1"/>
    <xf numFmtId="0" fontId="2" fillId="0" borderId="0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49" fontId="18" fillId="0" borderId="2" xfId="16" applyFont="1" applyBorder="1" applyAlignment="1" applyProtection="1">
      <alignment horizontal="center" vertical="center" wrapText="1"/>
    </xf>
    <xf numFmtId="49" fontId="3" fillId="0" borderId="2" xfId="28" applyFont="1" applyBorder="1" applyAlignment="1" applyProtection="1">
      <alignment horizontal="center" vertical="center" shrinkToFit="1"/>
    </xf>
    <xf numFmtId="1" fontId="3" fillId="0" borderId="2" xfId="0" applyNumberFormat="1" applyFont="1" applyFill="1" applyBorder="1" applyAlignment="1">
      <alignment horizontal="center" vertical="center" wrapText="1"/>
    </xf>
    <xf numFmtId="49" fontId="3" fillId="0" borderId="2" xfId="29" applyFont="1" applyBorder="1" applyAlignment="1" applyProtection="1">
      <alignment horizontal="center" vertical="center" wrapText="1"/>
    </xf>
    <xf numFmtId="1" fontId="18" fillId="0" borderId="2" xfId="29" applyNumberFormat="1" applyFont="1" applyFill="1" applyBorder="1" applyAlignment="1" applyProtection="1">
      <alignment horizontal="center" vertical="center" wrapText="1"/>
    </xf>
    <xf numFmtId="0" fontId="3" fillId="0" borderId="2" xfId="28" applyNumberFormat="1" applyFont="1" applyBorder="1" applyAlignment="1" applyProtection="1">
      <alignment horizontal="center" vertical="center" wrapText="1" shrinkToFit="1"/>
    </xf>
    <xf numFmtId="49" fontId="3" fillId="3" borderId="2" xfId="29" applyFont="1" applyFill="1" applyBorder="1" applyAlignment="1" applyProtection="1">
      <alignment horizontal="center" vertical="center" wrapText="1"/>
    </xf>
    <xf numFmtId="0" fontId="3" fillId="0" borderId="2" xfId="31" applyFont="1" applyBorder="1" applyAlignment="1">
      <alignment horizontal="center" vertical="center" wrapText="1"/>
    </xf>
    <xf numFmtId="49" fontId="18" fillId="0" borderId="2" xfId="29" applyFont="1" applyBorder="1" applyAlignment="1" applyProtection="1">
      <alignment horizontal="center" vertical="center" wrapText="1"/>
    </xf>
    <xf numFmtId="177" fontId="3" fillId="3" borderId="2" xfId="30" applyNumberFormat="1" applyFont="1" applyFill="1" applyBorder="1" applyAlignment="1" applyProtection="1">
      <alignment horizontal="center" vertical="center" shrinkToFit="1"/>
    </xf>
    <xf numFmtId="177" fontId="18" fillId="0" borderId="2" xfId="30" applyNumberFormat="1" applyFont="1" applyBorder="1" applyAlignment="1" applyProtection="1">
      <alignment horizontal="center" vertical="center" shrinkToFit="1"/>
    </xf>
    <xf numFmtId="177" fontId="19" fillId="0" borderId="2" xfId="5" applyNumberFormat="1" applyFont="1" applyBorder="1" applyAlignment="1" applyProtection="1">
      <alignment horizontal="center" vertical="center" shrinkToFit="1"/>
    </xf>
    <xf numFmtId="49" fontId="20" fillId="0" borderId="0" xfId="11" applyFont="1" applyBorder="1" applyProtection="1">
      <alignment horizontal="left" shrinkToFit="1"/>
    </xf>
    <xf numFmtId="49" fontId="18" fillId="0" borderId="0" xfId="17" applyFont="1" applyBorder="1" applyProtection="1"/>
    <xf numFmtId="49" fontId="3" fillId="0" borderId="0" xfId="17" applyFont="1" applyBorder="1" applyAlignment="1" applyProtection="1">
      <alignment wrapText="1"/>
    </xf>
    <xf numFmtId="49" fontId="18" fillId="3" borderId="0" xfId="17" applyFont="1" applyFill="1" applyBorder="1" applyProtection="1"/>
    <xf numFmtId="49" fontId="18" fillId="0" borderId="0" xfId="19" applyFont="1" applyBorder="1" applyAlignment="1" applyProtection="1">
      <alignment wrapText="1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29" applyFont="1" applyFill="1" applyBorder="1" applyAlignment="1" applyProtection="1">
      <alignment horizontal="center" vertical="center" wrapText="1"/>
    </xf>
    <xf numFmtId="0" fontId="3" fillId="0" borderId="2" xfId="31" applyFont="1" applyFill="1" applyBorder="1" applyAlignment="1">
      <alignment horizontal="center" vertical="center" wrapText="1"/>
    </xf>
    <xf numFmtId="177" fontId="18" fillId="3" borderId="2" xfId="5" applyNumberFormat="1" applyFont="1" applyFill="1" applyBorder="1" applyAlignment="1" applyProtection="1">
      <alignment horizontal="center" vertical="center" wrapText="1" shrinkToFit="1"/>
    </xf>
    <xf numFmtId="49" fontId="3" fillId="0" borderId="2" xfId="28" applyFont="1" applyFill="1" applyBorder="1" applyAlignment="1" applyProtection="1">
      <alignment horizontal="center" vertical="center" shrinkToFit="1"/>
    </xf>
    <xf numFmtId="0" fontId="3" fillId="0" borderId="2" xfId="28" applyNumberFormat="1" applyFont="1" applyFill="1" applyBorder="1" applyAlignment="1" applyProtection="1">
      <alignment horizontal="center" vertical="center" wrapText="1" shrinkToFit="1"/>
    </xf>
    <xf numFmtId="177" fontId="18" fillId="0" borderId="2" xfId="5" applyNumberFormat="1" applyFont="1" applyFill="1" applyBorder="1" applyAlignment="1" applyProtection="1">
      <alignment horizontal="center" vertical="center" wrapText="1" shrinkToFit="1"/>
    </xf>
    <xf numFmtId="49" fontId="18" fillId="0" borderId="2" xfId="16" applyFont="1" applyBorder="1" applyAlignment="1" applyProtection="1">
      <alignment horizontal="center" vertical="center" wrapText="1"/>
    </xf>
    <xf numFmtId="0" fontId="22" fillId="0" borderId="0" xfId="6" applyNumberFormat="1" applyFont="1" applyBorder="1" applyProtection="1"/>
    <xf numFmtId="49" fontId="3" fillId="0" borderId="2" xfId="3" applyFont="1" applyBorder="1" applyAlignment="1" applyProtection="1">
      <alignment horizontal="center" vertical="center" shrinkToFit="1"/>
    </xf>
    <xf numFmtId="49" fontId="19" fillId="0" borderId="2" xfId="4" applyFont="1" applyBorder="1" applyAlignment="1" applyProtection="1">
      <alignment horizontal="right" vertical="center" wrapText="1"/>
    </xf>
    <xf numFmtId="49" fontId="3" fillId="0" borderId="2" xfId="4" applyFont="1" applyBorder="1" applyAlignment="1" applyProtection="1">
      <alignment horizontal="center" vertical="center" wrapText="1"/>
    </xf>
    <xf numFmtId="49" fontId="18" fillId="0" borderId="2" xfId="4" applyFont="1" applyBorder="1" applyAlignment="1" applyProtection="1">
      <alignment horizontal="center" vertical="center" wrapText="1"/>
    </xf>
    <xf numFmtId="3" fontId="19" fillId="0" borderId="2" xfId="4" applyNumberFormat="1" applyFont="1" applyFill="1" applyBorder="1" applyAlignment="1" applyProtection="1">
      <alignment horizontal="center" vertical="center" wrapText="1"/>
    </xf>
    <xf numFmtId="177" fontId="19" fillId="3" borderId="2" xfId="5" applyNumberFormat="1" applyFont="1" applyFill="1" applyBorder="1" applyAlignment="1" applyProtection="1">
      <alignment horizontal="center" vertical="center" shrinkToFit="1"/>
    </xf>
    <xf numFmtId="177" fontId="4" fillId="3" borderId="2" xfId="5" applyNumberFormat="1" applyFont="1" applyFill="1" applyBorder="1" applyAlignment="1" applyProtection="1">
      <alignment horizontal="center" vertical="center" shrinkToFit="1"/>
    </xf>
    <xf numFmtId="0" fontId="23" fillId="0" borderId="0" xfId="24" applyNumberFormat="1" applyFont="1" applyBorder="1" applyProtection="1"/>
    <xf numFmtId="0" fontId="9" fillId="3" borderId="0" xfId="24" applyNumberFormat="1" applyFill="1" applyBorder="1" applyProtection="1"/>
    <xf numFmtId="0" fontId="9" fillId="0" borderId="0" xfId="24" applyNumberFormat="1" applyBorder="1" applyAlignment="1" applyProtection="1">
      <alignment horizontal="left" vertical="center"/>
    </xf>
    <xf numFmtId="177" fontId="18" fillId="3" borderId="2" xfId="5" applyNumberFormat="1" applyFont="1" applyFill="1" applyBorder="1" applyAlignment="1" applyProtection="1">
      <alignment horizontal="center" vertical="center" shrinkToFit="1"/>
    </xf>
    <xf numFmtId="177" fontId="18" fillId="0" borderId="2" xfId="5" applyNumberFormat="1" applyFont="1" applyBorder="1" applyAlignment="1" applyProtection="1">
      <alignment horizontal="center" vertical="center" shrinkToFit="1"/>
    </xf>
    <xf numFmtId="177" fontId="19" fillId="3" borderId="2" xfId="30" applyNumberFormat="1" applyFont="1" applyFill="1" applyBorder="1" applyAlignment="1" applyProtection="1">
      <alignment horizontal="center" vertical="center" shrinkToFit="1"/>
    </xf>
    <xf numFmtId="177" fontId="18" fillId="3" borderId="2" xfId="30" applyNumberFormat="1" applyFont="1" applyFill="1" applyBorder="1" applyAlignment="1" applyProtection="1">
      <alignment horizontal="center" vertical="center" shrinkToFit="1"/>
    </xf>
    <xf numFmtId="49" fontId="18" fillId="0" borderId="2" xfId="29" applyFont="1" applyFill="1" applyBorder="1" applyAlignment="1" applyProtection="1">
      <alignment horizontal="center" vertical="center" wrapText="1"/>
    </xf>
    <xf numFmtId="177" fontId="18" fillId="0" borderId="2" xfId="30" applyNumberFormat="1" applyFont="1" applyFill="1" applyBorder="1" applyAlignment="1" applyProtection="1">
      <alignment horizontal="center" vertical="center" shrinkToFit="1"/>
    </xf>
    <xf numFmtId="177" fontId="19" fillId="0" borderId="2" xfId="5" applyNumberFormat="1" applyFont="1" applyFill="1" applyBorder="1" applyAlignment="1" applyProtection="1">
      <alignment horizontal="center" vertical="center" shrinkToFit="1"/>
    </xf>
    <xf numFmtId="177" fontId="3" fillId="0" borderId="2" xfId="30" applyNumberFormat="1" applyFont="1" applyFill="1" applyBorder="1" applyAlignment="1" applyProtection="1">
      <alignment horizontal="center" vertical="center" shrinkToFit="1"/>
    </xf>
    <xf numFmtId="177" fontId="4" fillId="0" borderId="2" xfId="30" applyNumberFormat="1" applyFont="1" applyFill="1" applyBorder="1" applyAlignment="1" applyProtection="1">
      <alignment horizontal="center" vertical="center" shrinkToFit="1"/>
    </xf>
    <xf numFmtId="177" fontId="19" fillId="0" borderId="2" xfId="30" applyNumberFormat="1" applyFont="1" applyFill="1" applyBorder="1" applyAlignment="1" applyProtection="1">
      <alignment horizontal="center" vertical="center" shrinkToFit="1"/>
    </xf>
    <xf numFmtId="177" fontId="24" fillId="3" borderId="2" xfId="30" applyNumberFormat="1" applyFont="1" applyFill="1" applyBorder="1" applyAlignment="1" applyProtection="1">
      <alignment horizontal="center" vertical="center" shrinkToFit="1"/>
    </xf>
    <xf numFmtId="49" fontId="18" fillId="3" borderId="2" xfId="29" applyFont="1" applyFill="1" applyBorder="1" applyAlignment="1" applyProtection="1">
      <alignment horizontal="center" vertical="center" wrapText="1"/>
    </xf>
    <xf numFmtId="49" fontId="19" fillId="0" borderId="0" xfId="18" applyFont="1" applyAlignment="1" applyProtection="1">
      <alignment horizontal="center" vertical="center" wrapText="1"/>
    </xf>
    <xf numFmtId="0" fontId="3" fillId="0" borderId="0" xfId="0" applyFont="1" applyAlignment="1"/>
    <xf numFmtId="49" fontId="18" fillId="0" borderId="0" xfId="18" applyFont="1" applyBorder="1" applyAlignment="1" applyProtection="1">
      <alignment horizontal="right" vertical="center" wrapText="1"/>
    </xf>
    <xf numFmtId="49" fontId="3" fillId="0" borderId="2" xfId="12" applyFont="1" applyBorder="1" applyAlignment="1" applyProtection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49" fontId="18" fillId="0" borderId="2" xfId="16" applyFont="1" applyBorder="1" applyAlignment="1" applyProtection="1">
      <alignment horizontal="center" vertical="center" wrapText="1"/>
    </xf>
    <xf numFmtId="49" fontId="3" fillId="0" borderId="2" xfId="16" applyFont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18" fillId="3" borderId="2" xfId="16" applyFont="1" applyFill="1" applyBorder="1" applyAlignment="1" applyProtection="1">
      <alignment horizontal="center" vertical="center" wrapText="1"/>
    </xf>
    <xf numFmtId="49" fontId="18" fillId="0" borderId="0" xfId="19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 applyProtection="1">
      <alignment wrapText="1"/>
      <protection locked="0"/>
    </xf>
    <xf numFmtId="0" fontId="21" fillId="0" borderId="0" xfId="0" applyFont="1" applyAlignment="1">
      <alignment wrapText="1"/>
    </xf>
  </cellXfs>
  <cellStyles count="32">
    <cellStyle name="br" xfId="1"/>
    <cellStyle name="col" xfId="2"/>
    <cellStyle name="st26" xfId="3"/>
    <cellStyle name="st27" xfId="4"/>
    <cellStyle name="st28" xfId="5"/>
    <cellStyle name="st29" xfId="6"/>
    <cellStyle name="style0" xfId="7"/>
    <cellStyle name="td" xfId="8"/>
    <cellStyle name="tr" xfId="9"/>
    <cellStyle name="xl21" xfId="10"/>
    <cellStyle name="xl22" xfId="11"/>
    <cellStyle name="xl23" xfId="12"/>
    <cellStyle name="xl24" xfId="13"/>
    <cellStyle name="xl25" xfId="14"/>
    <cellStyle name="xl26" xfId="15"/>
    <cellStyle name="xl27" xfId="16"/>
    <cellStyle name="xl28" xfId="17"/>
    <cellStyle name="xl29" xfId="18"/>
    <cellStyle name="xl30" xfId="19"/>
    <cellStyle name="xl31" xfId="20"/>
    <cellStyle name="xl32" xfId="21"/>
    <cellStyle name="xl33" xfId="22"/>
    <cellStyle name="xl34" xfId="23"/>
    <cellStyle name="xl35" xfId="24"/>
    <cellStyle name="xl36" xfId="25"/>
    <cellStyle name="xl37" xfId="26"/>
    <cellStyle name="xl38" xfId="27"/>
    <cellStyle name="xl39" xfId="28"/>
    <cellStyle name="xl40" xfId="29"/>
    <cellStyle name="xl41" xfId="30"/>
    <cellStyle name="Гиперссылка" xfId="31" builtinId="8"/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EAADF"/>
      </a:accent1>
      <a:accent2>
        <a:srgbClr val="EA726F"/>
      </a:accent2>
      <a:accent3>
        <a:srgbClr val="A9D774"/>
      </a:accent3>
      <a:accent4>
        <a:srgbClr val="A78BC9"/>
      </a:accent4>
      <a:accent5>
        <a:srgbClr val="78CBE1"/>
      </a:accent5>
      <a:accent6>
        <a:srgbClr val="FCBF8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st-org.com/list?okved2=47.43" TargetMode="External"/><Relationship Id="rId18" Type="http://schemas.openxmlformats.org/officeDocument/2006/relationships/hyperlink" Target="https://www.list-org.com/list?okved2=11.01.1" TargetMode="External"/><Relationship Id="rId26" Type="http://schemas.openxmlformats.org/officeDocument/2006/relationships/hyperlink" Target="https://www.list-org.com/list?okved2=47.1" TargetMode="External"/><Relationship Id="rId39" Type="http://schemas.openxmlformats.org/officeDocument/2006/relationships/hyperlink" Target="https://www.list-org.com/list?okved2=47.61" TargetMode="External"/><Relationship Id="rId3" Type="http://schemas.openxmlformats.org/officeDocument/2006/relationships/hyperlink" Target="http://www.list-org.com/list?okved2=64.19" TargetMode="External"/><Relationship Id="rId21" Type="http://schemas.openxmlformats.org/officeDocument/2006/relationships/hyperlink" Target="https://www.list-org.com/list?okved2=61.20" TargetMode="External"/><Relationship Id="rId34" Type="http://schemas.openxmlformats.org/officeDocument/2006/relationships/hyperlink" Target="https://www.list-org.com/list?okved2=11.02" TargetMode="External"/><Relationship Id="rId42" Type="http://schemas.openxmlformats.org/officeDocument/2006/relationships/hyperlink" Target="https://www.list-org.com/list?okved2=23.13" TargetMode="External"/><Relationship Id="rId47" Type="http://schemas.openxmlformats.org/officeDocument/2006/relationships/hyperlink" Target="https://www.list-org.com/list?okved2=23.61" TargetMode="External"/><Relationship Id="rId50" Type="http://schemas.openxmlformats.org/officeDocument/2006/relationships/hyperlink" Target="https://www.list-org.com/list?okved2=71.12.3" TargetMode="External"/><Relationship Id="rId7" Type="http://schemas.openxmlformats.org/officeDocument/2006/relationships/hyperlink" Target="http://www.list-org.com/list?okved2=64.19" TargetMode="External"/><Relationship Id="rId12" Type="http://schemas.openxmlformats.org/officeDocument/2006/relationships/hyperlink" Target="http://www.list-org.com/list?okved2=35.12" TargetMode="External"/><Relationship Id="rId17" Type="http://schemas.openxmlformats.org/officeDocument/2006/relationships/hyperlink" Target="http://www.list-org.com/list?okved2=27.11" TargetMode="External"/><Relationship Id="rId25" Type="http://schemas.openxmlformats.org/officeDocument/2006/relationships/hyperlink" Target="https://www.list-org.com/list?okved2=68.10.1" TargetMode="External"/><Relationship Id="rId33" Type="http://schemas.openxmlformats.org/officeDocument/2006/relationships/hyperlink" Target="https://www.list-org.com/list?okved2=72.19" TargetMode="External"/><Relationship Id="rId38" Type="http://schemas.openxmlformats.org/officeDocument/2006/relationships/hyperlink" Target="http://www.list-org.com/list?okved=52.12" TargetMode="External"/><Relationship Id="rId46" Type="http://schemas.openxmlformats.org/officeDocument/2006/relationships/hyperlink" Target="http://www.list-org.com/list?okved2=11.05" TargetMode="External"/><Relationship Id="rId2" Type="http://schemas.openxmlformats.org/officeDocument/2006/relationships/hyperlink" Target="https://www.list-org.com/list?okved2=42.11" TargetMode="External"/><Relationship Id="rId16" Type="http://schemas.openxmlformats.org/officeDocument/2006/relationships/hyperlink" Target="https://www.list-org.com/list?okved2=16.21" TargetMode="External"/><Relationship Id="rId20" Type="http://schemas.openxmlformats.org/officeDocument/2006/relationships/hyperlink" Target="http://www.list-org.com/list?okved2=52.21.22" TargetMode="External"/><Relationship Id="rId29" Type="http://schemas.openxmlformats.org/officeDocument/2006/relationships/hyperlink" Target="https://www.list-org.com/list?okved2=43.99.9" TargetMode="External"/><Relationship Id="rId41" Type="http://schemas.openxmlformats.org/officeDocument/2006/relationships/hyperlink" Target="https://www.list-org.com/list?okved2=52.21.21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ww.list-org.com/list?okved2=23.61" TargetMode="External"/><Relationship Id="rId6" Type="http://schemas.openxmlformats.org/officeDocument/2006/relationships/hyperlink" Target="https://www.list-org.com/list?okved2=01.46" TargetMode="External"/><Relationship Id="rId11" Type="http://schemas.openxmlformats.org/officeDocument/2006/relationships/hyperlink" Target="http://www.list-org.com/list?okved2=15.20" TargetMode="External"/><Relationship Id="rId24" Type="http://schemas.openxmlformats.org/officeDocument/2006/relationships/hyperlink" Target="https://www.list-org.com/list?okved2=52.21.1" TargetMode="External"/><Relationship Id="rId32" Type="http://schemas.openxmlformats.org/officeDocument/2006/relationships/hyperlink" Target="https://www.list-org.com/list?okved2=42.21" TargetMode="External"/><Relationship Id="rId37" Type="http://schemas.openxmlformats.org/officeDocument/2006/relationships/hyperlink" Target="https://www.list-org.com/list?okved2=86.90.4" TargetMode="External"/><Relationship Id="rId40" Type="http://schemas.openxmlformats.org/officeDocument/2006/relationships/hyperlink" Target="http://www.list-org.com/list?okved2=15.2" TargetMode="External"/><Relationship Id="rId45" Type="http://schemas.openxmlformats.org/officeDocument/2006/relationships/hyperlink" Target="https://www.list-org.com/list?okved2=23.64" TargetMode="External"/><Relationship Id="rId53" Type="http://schemas.openxmlformats.org/officeDocument/2006/relationships/hyperlink" Target="https://www.list-org.com/list?okved2=47.11" TargetMode="External"/><Relationship Id="rId5" Type="http://schemas.openxmlformats.org/officeDocument/2006/relationships/hyperlink" Target="http://www.list-org.com/list?okved2=64.19" TargetMode="External"/><Relationship Id="rId15" Type="http://schemas.openxmlformats.org/officeDocument/2006/relationships/hyperlink" Target="https://www.list-org.com/list?okved2=46.34.2" TargetMode="External"/><Relationship Id="rId23" Type="http://schemas.openxmlformats.org/officeDocument/2006/relationships/hyperlink" Target="https://www.list-org.com/list?okved2=46.71" TargetMode="External"/><Relationship Id="rId28" Type="http://schemas.openxmlformats.org/officeDocument/2006/relationships/hyperlink" Target="http://www.list-org.com/list?okved2=71.12.2" TargetMode="External"/><Relationship Id="rId36" Type="http://schemas.openxmlformats.org/officeDocument/2006/relationships/hyperlink" Target="https://www.list-org.com/list?okved2=11.02" TargetMode="External"/><Relationship Id="rId49" Type="http://schemas.openxmlformats.org/officeDocument/2006/relationships/hyperlink" Target="https://www.list-org.com/list?okved2=95.22.1" TargetMode="External"/><Relationship Id="rId10" Type="http://schemas.openxmlformats.org/officeDocument/2006/relationships/hyperlink" Target="https://www.list-org.com/list?okved2=10.5" TargetMode="External"/><Relationship Id="rId19" Type="http://schemas.openxmlformats.org/officeDocument/2006/relationships/hyperlink" Target="https://www.list-org.com/list?okved2=27.12" TargetMode="External"/><Relationship Id="rId31" Type="http://schemas.openxmlformats.org/officeDocument/2006/relationships/hyperlink" Target="https://www.list-org.com/list?okved2=50.40" TargetMode="External"/><Relationship Id="rId44" Type="http://schemas.openxmlformats.org/officeDocument/2006/relationships/hyperlink" Target="https://www.list-org.com/list?okved2=46.3" TargetMode="External"/><Relationship Id="rId52" Type="http://schemas.openxmlformats.org/officeDocument/2006/relationships/hyperlink" Target="https://www.list-org.com/list?okved2=61.10" TargetMode="External"/><Relationship Id="rId4" Type="http://schemas.openxmlformats.org/officeDocument/2006/relationships/hyperlink" Target="https://www.list-org.com/list?okved2=10.20" TargetMode="External"/><Relationship Id="rId9" Type="http://schemas.openxmlformats.org/officeDocument/2006/relationships/hyperlink" Target="http://www.list-org.com/list?okved2=28.15" TargetMode="External"/><Relationship Id="rId14" Type="http://schemas.openxmlformats.org/officeDocument/2006/relationships/hyperlink" Target="https://www.list-org.com/list?okved2=72.19" TargetMode="External"/><Relationship Id="rId22" Type="http://schemas.openxmlformats.org/officeDocument/2006/relationships/hyperlink" Target="https://www.list-org.com/list?okved2=72.19" TargetMode="External"/><Relationship Id="rId27" Type="http://schemas.openxmlformats.org/officeDocument/2006/relationships/hyperlink" Target="http://www.list-org.com/list?okved2=24.53" TargetMode="External"/><Relationship Id="rId30" Type="http://schemas.openxmlformats.org/officeDocument/2006/relationships/hyperlink" Target="http://www.list-org.com/list?okved2=27.12" TargetMode="External"/><Relationship Id="rId35" Type="http://schemas.openxmlformats.org/officeDocument/2006/relationships/hyperlink" Target="https://www.list-org.com/list?okved2=25.40" TargetMode="External"/><Relationship Id="rId43" Type="http://schemas.openxmlformats.org/officeDocument/2006/relationships/hyperlink" Target="https://www.list-org.com/list?okved2=01.1" TargetMode="External"/><Relationship Id="rId48" Type="http://schemas.openxmlformats.org/officeDocument/2006/relationships/hyperlink" Target="https://www.list-org.com/list?okved2=28.92" TargetMode="External"/><Relationship Id="rId8" Type="http://schemas.openxmlformats.org/officeDocument/2006/relationships/hyperlink" Target="https://www.list-org.com/list?okved2=47.11" TargetMode="External"/><Relationship Id="rId51" Type="http://schemas.openxmlformats.org/officeDocument/2006/relationships/hyperlink" Target="http://www.list-org.com/list?okved2=61.10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A210"/>
  <sheetViews>
    <sheetView tabSelected="1" topLeftCell="B1" zoomScale="68" zoomScaleNormal="68" workbookViewId="0">
      <selection activeCell="K9" sqref="K9"/>
    </sheetView>
  </sheetViews>
  <sheetFormatPr defaultRowHeight="15" outlineLevelRow="1" x14ac:dyDescent="0.25"/>
  <cols>
    <col min="1" max="1" width="4.42578125" style="23" hidden="1" customWidth="1"/>
    <col min="2" max="2" width="9.5703125" style="1" customWidth="1"/>
    <col min="3" max="3" width="19" style="1" customWidth="1"/>
    <col min="4" max="4" width="50.7109375" style="1" customWidth="1"/>
    <col min="5" max="5" width="51" style="20" customWidth="1"/>
    <col min="6" max="6" width="23.85546875" style="1" customWidth="1"/>
    <col min="7" max="7" width="29.85546875" style="1" customWidth="1"/>
    <col min="8" max="8" width="24.5703125" style="9" customWidth="1"/>
    <col min="9" max="9" width="28.7109375" style="9" customWidth="1"/>
    <col min="10" max="10" width="23.85546875" style="1" customWidth="1"/>
    <col min="11" max="11" width="31.85546875" style="1" customWidth="1"/>
    <col min="12" max="12" width="7.28515625" style="1" hidden="1" customWidth="1"/>
    <col min="13" max="13" width="6.5703125" style="1" hidden="1" customWidth="1"/>
    <col min="14" max="14" width="4.85546875" style="1" hidden="1" customWidth="1"/>
    <col min="15" max="15" width="5.7109375" style="1" hidden="1" customWidth="1"/>
    <col min="16" max="16" width="9.140625" style="1" customWidth="1"/>
    <col min="17" max="16384" width="9.140625" style="1"/>
  </cols>
  <sheetData>
    <row r="1" spans="1:235" ht="33.75" customHeight="1" x14ac:dyDescent="0.3">
      <c r="A1" s="21" t="s">
        <v>0</v>
      </c>
      <c r="B1" s="88" t="s">
        <v>902</v>
      </c>
      <c r="C1" s="89"/>
      <c r="D1" s="89"/>
      <c r="E1" s="89"/>
      <c r="F1" s="89"/>
      <c r="G1" s="89"/>
      <c r="H1" s="89"/>
      <c r="I1" s="89"/>
      <c r="J1" s="89"/>
      <c r="K1" s="89"/>
      <c r="L1" s="2"/>
      <c r="M1" s="3" t="s">
        <v>1</v>
      </c>
      <c r="N1" s="3" t="s">
        <v>1</v>
      </c>
      <c r="O1" s="3" t="s">
        <v>1</v>
      </c>
      <c r="P1" s="4"/>
    </row>
    <row r="2" spans="1:235" ht="20.25" customHeight="1" x14ac:dyDescent="0.3">
      <c r="A2" s="21" t="s">
        <v>2</v>
      </c>
      <c r="B2" s="90" t="s">
        <v>920</v>
      </c>
      <c r="C2" s="89"/>
      <c r="D2" s="89"/>
      <c r="E2" s="89"/>
      <c r="F2" s="89"/>
      <c r="G2" s="89"/>
      <c r="H2" s="89"/>
      <c r="I2" s="89"/>
      <c r="J2" s="89"/>
      <c r="K2" s="89"/>
      <c r="L2" s="5"/>
      <c r="M2" s="5"/>
      <c r="N2" s="5"/>
      <c r="O2" s="6"/>
      <c r="P2" s="4"/>
    </row>
    <row r="3" spans="1:235" ht="48" customHeight="1" x14ac:dyDescent="0.25">
      <c r="A3" s="10" t="s">
        <v>3</v>
      </c>
      <c r="B3" s="91" t="s">
        <v>423</v>
      </c>
      <c r="C3" s="93" t="s">
        <v>422</v>
      </c>
      <c r="D3" s="93" t="s">
        <v>4</v>
      </c>
      <c r="E3" s="94" t="s">
        <v>598</v>
      </c>
      <c r="F3" s="93" t="s">
        <v>613</v>
      </c>
      <c r="G3" s="93" t="s">
        <v>901</v>
      </c>
      <c r="H3" s="96" t="s">
        <v>888</v>
      </c>
      <c r="I3" s="96" t="s">
        <v>890</v>
      </c>
      <c r="J3" s="93" t="s">
        <v>889</v>
      </c>
      <c r="K3" s="93" t="s">
        <v>5</v>
      </c>
      <c r="L3" s="27"/>
      <c r="M3" s="6"/>
      <c r="N3" s="6"/>
      <c r="O3" s="6"/>
      <c r="P3" s="4"/>
    </row>
    <row r="4" spans="1:235" ht="15.2" customHeight="1" x14ac:dyDescent="0.25">
      <c r="A4" s="10" t="s">
        <v>6</v>
      </c>
      <c r="B4" s="92"/>
      <c r="C4" s="93"/>
      <c r="D4" s="93"/>
      <c r="E4" s="95"/>
      <c r="F4" s="95"/>
      <c r="G4" s="95"/>
      <c r="H4" s="95"/>
      <c r="I4" s="95"/>
      <c r="J4" s="95"/>
      <c r="K4" s="95"/>
      <c r="L4" s="27"/>
      <c r="M4" s="6"/>
      <c r="N4" s="6"/>
      <c r="O4" s="6"/>
      <c r="P4" s="4"/>
    </row>
    <row r="5" spans="1:235" x14ac:dyDescent="0.25">
      <c r="A5" s="11" t="s">
        <v>7</v>
      </c>
      <c r="B5" s="92"/>
      <c r="C5" s="93"/>
      <c r="D5" s="93"/>
      <c r="E5" s="95"/>
      <c r="F5" s="95"/>
      <c r="G5" s="95"/>
      <c r="H5" s="95"/>
      <c r="I5" s="95"/>
      <c r="J5" s="95"/>
      <c r="K5" s="95"/>
      <c r="L5" s="27"/>
      <c r="M5" s="6"/>
      <c r="N5" s="6"/>
      <c r="O5" s="6"/>
      <c r="P5" s="4"/>
    </row>
    <row r="6" spans="1:235" ht="15" customHeight="1" x14ac:dyDescent="0.25">
      <c r="A6" s="12"/>
      <c r="B6" s="92"/>
      <c r="C6" s="93"/>
      <c r="D6" s="93"/>
      <c r="E6" s="95"/>
      <c r="F6" s="95"/>
      <c r="G6" s="95" t="s">
        <v>905</v>
      </c>
      <c r="H6" s="95"/>
      <c r="I6" s="95"/>
      <c r="J6" s="95"/>
      <c r="K6" s="95"/>
      <c r="L6" s="27"/>
      <c r="M6" s="6"/>
      <c r="N6" s="6"/>
      <c r="O6" s="6"/>
      <c r="P6" s="4"/>
    </row>
    <row r="7" spans="1:235" s="35" customFormat="1" ht="168" customHeight="1" x14ac:dyDescent="0.25">
      <c r="A7" s="12"/>
      <c r="B7" s="92"/>
      <c r="C7" s="93"/>
      <c r="D7" s="93"/>
      <c r="E7" s="95"/>
      <c r="F7" s="95"/>
      <c r="G7" s="95"/>
      <c r="H7" s="95"/>
      <c r="I7" s="95"/>
      <c r="J7" s="95"/>
      <c r="K7" s="95"/>
      <c r="L7" s="27"/>
      <c r="M7" s="28"/>
      <c r="N7" s="28"/>
      <c r="O7" s="28"/>
      <c r="P7" s="29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</row>
    <row r="8" spans="1:235" s="34" customFormat="1" ht="25.5" customHeight="1" x14ac:dyDescent="0.25">
      <c r="A8" s="26"/>
      <c r="B8" s="37">
        <v>1</v>
      </c>
      <c r="C8" s="64" t="s">
        <v>7</v>
      </c>
      <c r="D8" s="64" t="s">
        <v>430</v>
      </c>
      <c r="E8" s="36">
        <v>4</v>
      </c>
      <c r="F8" s="36">
        <v>5</v>
      </c>
      <c r="G8" s="36">
        <v>6</v>
      </c>
      <c r="H8" s="38">
        <v>7</v>
      </c>
      <c r="I8" s="38">
        <v>8</v>
      </c>
      <c r="J8" s="38">
        <v>9</v>
      </c>
      <c r="K8" s="38" t="s">
        <v>904</v>
      </c>
      <c r="L8" s="30"/>
      <c r="M8" s="31"/>
      <c r="N8" s="31"/>
      <c r="O8" s="31"/>
      <c r="P8" s="32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</row>
    <row r="9" spans="1:235" s="33" customFormat="1" ht="24.75" customHeight="1" x14ac:dyDescent="0.25">
      <c r="A9" s="26"/>
      <c r="B9" s="37"/>
      <c r="C9" s="39"/>
      <c r="D9" s="39"/>
      <c r="E9" s="36"/>
      <c r="F9" s="36"/>
      <c r="G9" s="36"/>
      <c r="H9" s="38"/>
      <c r="I9" s="38"/>
      <c r="J9" s="38"/>
      <c r="K9" s="38"/>
      <c r="L9" s="30"/>
      <c r="M9" s="31"/>
      <c r="N9" s="31"/>
      <c r="O9" s="31"/>
      <c r="P9" s="32"/>
    </row>
    <row r="10" spans="1:235" s="8" customFormat="1" ht="39.75" customHeight="1" x14ac:dyDescent="0.25">
      <c r="A10" s="13" t="s">
        <v>8</v>
      </c>
      <c r="B10" s="66" t="s">
        <v>903</v>
      </c>
      <c r="C10" s="66" t="s">
        <v>903</v>
      </c>
      <c r="D10" s="67" t="s">
        <v>918</v>
      </c>
      <c r="E10" s="68" t="s">
        <v>903</v>
      </c>
      <c r="F10" s="69" t="s">
        <v>903</v>
      </c>
      <c r="G10" s="70">
        <v>84440</v>
      </c>
      <c r="H10" s="71">
        <v>6689822.2999999998</v>
      </c>
      <c r="I10" s="72">
        <v>10861383.1</v>
      </c>
      <c r="J10" s="50">
        <v>5981677.2000000002</v>
      </c>
      <c r="K10" s="50">
        <v>23532882.600000001</v>
      </c>
      <c r="L10" s="65"/>
    </row>
    <row r="11" spans="1:235" s="8" customFormat="1" ht="176.25" customHeight="1" x14ac:dyDescent="0.25">
      <c r="A11" s="13"/>
      <c r="B11" s="40" t="s">
        <v>822</v>
      </c>
      <c r="C11" s="47" t="s">
        <v>823</v>
      </c>
      <c r="D11" s="47" t="s">
        <v>824</v>
      </c>
      <c r="E11" s="36" t="s">
        <v>600</v>
      </c>
      <c r="F11" s="36" t="s">
        <v>615</v>
      </c>
      <c r="G11" s="60" t="s">
        <v>906</v>
      </c>
      <c r="H11" s="76" t="s">
        <v>900</v>
      </c>
      <c r="I11" s="48">
        <v>3652851.52</v>
      </c>
      <c r="J11" s="77" t="s">
        <v>900</v>
      </c>
      <c r="K11" s="78">
        <v>3652851.52</v>
      </c>
      <c r="L11" s="65"/>
    </row>
    <row r="12" spans="1:235" ht="140.25" customHeight="1" outlineLevel="1" x14ac:dyDescent="0.25">
      <c r="A12" s="14" t="s">
        <v>362</v>
      </c>
      <c r="B12" s="40" t="s">
        <v>7</v>
      </c>
      <c r="C12" s="47" t="s">
        <v>363</v>
      </c>
      <c r="D12" s="47" t="s">
        <v>364</v>
      </c>
      <c r="E12" s="36" t="s">
        <v>600</v>
      </c>
      <c r="F12" s="36" t="s">
        <v>615</v>
      </c>
      <c r="G12" s="41">
        <v>3354</v>
      </c>
      <c r="H12" s="79">
        <v>368065.65318999998</v>
      </c>
      <c r="I12" s="60" t="s">
        <v>907</v>
      </c>
      <c r="J12" s="49">
        <v>2342510.4908599998</v>
      </c>
      <c r="K12" s="50">
        <f>H12+J12</f>
        <v>2710576.1440499998</v>
      </c>
      <c r="L12" s="27"/>
    </row>
    <row r="13" spans="1:235" ht="146.25" customHeight="1" outlineLevel="1" x14ac:dyDescent="0.25">
      <c r="A13" s="14"/>
      <c r="B13" s="40" t="s">
        <v>430</v>
      </c>
      <c r="C13" s="80" t="s">
        <v>27</v>
      </c>
      <c r="D13" s="80" t="s">
        <v>28</v>
      </c>
      <c r="E13" s="57" t="s">
        <v>600</v>
      </c>
      <c r="F13" s="57" t="s">
        <v>615</v>
      </c>
      <c r="G13" s="41">
        <v>981</v>
      </c>
      <c r="H13" s="81">
        <v>80237.558000000005</v>
      </c>
      <c r="I13" s="60" t="s">
        <v>907</v>
      </c>
      <c r="J13" s="81">
        <v>4046.31799</v>
      </c>
      <c r="K13" s="82">
        <f>H13+J13</f>
        <v>84283.87599</v>
      </c>
      <c r="L13" s="27"/>
    </row>
    <row r="14" spans="1:235" ht="146.25" customHeight="1" outlineLevel="1" x14ac:dyDescent="0.25">
      <c r="A14" s="14"/>
      <c r="B14" s="40" t="s">
        <v>439</v>
      </c>
      <c r="C14" s="80" t="s">
        <v>25</v>
      </c>
      <c r="D14" s="80" t="s">
        <v>26</v>
      </c>
      <c r="E14" s="58" t="s">
        <v>600</v>
      </c>
      <c r="F14" s="80" t="s">
        <v>748</v>
      </c>
      <c r="G14" s="43">
        <v>221</v>
      </c>
      <c r="H14" s="81">
        <v>31619.58</v>
      </c>
      <c r="I14" s="60" t="s">
        <v>907</v>
      </c>
      <c r="J14" s="81">
        <v>1509.47</v>
      </c>
      <c r="K14" s="82">
        <f>H14+J14</f>
        <v>33129.050000000003</v>
      </c>
      <c r="L14" s="27"/>
    </row>
    <row r="15" spans="1:235" ht="84.75" customHeight="1" outlineLevel="1" x14ac:dyDescent="0.25">
      <c r="A15" s="14" t="s">
        <v>390</v>
      </c>
      <c r="B15" s="40" t="s">
        <v>443</v>
      </c>
      <c r="C15" s="47" t="s">
        <v>391</v>
      </c>
      <c r="D15" s="47" t="s">
        <v>392</v>
      </c>
      <c r="E15" s="42" t="s">
        <v>601</v>
      </c>
      <c r="F15" s="47" t="s">
        <v>614</v>
      </c>
      <c r="G15" s="43">
        <v>150</v>
      </c>
      <c r="H15" s="79">
        <v>15912.492</v>
      </c>
      <c r="I15" s="48">
        <v>446443.69922000001</v>
      </c>
      <c r="J15" s="49">
        <v>766984.44594999996</v>
      </c>
      <c r="K15" s="50">
        <f t="shared" ref="K15:K83" si="0">H15+I15+J15</f>
        <v>1229340.63717</v>
      </c>
      <c r="L15" s="27"/>
    </row>
    <row r="16" spans="1:235" ht="148.5" customHeight="1" outlineLevel="1" x14ac:dyDescent="0.25">
      <c r="A16" s="14"/>
      <c r="B16" s="40" t="s">
        <v>444</v>
      </c>
      <c r="C16" s="80" t="s">
        <v>407</v>
      </c>
      <c r="D16" s="80" t="s">
        <v>662</v>
      </c>
      <c r="E16" s="58" t="s">
        <v>663</v>
      </c>
      <c r="F16" s="80" t="s">
        <v>620</v>
      </c>
      <c r="G16" s="43">
        <v>1000</v>
      </c>
      <c r="H16" s="81">
        <v>99621.341780000002</v>
      </c>
      <c r="I16" s="60" t="s">
        <v>907</v>
      </c>
      <c r="J16" s="81">
        <v>9670.1880000000001</v>
      </c>
      <c r="K16" s="82">
        <f>H16+J16</f>
        <v>109291.52978</v>
      </c>
      <c r="L16" s="27"/>
    </row>
    <row r="17" spans="1:12" ht="156.75" customHeight="1" outlineLevel="1" x14ac:dyDescent="0.25">
      <c r="A17" s="14"/>
      <c r="B17" s="40" t="s">
        <v>440</v>
      </c>
      <c r="C17" s="80" t="s">
        <v>339</v>
      </c>
      <c r="D17" s="80" t="s">
        <v>807</v>
      </c>
      <c r="E17" s="59" t="s">
        <v>870</v>
      </c>
      <c r="F17" s="80" t="s">
        <v>661</v>
      </c>
      <c r="G17" s="43">
        <v>150</v>
      </c>
      <c r="H17" s="81">
        <v>9289.9470000000001</v>
      </c>
      <c r="I17" s="60" t="s">
        <v>907</v>
      </c>
      <c r="J17" s="81">
        <v>359.66199999999998</v>
      </c>
      <c r="K17" s="82">
        <f>H17+J17</f>
        <v>9649.6090000000004</v>
      </c>
      <c r="L17" s="27"/>
    </row>
    <row r="18" spans="1:12" ht="166.5" customHeight="1" outlineLevel="1" x14ac:dyDescent="0.25">
      <c r="A18" s="14"/>
      <c r="B18" s="61" t="s">
        <v>436</v>
      </c>
      <c r="C18" s="80" t="s">
        <v>420</v>
      </c>
      <c r="D18" s="80" t="s">
        <v>825</v>
      </c>
      <c r="E18" s="62" t="s">
        <v>625</v>
      </c>
      <c r="F18" s="80" t="s">
        <v>614</v>
      </c>
      <c r="G18" s="63" t="s">
        <v>906</v>
      </c>
      <c r="H18" s="81" t="s">
        <v>900</v>
      </c>
      <c r="I18" s="83">
        <v>310193.141</v>
      </c>
      <c r="J18" s="81" t="s">
        <v>900</v>
      </c>
      <c r="K18" s="84">
        <v>310193.141</v>
      </c>
      <c r="L18" s="27"/>
    </row>
    <row r="19" spans="1:12" ht="148.5" customHeight="1" outlineLevel="1" x14ac:dyDescent="0.25">
      <c r="A19" s="14"/>
      <c r="B19" s="61" t="s">
        <v>437</v>
      </c>
      <c r="C19" s="80" t="s">
        <v>101</v>
      </c>
      <c r="D19" s="80" t="s">
        <v>707</v>
      </c>
      <c r="E19" s="58" t="s">
        <v>638</v>
      </c>
      <c r="F19" s="80" t="s">
        <v>614</v>
      </c>
      <c r="G19" s="43">
        <v>711</v>
      </c>
      <c r="H19" s="81">
        <v>43935.773999999998</v>
      </c>
      <c r="I19" s="63" t="s">
        <v>907</v>
      </c>
      <c r="J19" s="81">
        <v>17409.50446</v>
      </c>
      <c r="K19" s="82">
        <f>H19+J19</f>
        <v>61345.278460000001</v>
      </c>
      <c r="L19" s="27"/>
    </row>
    <row r="20" spans="1:12" ht="162.75" customHeight="1" outlineLevel="1" x14ac:dyDescent="0.25">
      <c r="A20" s="14"/>
      <c r="B20" s="61" t="s">
        <v>438</v>
      </c>
      <c r="C20" s="80" t="s">
        <v>323</v>
      </c>
      <c r="D20" s="80" t="s">
        <v>324</v>
      </c>
      <c r="E20" s="58" t="s">
        <v>626</v>
      </c>
      <c r="F20" s="80" t="s">
        <v>614</v>
      </c>
      <c r="G20" s="63" t="s">
        <v>906</v>
      </c>
      <c r="H20" s="83" t="s">
        <v>900</v>
      </c>
      <c r="I20" s="83">
        <v>266603.39840000001</v>
      </c>
      <c r="J20" s="83" t="s">
        <v>900</v>
      </c>
      <c r="K20" s="84">
        <v>266603.39840000001</v>
      </c>
      <c r="L20" s="27"/>
    </row>
    <row r="21" spans="1:12" ht="162.75" customHeight="1" outlineLevel="1" x14ac:dyDescent="0.25">
      <c r="A21" s="14"/>
      <c r="B21" s="40" t="s">
        <v>445</v>
      </c>
      <c r="C21" s="47" t="s">
        <v>334</v>
      </c>
      <c r="D21" s="80" t="s">
        <v>781</v>
      </c>
      <c r="E21" s="42" t="s">
        <v>782</v>
      </c>
      <c r="F21" s="47" t="s">
        <v>614</v>
      </c>
      <c r="G21" s="63" t="s">
        <v>906</v>
      </c>
      <c r="H21" s="79" t="s">
        <v>900</v>
      </c>
      <c r="I21" s="48">
        <v>24495.685829999999</v>
      </c>
      <c r="J21" s="49" t="s">
        <v>900</v>
      </c>
      <c r="K21" s="48">
        <v>24495.685829999999</v>
      </c>
      <c r="L21" s="27"/>
    </row>
    <row r="22" spans="1:12" ht="162.75" customHeight="1" outlineLevel="1" x14ac:dyDescent="0.25">
      <c r="A22" s="14"/>
      <c r="B22" s="61" t="s">
        <v>446</v>
      </c>
      <c r="C22" s="80" t="s">
        <v>325</v>
      </c>
      <c r="D22" s="80" t="s">
        <v>326</v>
      </c>
      <c r="E22" s="59" t="s">
        <v>844</v>
      </c>
      <c r="F22" s="80" t="s">
        <v>614</v>
      </c>
      <c r="G22" s="63" t="s">
        <v>906</v>
      </c>
      <c r="H22" s="81" t="s">
        <v>900</v>
      </c>
      <c r="I22" s="83">
        <v>19789.298999999999</v>
      </c>
      <c r="J22" s="81" t="s">
        <v>900</v>
      </c>
      <c r="K22" s="84">
        <v>19789.298999999999</v>
      </c>
      <c r="L22" s="27"/>
    </row>
    <row r="23" spans="1:12" ht="148.5" customHeight="1" outlineLevel="1" x14ac:dyDescent="0.25">
      <c r="A23" s="14"/>
      <c r="B23" s="61" t="s">
        <v>447</v>
      </c>
      <c r="C23" s="80" t="s">
        <v>408</v>
      </c>
      <c r="D23" s="80" t="s">
        <v>409</v>
      </c>
      <c r="E23" s="59" t="s">
        <v>847</v>
      </c>
      <c r="F23" s="80" t="s">
        <v>614</v>
      </c>
      <c r="G23" s="43">
        <v>100</v>
      </c>
      <c r="H23" s="81">
        <v>7391.0940000000001</v>
      </c>
      <c r="I23" s="63" t="s">
        <v>908</v>
      </c>
      <c r="J23" s="81">
        <v>10459.491</v>
      </c>
      <c r="K23" s="82">
        <f>H23+J23</f>
        <v>17850.584999999999</v>
      </c>
      <c r="L23" s="27"/>
    </row>
    <row r="24" spans="1:12" ht="160.5" customHeight="1" outlineLevel="1" x14ac:dyDescent="0.25">
      <c r="A24" s="14"/>
      <c r="B24" s="61" t="s">
        <v>434</v>
      </c>
      <c r="C24" s="80" t="s">
        <v>914</v>
      </c>
      <c r="D24" s="80" t="s">
        <v>911</v>
      </c>
      <c r="E24" s="59" t="s">
        <v>625</v>
      </c>
      <c r="F24" s="80" t="s">
        <v>614</v>
      </c>
      <c r="G24" s="63" t="s">
        <v>906</v>
      </c>
      <c r="H24" s="81" t="s">
        <v>903</v>
      </c>
      <c r="I24" s="63">
        <v>28107.1</v>
      </c>
      <c r="J24" s="81" t="s">
        <v>903</v>
      </c>
      <c r="K24" s="82">
        <v>28107.1</v>
      </c>
      <c r="L24" s="27"/>
    </row>
    <row r="25" spans="1:12" ht="162.75" customHeight="1" outlineLevel="1" x14ac:dyDescent="0.25">
      <c r="A25" s="14"/>
      <c r="B25" s="61" t="s">
        <v>448</v>
      </c>
      <c r="C25" s="80" t="s">
        <v>100</v>
      </c>
      <c r="D25" s="80" t="s">
        <v>717</v>
      </c>
      <c r="E25" s="58" t="s">
        <v>718</v>
      </c>
      <c r="F25" s="80" t="s">
        <v>614</v>
      </c>
      <c r="G25" s="43">
        <v>883</v>
      </c>
      <c r="H25" s="81">
        <v>43486.562850000002</v>
      </c>
      <c r="I25" s="63" t="s">
        <v>906</v>
      </c>
      <c r="J25" s="81">
        <v>8909.7073299999993</v>
      </c>
      <c r="K25" s="82">
        <f>H25+J25</f>
        <v>52396.27018</v>
      </c>
      <c r="L25" s="27"/>
    </row>
    <row r="26" spans="1:12" ht="162.75" customHeight="1" outlineLevel="1" x14ac:dyDescent="0.25">
      <c r="A26" s="14"/>
      <c r="B26" s="61" t="s">
        <v>449</v>
      </c>
      <c r="C26" s="80" t="s">
        <v>915</v>
      </c>
      <c r="D26" s="80" t="s">
        <v>912</v>
      </c>
      <c r="E26" s="58" t="s">
        <v>913</v>
      </c>
      <c r="F26" s="80" t="s">
        <v>614</v>
      </c>
      <c r="G26" s="63" t="s">
        <v>906</v>
      </c>
      <c r="H26" s="81" t="s">
        <v>900</v>
      </c>
      <c r="I26" s="63">
        <v>43448.9</v>
      </c>
      <c r="J26" s="81" t="s">
        <v>900</v>
      </c>
      <c r="K26" s="82">
        <v>43448.9</v>
      </c>
      <c r="L26" s="27"/>
    </row>
    <row r="27" spans="1:12" ht="162.75" customHeight="1" outlineLevel="1" x14ac:dyDescent="0.25">
      <c r="A27" s="14"/>
      <c r="B27" s="61" t="s">
        <v>450</v>
      </c>
      <c r="C27" s="80" t="s">
        <v>416</v>
      </c>
      <c r="D27" s="80" t="s">
        <v>700</v>
      </c>
      <c r="E27" s="58" t="s">
        <v>898</v>
      </c>
      <c r="F27" s="80" t="s">
        <v>614</v>
      </c>
      <c r="G27" s="43">
        <v>1000</v>
      </c>
      <c r="H27" s="81">
        <v>70427.354000000007</v>
      </c>
      <c r="I27" s="63" t="s">
        <v>906</v>
      </c>
      <c r="J27" s="81">
        <v>0</v>
      </c>
      <c r="K27" s="85">
        <v>70427.354000000007</v>
      </c>
      <c r="L27" s="27"/>
    </row>
    <row r="28" spans="1:12" ht="173.25" customHeight="1" outlineLevel="1" x14ac:dyDescent="0.25">
      <c r="A28" s="14"/>
      <c r="B28" s="40" t="s">
        <v>451</v>
      </c>
      <c r="C28" s="80" t="s">
        <v>374</v>
      </c>
      <c r="D28" s="80" t="s">
        <v>806</v>
      </c>
      <c r="E28" s="59" t="s">
        <v>843</v>
      </c>
      <c r="F28" s="80" t="s">
        <v>614</v>
      </c>
      <c r="G28" s="43">
        <v>150</v>
      </c>
      <c r="H28" s="81">
        <v>10213.029</v>
      </c>
      <c r="I28" s="63" t="s">
        <v>906</v>
      </c>
      <c r="J28" s="81" t="s">
        <v>900</v>
      </c>
      <c r="K28" s="85">
        <v>10213.029</v>
      </c>
      <c r="L28" s="27"/>
    </row>
    <row r="29" spans="1:12" ht="178.5" customHeight="1" outlineLevel="1" x14ac:dyDescent="0.25">
      <c r="A29" s="14"/>
      <c r="B29" s="40" t="s">
        <v>433</v>
      </c>
      <c r="C29" s="47" t="s">
        <v>75</v>
      </c>
      <c r="D29" s="47" t="s">
        <v>607</v>
      </c>
      <c r="E29" s="42" t="s">
        <v>599</v>
      </c>
      <c r="F29" s="47" t="s">
        <v>614</v>
      </c>
      <c r="G29" s="43">
        <v>7061</v>
      </c>
      <c r="H29" s="79">
        <v>602987.80810000002</v>
      </c>
      <c r="I29" s="48">
        <v>782576.63100000005</v>
      </c>
      <c r="J29" s="49">
        <v>33698.455999999998</v>
      </c>
      <c r="K29" s="50">
        <f>H29+I29+J29</f>
        <v>1419262.8951000001</v>
      </c>
      <c r="L29" s="27"/>
    </row>
    <row r="30" spans="1:12" ht="91.5" customHeight="1" outlineLevel="1" x14ac:dyDescent="0.25">
      <c r="A30" s="14" t="s">
        <v>335</v>
      </c>
      <c r="B30" s="40" t="s">
        <v>452</v>
      </c>
      <c r="C30" s="47" t="s">
        <v>336</v>
      </c>
      <c r="D30" s="47" t="s">
        <v>603</v>
      </c>
      <c r="E30" s="36" t="s">
        <v>602</v>
      </c>
      <c r="F30" s="47" t="s">
        <v>614</v>
      </c>
      <c r="G30" s="43">
        <v>1000</v>
      </c>
      <c r="H30" s="79">
        <v>536489.55047999998</v>
      </c>
      <c r="I30" s="48">
        <v>142679.27301</v>
      </c>
      <c r="J30" s="49">
        <v>463218.50900000002</v>
      </c>
      <c r="K30" s="50">
        <f t="shared" si="0"/>
        <v>1142387.3324899999</v>
      </c>
      <c r="L30" s="27"/>
    </row>
    <row r="31" spans="1:12" ht="52.5" customHeight="1" outlineLevel="1" x14ac:dyDescent="0.25">
      <c r="A31" s="14" t="s">
        <v>330</v>
      </c>
      <c r="B31" s="40" t="s">
        <v>453</v>
      </c>
      <c r="C31" s="47" t="s">
        <v>331</v>
      </c>
      <c r="D31" s="47" t="s">
        <v>604</v>
      </c>
      <c r="E31" s="42" t="s">
        <v>605</v>
      </c>
      <c r="F31" s="47" t="s">
        <v>614</v>
      </c>
      <c r="G31" s="43">
        <v>1308</v>
      </c>
      <c r="H31" s="79">
        <v>152434.32837</v>
      </c>
      <c r="I31" s="48">
        <v>669921.09366999997</v>
      </c>
      <c r="J31" s="49">
        <v>26588.610479999999</v>
      </c>
      <c r="K31" s="50">
        <f>H31+I31+J31</f>
        <v>848944.03252000001</v>
      </c>
      <c r="L31" s="27"/>
    </row>
    <row r="32" spans="1:12" ht="42.75" customHeight="1" outlineLevel="1" x14ac:dyDescent="0.25">
      <c r="A32" s="14" t="s">
        <v>223</v>
      </c>
      <c r="B32" s="40" t="s">
        <v>454</v>
      </c>
      <c r="C32" s="47" t="s">
        <v>224</v>
      </c>
      <c r="D32" s="47" t="s">
        <v>616</v>
      </c>
      <c r="E32" s="42" t="s">
        <v>606</v>
      </c>
      <c r="F32" s="47" t="s">
        <v>617</v>
      </c>
      <c r="G32" s="43">
        <v>653</v>
      </c>
      <c r="H32" s="79">
        <v>43357.293709999998</v>
      </c>
      <c r="I32" s="48">
        <v>483266.96156999998</v>
      </c>
      <c r="J32" s="49">
        <v>56153.065000000002</v>
      </c>
      <c r="K32" s="50">
        <f t="shared" si="0"/>
        <v>582777.32027999987</v>
      </c>
      <c r="L32" s="27"/>
    </row>
    <row r="33" spans="1:12" ht="38.25" customHeight="1" outlineLevel="1" x14ac:dyDescent="0.25">
      <c r="A33" s="14" t="s">
        <v>105</v>
      </c>
      <c r="B33" s="40" t="s">
        <v>455</v>
      </c>
      <c r="C33" s="47" t="s">
        <v>106</v>
      </c>
      <c r="D33" s="47" t="s">
        <v>609</v>
      </c>
      <c r="E33" s="36" t="s">
        <v>608</v>
      </c>
      <c r="F33" s="47" t="s">
        <v>614</v>
      </c>
      <c r="G33" s="43">
        <v>1025</v>
      </c>
      <c r="H33" s="79">
        <v>70030.343999999997</v>
      </c>
      <c r="I33" s="48">
        <v>455217.66</v>
      </c>
      <c r="J33" s="49">
        <v>10408.514999999999</v>
      </c>
      <c r="K33" s="50">
        <f t="shared" si="0"/>
        <v>535656.51899999997</v>
      </c>
      <c r="L33" s="27"/>
    </row>
    <row r="34" spans="1:12" ht="78.75" customHeight="1" outlineLevel="1" x14ac:dyDescent="0.25">
      <c r="A34" s="14" t="s">
        <v>66</v>
      </c>
      <c r="B34" s="40" t="s">
        <v>456</v>
      </c>
      <c r="C34" s="47" t="s">
        <v>67</v>
      </c>
      <c r="D34" s="47" t="s">
        <v>611</v>
      </c>
      <c r="E34" s="36" t="s">
        <v>610</v>
      </c>
      <c r="F34" s="47" t="s">
        <v>614</v>
      </c>
      <c r="G34" s="43" t="s">
        <v>899</v>
      </c>
      <c r="H34" s="79">
        <v>218716.32</v>
      </c>
      <c r="I34" s="48">
        <v>126774.73957999999</v>
      </c>
      <c r="J34" s="49">
        <v>141086.22438</v>
      </c>
      <c r="K34" s="50">
        <f t="shared" si="0"/>
        <v>486577.28396000003</v>
      </c>
      <c r="L34" s="27"/>
    </row>
    <row r="35" spans="1:12" s="17" customFormat="1" ht="50.25" customHeight="1" outlineLevel="1" x14ac:dyDescent="0.25">
      <c r="A35" s="16" t="s">
        <v>11</v>
      </c>
      <c r="B35" s="40" t="s">
        <v>457</v>
      </c>
      <c r="C35" s="47" t="s">
        <v>12</v>
      </c>
      <c r="D35" s="36" t="s">
        <v>612</v>
      </c>
      <c r="E35" s="36" t="s">
        <v>618</v>
      </c>
      <c r="F35" s="47" t="s">
        <v>644</v>
      </c>
      <c r="G35" s="43">
        <v>250</v>
      </c>
      <c r="H35" s="79">
        <v>26673.595000000001</v>
      </c>
      <c r="I35" s="48">
        <v>-573.21600000000001</v>
      </c>
      <c r="J35" s="49">
        <v>382376.78262999997</v>
      </c>
      <c r="K35" s="50">
        <f t="shared" si="0"/>
        <v>408477.16162999999</v>
      </c>
      <c r="L35" s="73"/>
    </row>
    <row r="36" spans="1:12" ht="92.25" customHeight="1" outlineLevel="1" x14ac:dyDescent="0.25">
      <c r="A36" s="14" t="s">
        <v>360</v>
      </c>
      <c r="B36" s="40" t="s">
        <v>458</v>
      </c>
      <c r="C36" s="80" t="s">
        <v>361</v>
      </c>
      <c r="D36" s="80" t="s">
        <v>630</v>
      </c>
      <c r="E36" s="42" t="s">
        <v>619</v>
      </c>
      <c r="F36" s="47" t="s">
        <v>614</v>
      </c>
      <c r="G36" s="43" t="s">
        <v>910</v>
      </c>
      <c r="H36" s="79">
        <v>194389.291</v>
      </c>
      <c r="I36" s="48">
        <v>167612.83499999999</v>
      </c>
      <c r="J36" s="86">
        <v>0</v>
      </c>
      <c r="K36" s="50">
        <f t="shared" si="0"/>
        <v>362002.12599999999</v>
      </c>
      <c r="L36" s="27"/>
    </row>
    <row r="37" spans="1:12" ht="68.25" customHeight="1" outlineLevel="1" x14ac:dyDescent="0.25">
      <c r="A37" s="14" t="s">
        <v>417</v>
      </c>
      <c r="B37" s="40" t="s">
        <v>426</v>
      </c>
      <c r="C37" s="47" t="s">
        <v>418</v>
      </c>
      <c r="D37" s="47" t="s">
        <v>419</v>
      </c>
      <c r="E37" s="42" t="s">
        <v>621</v>
      </c>
      <c r="F37" s="47" t="s">
        <v>620</v>
      </c>
      <c r="G37" s="43">
        <v>451</v>
      </c>
      <c r="H37" s="79">
        <v>77344.865260000006</v>
      </c>
      <c r="I37" s="48">
        <v>0</v>
      </c>
      <c r="J37" s="49">
        <v>275540.01494000002</v>
      </c>
      <c r="K37" s="50">
        <f t="shared" si="0"/>
        <v>352884.88020000001</v>
      </c>
      <c r="L37" s="27"/>
    </row>
    <row r="38" spans="1:12" ht="85.5" customHeight="1" outlineLevel="1" x14ac:dyDescent="0.25">
      <c r="A38" s="14" t="s">
        <v>13</v>
      </c>
      <c r="B38" s="40" t="s">
        <v>459</v>
      </c>
      <c r="C38" s="47" t="s">
        <v>14</v>
      </c>
      <c r="D38" s="47" t="s">
        <v>622</v>
      </c>
      <c r="E38" s="36" t="s">
        <v>610</v>
      </c>
      <c r="F38" s="47" t="s">
        <v>614</v>
      </c>
      <c r="G38" s="43">
        <v>250</v>
      </c>
      <c r="H38" s="79">
        <v>21085.464</v>
      </c>
      <c r="I38" s="48">
        <v>121571.28599999999</v>
      </c>
      <c r="J38" s="49">
        <v>200658.269</v>
      </c>
      <c r="K38" s="50">
        <f t="shared" si="0"/>
        <v>343315.01899999997</v>
      </c>
      <c r="L38" s="27"/>
    </row>
    <row r="39" spans="1:12" ht="60.75" outlineLevel="1" x14ac:dyDescent="0.25">
      <c r="A39" s="14" t="s">
        <v>386</v>
      </c>
      <c r="B39" s="40" t="s">
        <v>432</v>
      </c>
      <c r="C39" s="47" t="s">
        <v>387</v>
      </c>
      <c r="D39" s="47" t="s">
        <v>623</v>
      </c>
      <c r="E39" s="42" t="s">
        <v>624</v>
      </c>
      <c r="F39" s="47" t="s">
        <v>614</v>
      </c>
      <c r="G39" s="43" t="s">
        <v>910</v>
      </c>
      <c r="H39" s="79">
        <v>11752.61853</v>
      </c>
      <c r="I39" s="48">
        <v>306436.18800000002</v>
      </c>
      <c r="J39" s="49">
        <v>1023.09613</v>
      </c>
      <c r="K39" s="50">
        <f t="shared" si="0"/>
        <v>319211.90266000002</v>
      </c>
      <c r="L39" s="27"/>
    </row>
    <row r="40" spans="1:12" ht="110.25" customHeight="1" outlineLevel="1" x14ac:dyDescent="0.25">
      <c r="A40" s="14" t="s">
        <v>38</v>
      </c>
      <c r="B40" s="40" t="s">
        <v>460</v>
      </c>
      <c r="C40" s="47" t="s">
        <v>39</v>
      </c>
      <c r="D40" s="47" t="s">
        <v>40</v>
      </c>
      <c r="E40" s="44" t="s">
        <v>627</v>
      </c>
      <c r="F40" s="47" t="s">
        <v>628</v>
      </c>
      <c r="G40" s="43">
        <v>404</v>
      </c>
      <c r="H40" s="79">
        <v>57433.97</v>
      </c>
      <c r="I40" s="48">
        <v>34552.43</v>
      </c>
      <c r="J40" s="49">
        <v>172894.15599999999</v>
      </c>
      <c r="K40" s="50">
        <f t="shared" si="0"/>
        <v>264880.55599999998</v>
      </c>
      <c r="L40" s="27"/>
    </row>
    <row r="41" spans="1:12" ht="83.25" customHeight="1" outlineLevel="1" x14ac:dyDescent="0.25">
      <c r="A41" s="14" t="s">
        <v>43</v>
      </c>
      <c r="B41" s="40" t="s">
        <v>461</v>
      </c>
      <c r="C41" s="47" t="s">
        <v>44</v>
      </c>
      <c r="D41" s="47" t="s">
        <v>45</v>
      </c>
      <c r="E41" s="44" t="s">
        <v>629</v>
      </c>
      <c r="F41" s="47" t="s">
        <v>614</v>
      </c>
      <c r="G41" s="43">
        <v>1893</v>
      </c>
      <c r="H41" s="79">
        <v>113961.53058999999</v>
      </c>
      <c r="I41" s="48">
        <v>52644.119379999996</v>
      </c>
      <c r="J41" s="49">
        <v>63021.148000000001</v>
      </c>
      <c r="K41" s="50">
        <f t="shared" si="0"/>
        <v>229626.79797000001</v>
      </c>
      <c r="L41" s="27"/>
    </row>
    <row r="42" spans="1:12" ht="90.75" customHeight="1" outlineLevel="1" x14ac:dyDescent="0.25">
      <c r="A42" s="14" t="s">
        <v>377</v>
      </c>
      <c r="B42" s="40" t="s">
        <v>462</v>
      </c>
      <c r="C42" s="47" t="s">
        <v>378</v>
      </c>
      <c r="D42" s="47" t="s">
        <v>631</v>
      </c>
      <c r="E42" s="36" t="s">
        <v>632</v>
      </c>
      <c r="F42" s="47" t="s">
        <v>633</v>
      </c>
      <c r="G42" s="43">
        <v>1250</v>
      </c>
      <c r="H42" s="79">
        <v>92500.423999999999</v>
      </c>
      <c r="I42" s="48">
        <v>82895.574999999997</v>
      </c>
      <c r="J42" s="49">
        <v>29818.319200000002</v>
      </c>
      <c r="K42" s="50">
        <f t="shared" si="0"/>
        <v>205214.31820000001</v>
      </c>
      <c r="L42" s="27"/>
    </row>
    <row r="43" spans="1:12" ht="84.75" customHeight="1" outlineLevel="1" x14ac:dyDescent="0.25">
      <c r="A43" s="14" t="s">
        <v>120</v>
      </c>
      <c r="B43" s="40" t="s">
        <v>463</v>
      </c>
      <c r="C43" s="47" t="s">
        <v>121</v>
      </c>
      <c r="D43" s="47" t="s">
        <v>919</v>
      </c>
      <c r="E43" s="42" t="s">
        <v>634</v>
      </c>
      <c r="F43" s="47" t="s">
        <v>614</v>
      </c>
      <c r="G43" s="43">
        <v>1592</v>
      </c>
      <c r="H43" s="79">
        <v>120130.21645000001</v>
      </c>
      <c r="I43" s="48">
        <v>36345.890379999997</v>
      </c>
      <c r="J43" s="49">
        <v>37009.108690000001</v>
      </c>
      <c r="K43" s="50">
        <f t="shared" si="0"/>
        <v>193485.21552</v>
      </c>
      <c r="L43" s="27"/>
    </row>
    <row r="44" spans="1:12" ht="146.25" customHeight="1" outlineLevel="1" x14ac:dyDescent="0.25">
      <c r="A44" s="14" t="s">
        <v>9</v>
      </c>
      <c r="B44" s="40" t="s">
        <v>464</v>
      </c>
      <c r="C44" s="47" t="s">
        <v>10</v>
      </c>
      <c r="D44" s="47" t="s">
        <v>636</v>
      </c>
      <c r="E44" s="44" t="s">
        <v>635</v>
      </c>
      <c r="F44" s="47" t="s">
        <v>614</v>
      </c>
      <c r="G44" s="43">
        <v>1000</v>
      </c>
      <c r="H44" s="79">
        <v>118736.99944</v>
      </c>
      <c r="I44" s="48">
        <v>11854.725</v>
      </c>
      <c r="J44" s="49">
        <v>44295.468000000001</v>
      </c>
      <c r="K44" s="50">
        <f t="shared" si="0"/>
        <v>174887.19244000001</v>
      </c>
      <c r="L44" s="27"/>
    </row>
    <row r="45" spans="1:12" ht="76.5" customHeight="1" outlineLevel="1" x14ac:dyDescent="0.25">
      <c r="A45" s="14" t="s">
        <v>349</v>
      </c>
      <c r="B45" s="40" t="s">
        <v>465</v>
      </c>
      <c r="C45" s="47" t="s">
        <v>350</v>
      </c>
      <c r="D45" s="47" t="s">
        <v>351</v>
      </c>
      <c r="E45" s="42" t="s">
        <v>637</v>
      </c>
      <c r="F45" s="47" t="s">
        <v>614</v>
      </c>
      <c r="G45" s="43">
        <v>650</v>
      </c>
      <c r="H45" s="79">
        <v>40750.692000000003</v>
      </c>
      <c r="I45" s="48">
        <v>108852.101</v>
      </c>
      <c r="J45" s="49">
        <v>14105.35989</v>
      </c>
      <c r="K45" s="50">
        <f t="shared" si="0"/>
        <v>163708.15289</v>
      </c>
      <c r="L45" s="27"/>
    </row>
    <row r="46" spans="1:12" ht="66" customHeight="1" outlineLevel="1" x14ac:dyDescent="0.25">
      <c r="A46" s="14" t="s">
        <v>402</v>
      </c>
      <c r="B46" s="40" t="s">
        <v>466</v>
      </c>
      <c r="C46" s="47" t="s">
        <v>403</v>
      </c>
      <c r="D46" s="47" t="s">
        <v>642</v>
      </c>
      <c r="E46" s="42" t="s">
        <v>638</v>
      </c>
      <c r="F46" s="47" t="s">
        <v>620</v>
      </c>
      <c r="G46" s="43">
        <v>93</v>
      </c>
      <c r="H46" s="79">
        <v>14122.08</v>
      </c>
      <c r="I46" s="48">
        <v>62188.938999999998</v>
      </c>
      <c r="J46" s="49">
        <v>82657.269220000002</v>
      </c>
      <c r="K46" s="50">
        <f t="shared" si="0"/>
        <v>158968.28821999999</v>
      </c>
      <c r="L46" s="27"/>
    </row>
    <row r="47" spans="1:12" ht="102" customHeight="1" outlineLevel="1" x14ac:dyDescent="0.25">
      <c r="A47" s="14" t="s">
        <v>266</v>
      </c>
      <c r="B47" s="40" t="s">
        <v>467</v>
      </c>
      <c r="C47" s="47" t="s">
        <v>267</v>
      </c>
      <c r="D47" s="47" t="s">
        <v>639</v>
      </c>
      <c r="E47" s="42" t="s">
        <v>640</v>
      </c>
      <c r="F47" s="47" t="s">
        <v>614</v>
      </c>
      <c r="G47" s="43">
        <v>604</v>
      </c>
      <c r="H47" s="79">
        <v>66900.94872</v>
      </c>
      <c r="I47" s="48">
        <v>87684.37169</v>
      </c>
      <c r="J47" s="49">
        <v>3762.0770000000002</v>
      </c>
      <c r="K47" s="50">
        <f t="shared" si="0"/>
        <v>158347.39740999998</v>
      </c>
      <c r="L47" s="27"/>
    </row>
    <row r="48" spans="1:12" ht="69" customHeight="1" outlineLevel="1" x14ac:dyDescent="0.25">
      <c r="A48" s="14" t="s">
        <v>273</v>
      </c>
      <c r="B48" s="40" t="s">
        <v>468</v>
      </c>
      <c r="C48" s="47" t="s">
        <v>274</v>
      </c>
      <c r="D48" s="47" t="s">
        <v>641</v>
      </c>
      <c r="E48" s="42" t="s">
        <v>643</v>
      </c>
      <c r="F48" s="47" t="s">
        <v>645</v>
      </c>
      <c r="G48" s="43">
        <v>317</v>
      </c>
      <c r="H48" s="79">
        <v>33032.57159</v>
      </c>
      <c r="I48" s="48">
        <v>83065.912049999999</v>
      </c>
      <c r="J48" s="49">
        <v>41413.652999999998</v>
      </c>
      <c r="K48" s="50">
        <f t="shared" si="0"/>
        <v>157512.13663999998</v>
      </c>
      <c r="L48" s="27"/>
    </row>
    <row r="49" spans="1:12" ht="55.5" customHeight="1" outlineLevel="1" x14ac:dyDescent="0.25">
      <c r="A49" s="14" t="s">
        <v>153</v>
      </c>
      <c r="B49" s="40" t="s">
        <v>469</v>
      </c>
      <c r="C49" s="47" t="s">
        <v>154</v>
      </c>
      <c r="D49" s="47" t="s">
        <v>155</v>
      </c>
      <c r="E49" s="36" t="s">
        <v>647</v>
      </c>
      <c r="F49" s="47" t="s">
        <v>646</v>
      </c>
      <c r="G49" s="43">
        <v>80</v>
      </c>
      <c r="H49" s="79">
        <v>9887.9909399999997</v>
      </c>
      <c r="I49" s="48">
        <v>133087.91399999999</v>
      </c>
      <c r="J49" s="49">
        <v>9763.2710000000006</v>
      </c>
      <c r="K49" s="50">
        <f t="shared" si="0"/>
        <v>152739.17593999999</v>
      </c>
      <c r="L49" s="27"/>
    </row>
    <row r="50" spans="1:12" ht="210" customHeight="1" outlineLevel="1" x14ac:dyDescent="0.25">
      <c r="A50" s="14" t="s">
        <v>57</v>
      </c>
      <c r="B50" s="40" t="s">
        <v>435</v>
      </c>
      <c r="C50" s="47" t="s">
        <v>58</v>
      </c>
      <c r="D50" s="47" t="s">
        <v>59</v>
      </c>
      <c r="E50" s="42" t="s">
        <v>826</v>
      </c>
      <c r="F50" s="47" t="s">
        <v>614</v>
      </c>
      <c r="G50" s="43">
        <v>434</v>
      </c>
      <c r="H50" s="79">
        <v>38800.846129999998</v>
      </c>
      <c r="I50" s="48">
        <v>108919.56097000001</v>
      </c>
      <c r="J50" s="49">
        <v>4125.1166499999999</v>
      </c>
      <c r="K50" s="50">
        <f t="shared" si="0"/>
        <v>151845.52375000002</v>
      </c>
      <c r="L50" s="27"/>
    </row>
    <row r="51" spans="1:12" ht="60.75" customHeight="1" outlineLevel="1" x14ac:dyDescent="0.25">
      <c r="A51" s="14" t="s">
        <v>313</v>
      </c>
      <c r="B51" s="40" t="s">
        <v>470</v>
      </c>
      <c r="C51" s="47" t="s">
        <v>314</v>
      </c>
      <c r="D51" s="47" t="s">
        <v>650</v>
      </c>
      <c r="E51" s="42" t="s">
        <v>648</v>
      </c>
      <c r="F51" s="47" t="s">
        <v>614</v>
      </c>
      <c r="G51" s="43">
        <v>1702</v>
      </c>
      <c r="H51" s="79">
        <v>150928.24799999999</v>
      </c>
      <c r="I51" s="48">
        <v>0</v>
      </c>
      <c r="J51" s="49">
        <v>735.79700000000003</v>
      </c>
      <c r="K51" s="50">
        <f t="shared" si="0"/>
        <v>151664.04499999998</v>
      </c>
      <c r="L51" s="27"/>
    </row>
    <row r="52" spans="1:12" ht="206.25" customHeight="1" outlineLevel="1" x14ac:dyDescent="0.25">
      <c r="A52" s="14" t="s">
        <v>79</v>
      </c>
      <c r="B52" s="40" t="s">
        <v>471</v>
      </c>
      <c r="C52" s="47" t="s">
        <v>80</v>
      </c>
      <c r="D52" s="47" t="s">
        <v>81</v>
      </c>
      <c r="E52" s="42" t="s">
        <v>649</v>
      </c>
      <c r="F52" s="47" t="s">
        <v>614</v>
      </c>
      <c r="G52" s="43">
        <v>1205</v>
      </c>
      <c r="H52" s="79">
        <v>73923.842499999999</v>
      </c>
      <c r="I52" s="48">
        <v>64425.476280000003</v>
      </c>
      <c r="J52" s="49">
        <v>9959.63465</v>
      </c>
      <c r="K52" s="50">
        <f t="shared" si="0"/>
        <v>148308.95342999999</v>
      </c>
      <c r="L52" s="27"/>
    </row>
    <row r="53" spans="1:12" ht="202.5" outlineLevel="1" x14ac:dyDescent="0.25">
      <c r="A53" s="14" t="s">
        <v>73</v>
      </c>
      <c r="B53" s="40" t="s">
        <v>472</v>
      </c>
      <c r="C53" s="47" t="s">
        <v>74</v>
      </c>
      <c r="D53" s="47" t="s">
        <v>651</v>
      </c>
      <c r="E53" s="42" t="s">
        <v>652</v>
      </c>
      <c r="F53" s="47" t="s">
        <v>614</v>
      </c>
      <c r="G53" s="43">
        <v>958</v>
      </c>
      <c r="H53" s="79">
        <v>105044.988</v>
      </c>
      <c r="I53" s="48">
        <v>21003.09404</v>
      </c>
      <c r="J53" s="49">
        <v>16602.31438</v>
      </c>
      <c r="K53" s="50">
        <f t="shared" si="0"/>
        <v>142650.39642</v>
      </c>
      <c r="L53" s="27"/>
    </row>
    <row r="54" spans="1:12" ht="72" customHeight="1" outlineLevel="1" x14ac:dyDescent="0.25">
      <c r="A54" s="14" t="s">
        <v>60</v>
      </c>
      <c r="B54" s="40" t="s">
        <v>473</v>
      </c>
      <c r="C54" s="47" t="s">
        <v>61</v>
      </c>
      <c r="D54" s="47" t="s">
        <v>62</v>
      </c>
      <c r="E54" s="42" t="s">
        <v>653</v>
      </c>
      <c r="F54" s="47" t="s">
        <v>614</v>
      </c>
      <c r="G54" s="43">
        <v>403</v>
      </c>
      <c r="H54" s="79">
        <v>33267.659</v>
      </c>
      <c r="I54" s="48">
        <v>80311.851999999999</v>
      </c>
      <c r="J54" s="49">
        <v>11508.45</v>
      </c>
      <c r="K54" s="50">
        <f t="shared" si="0"/>
        <v>125087.961</v>
      </c>
      <c r="L54" s="27"/>
    </row>
    <row r="55" spans="1:12" ht="120" customHeight="1" outlineLevel="1" x14ac:dyDescent="0.25">
      <c r="A55" s="14" t="s">
        <v>93</v>
      </c>
      <c r="B55" s="40" t="s">
        <v>474</v>
      </c>
      <c r="C55" s="47" t="s">
        <v>94</v>
      </c>
      <c r="D55" s="47" t="s">
        <v>95</v>
      </c>
      <c r="E55" s="42" t="s">
        <v>654</v>
      </c>
      <c r="F55" s="47" t="s">
        <v>614</v>
      </c>
      <c r="G55" s="43">
        <v>766</v>
      </c>
      <c r="H55" s="79">
        <v>61073.446000000004</v>
      </c>
      <c r="I55" s="48">
        <v>46973.737999999998</v>
      </c>
      <c r="J55" s="49">
        <v>15106.031000000001</v>
      </c>
      <c r="K55" s="50">
        <f t="shared" si="0"/>
        <v>123153.21500000001</v>
      </c>
      <c r="L55" s="27"/>
    </row>
    <row r="56" spans="1:12" ht="159.75" customHeight="1" outlineLevel="1" x14ac:dyDescent="0.25">
      <c r="A56" s="14" t="s">
        <v>289</v>
      </c>
      <c r="B56" s="40" t="s">
        <v>475</v>
      </c>
      <c r="C56" s="47" t="s">
        <v>290</v>
      </c>
      <c r="D56" s="47" t="s">
        <v>291</v>
      </c>
      <c r="E56" s="42" t="s">
        <v>655</v>
      </c>
      <c r="F56" s="47" t="s">
        <v>614</v>
      </c>
      <c r="G56" s="43">
        <v>184</v>
      </c>
      <c r="H56" s="79">
        <v>25017.297999999999</v>
      </c>
      <c r="I56" s="48">
        <v>97136.538260000001</v>
      </c>
      <c r="J56" s="49">
        <v>144.1</v>
      </c>
      <c r="K56" s="50">
        <f t="shared" si="0"/>
        <v>122297.93626</v>
      </c>
      <c r="L56" s="27"/>
    </row>
    <row r="57" spans="1:12" ht="81" customHeight="1" outlineLevel="1" x14ac:dyDescent="0.25">
      <c r="A57" s="14" t="s">
        <v>181</v>
      </c>
      <c r="B57" s="40" t="s">
        <v>476</v>
      </c>
      <c r="C57" s="47" t="s">
        <v>182</v>
      </c>
      <c r="D57" s="47" t="s">
        <v>656</v>
      </c>
      <c r="E57" s="42" t="s">
        <v>657</v>
      </c>
      <c r="F57" s="47" t="s">
        <v>658</v>
      </c>
      <c r="G57" s="43">
        <v>1278</v>
      </c>
      <c r="H57" s="79">
        <v>96589.509000000005</v>
      </c>
      <c r="I57" s="48">
        <v>15435.312</v>
      </c>
      <c r="J57" s="49">
        <v>5007.1195500000003</v>
      </c>
      <c r="K57" s="50">
        <f t="shared" si="0"/>
        <v>117031.94055000001</v>
      </c>
      <c r="L57" s="27"/>
    </row>
    <row r="58" spans="1:12" ht="99.75" customHeight="1" outlineLevel="1" x14ac:dyDescent="0.25">
      <c r="A58" s="14" t="s">
        <v>195</v>
      </c>
      <c r="B58" s="40" t="s">
        <v>477</v>
      </c>
      <c r="C58" s="47" t="s">
        <v>196</v>
      </c>
      <c r="D58" s="47" t="s">
        <v>197</v>
      </c>
      <c r="E58" s="42" t="s">
        <v>659</v>
      </c>
      <c r="F58" s="47" t="s">
        <v>620</v>
      </c>
      <c r="G58" s="43">
        <v>676</v>
      </c>
      <c r="H58" s="79">
        <v>44257.758999999998</v>
      </c>
      <c r="I58" s="48">
        <v>68117.956000000006</v>
      </c>
      <c r="J58" s="49">
        <v>3020.8429999999998</v>
      </c>
      <c r="K58" s="50">
        <f t="shared" si="0"/>
        <v>115396.55799999999</v>
      </c>
      <c r="L58" s="27"/>
    </row>
    <row r="59" spans="1:12" ht="172.5" customHeight="1" outlineLevel="1" x14ac:dyDescent="0.25">
      <c r="A59" s="14" t="s">
        <v>352</v>
      </c>
      <c r="B59" s="40" t="s">
        <v>478</v>
      </c>
      <c r="C59" s="47" t="s">
        <v>353</v>
      </c>
      <c r="D59" s="47" t="s">
        <v>660</v>
      </c>
      <c r="E59" s="42" t="s">
        <v>655</v>
      </c>
      <c r="F59" s="47" t="s">
        <v>661</v>
      </c>
      <c r="G59" s="43">
        <v>250</v>
      </c>
      <c r="H59" s="79">
        <v>18538.038</v>
      </c>
      <c r="I59" s="48">
        <v>84559.894</v>
      </c>
      <c r="J59" s="49">
        <v>11454.128000000001</v>
      </c>
      <c r="K59" s="50">
        <f t="shared" si="0"/>
        <v>114552.06</v>
      </c>
      <c r="L59" s="27"/>
    </row>
    <row r="60" spans="1:12" ht="67.5" customHeight="1" outlineLevel="1" x14ac:dyDescent="0.25">
      <c r="A60" s="14" t="s">
        <v>327</v>
      </c>
      <c r="B60" s="40" t="s">
        <v>479</v>
      </c>
      <c r="C60" s="47" t="s">
        <v>328</v>
      </c>
      <c r="D60" s="47" t="s">
        <v>329</v>
      </c>
      <c r="E60" s="42" t="s">
        <v>664</v>
      </c>
      <c r="F60" s="47" t="s">
        <v>614</v>
      </c>
      <c r="G60" s="43">
        <v>850</v>
      </c>
      <c r="H60" s="79">
        <v>55073.063999999998</v>
      </c>
      <c r="I60" s="48">
        <v>14247.41633</v>
      </c>
      <c r="J60" s="49">
        <v>39582.705999999998</v>
      </c>
      <c r="K60" s="50">
        <f t="shared" si="0"/>
        <v>108903.18633</v>
      </c>
      <c r="L60" s="27"/>
    </row>
    <row r="61" spans="1:12" ht="66.75" customHeight="1" outlineLevel="1" x14ac:dyDescent="0.25">
      <c r="A61" s="14" t="s">
        <v>68</v>
      </c>
      <c r="B61" s="40" t="s">
        <v>480</v>
      </c>
      <c r="C61" s="47" t="s">
        <v>69</v>
      </c>
      <c r="D61" s="47" t="s">
        <v>70</v>
      </c>
      <c r="E61" s="42" t="s">
        <v>665</v>
      </c>
      <c r="F61" s="47" t="s">
        <v>614</v>
      </c>
      <c r="G61" s="43">
        <v>779</v>
      </c>
      <c r="H61" s="79">
        <v>42111.635000000002</v>
      </c>
      <c r="I61" s="48">
        <v>55865.444909999998</v>
      </c>
      <c r="J61" s="49">
        <v>5627.2539999999999</v>
      </c>
      <c r="K61" s="50">
        <f t="shared" si="0"/>
        <v>103604.33391</v>
      </c>
      <c r="L61" s="27"/>
    </row>
    <row r="62" spans="1:12" ht="60" customHeight="1" outlineLevel="1" x14ac:dyDescent="0.25">
      <c r="A62" s="14" t="s">
        <v>218</v>
      </c>
      <c r="B62" s="40" t="s">
        <v>481</v>
      </c>
      <c r="C62" s="47" t="s">
        <v>219</v>
      </c>
      <c r="D62" s="47" t="s">
        <v>666</v>
      </c>
      <c r="E62" s="42" t="s">
        <v>669</v>
      </c>
      <c r="F62" s="47" t="s">
        <v>667</v>
      </c>
      <c r="G62" s="43">
        <v>3886</v>
      </c>
      <c r="H62" s="79">
        <v>72803.066999999995</v>
      </c>
      <c r="I62" s="48">
        <v>2.198</v>
      </c>
      <c r="J62" s="49">
        <v>25658.116760000001</v>
      </c>
      <c r="K62" s="50">
        <f t="shared" si="0"/>
        <v>98463.381760000004</v>
      </c>
      <c r="L62" s="27"/>
    </row>
    <row r="63" spans="1:12" ht="67.5" customHeight="1" outlineLevel="1" x14ac:dyDescent="0.25">
      <c r="A63" s="14" t="s">
        <v>395</v>
      </c>
      <c r="B63" s="40" t="s">
        <v>482</v>
      </c>
      <c r="C63" s="47" t="s">
        <v>396</v>
      </c>
      <c r="D63" s="47" t="s">
        <v>397</v>
      </c>
      <c r="E63" s="42" t="s">
        <v>668</v>
      </c>
      <c r="F63" s="47" t="s">
        <v>614</v>
      </c>
      <c r="G63" s="43">
        <v>128</v>
      </c>
      <c r="H63" s="79">
        <v>10330.700000000001</v>
      </c>
      <c r="I63" s="48">
        <v>66100.754149999993</v>
      </c>
      <c r="J63" s="49">
        <v>20718.572029999999</v>
      </c>
      <c r="K63" s="50">
        <f t="shared" si="0"/>
        <v>97150.026179999986</v>
      </c>
      <c r="L63" s="27"/>
    </row>
    <row r="64" spans="1:12" ht="60.75" outlineLevel="1" x14ac:dyDescent="0.25">
      <c r="A64" s="14" t="s">
        <v>138</v>
      </c>
      <c r="B64" s="40" t="s">
        <v>483</v>
      </c>
      <c r="C64" s="47" t="s">
        <v>139</v>
      </c>
      <c r="D64" s="47" t="s">
        <v>670</v>
      </c>
      <c r="E64" s="42" t="s">
        <v>827</v>
      </c>
      <c r="F64" s="47" t="s">
        <v>628</v>
      </c>
      <c r="G64" s="43">
        <v>634</v>
      </c>
      <c r="H64" s="79">
        <v>45794.5</v>
      </c>
      <c r="I64" s="48">
        <v>42538.794999999998</v>
      </c>
      <c r="J64" s="49">
        <v>6770.2564400000001</v>
      </c>
      <c r="K64" s="50">
        <f t="shared" si="0"/>
        <v>95103.551439999996</v>
      </c>
      <c r="L64" s="27"/>
    </row>
    <row r="65" spans="1:12" ht="69.75" customHeight="1" outlineLevel="1" x14ac:dyDescent="0.25">
      <c r="A65" s="14" t="s">
        <v>388</v>
      </c>
      <c r="B65" s="40" t="s">
        <v>484</v>
      </c>
      <c r="C65" s="47" t="s">
        <v>389</v>
      </c>
      <c r="D65" s="47" t="s">
        <v>673</v>
      </c>
      <c r="E65" s="42" t="s">
        <v>671</v>
      </c>
      <c r="F65" s="47" t="s">
        <v>645</v>
      </c>
      <c r="G65" s="43">
        <v>136</v>
      </c>
      <c r="H65" s="79">
        <v>15163.674999999999</v>
      </c>
      <c r="I65" s="48">
        <v>78774.721999999994</v>
      </c>
      <c r="J65" s="49">
        <v>301.952</v>
      </c>
      <c r="K65" s="50">
        <f t="shared" si="0"/>
        <v>94240.349000000002</v>
      </c>
      <c r="L65" s="27"/>
    </row>
    <row r="66" spans="1:12" ht="78" customHeight="1" outlineLevel="1" x14ac:dyDescent="0.25">
      <c r="A66" s="14" t="s">
        <v>46</v>
      </c>
      <c r="B66" s="40" t="s">
        <v>442</v>
      </c>
      <c r="C66" s="47" t="s">
        <v>47</v>
      </c>
      <c r="D66" s="47" t="s">
        <v>674</v>
      </c>
      <c r="E66" s="42" t="s">
        <v>672</v>
      </c>
      <c r="F66" s="47" t="s">
        <v>614</v>
      </c>
      <c r="G66" s="43">
        <v>1411</v>
      </c>
      <c r="H66" s="79">
        <v>66091.764999999999</v>
      </c>
      <c r="I66" s="48">
        <v>11640.78</v>
      </c>
      <c r="J66" s="49">
        <v>14687.004000000001</v>
      </c>
      <c r="K66" s="50">
        <f t="shared" si="0"/>
        <v>92419.548999999999</v>
      </c>
      <c r="L66" s="27"/>
    </row>
    <row r="67" spans="1:12" ht="60.75" customHeight="1" outlineLevel="1" x14ac:dyDescent="0.25">
      <c r="A67" s="14" t="s">
        <v>297</v>
      </c>
      <c r="B67" s="40" t="s">
        <v>485</v>
      </c>
      <c r="C67" s="47" t="s">
        <v>298</v>
      </c>
      <c r="D67" s="47" t="s">
        <v>676</v>
      </c>
      <c r="E67" s="42" t="s">
        <v>675</v>
      </c>
      <c r="F67" s="47" t="s">
        <v>614</v>
      </c>
      <c r="G67" s="43">
        <v>424</v>
      </c>
      <c r="H67" s="79">
        <v>30742.894</v>
      </c>
      <c r="I67" s="48">
        <v>53605</v>
      </c>
      <c r="J67" s="49">
        <v>170.67256</v>
      </c>
      <c r="K67" s="50">
        <f t="shared" si="0"/>
        <v>84518.566560000007</v>
      </c>
      <c r="L67" s="27"/>
    </row>
    <row r="68" spans="1:12" s="9" customFormat="1" ht="69" customHeight="1" outlineLevel="1" x14ac:dyDescent="0.25">
      <c r="A68" s="15" t="s">
        <v>156</v>
      </c>
      <c r="B68" s="40" t="s">
        <v>486</v>
      </c>
      <c r="C68" s="87" t="s">
        <v>157</v>
      </c>
      <c r="D68" s="87" t="s">
        <v>158</v>
      </c>
      <c r="E68" s="45" t="s">
        <v>677</v>
      </c>
      <c r="F68" s="36" t="s">
        <v>646</v>
      </c>
      <c r="G68" s="56">
        <v>1067</v>
      </c>
      <c r="H68" s="79">
        <v>79063.821100000001</v>
      </c>
      <c r="I68" s="48">
        <v>790.43299999999999</v>
      </c>
      <c r="J68" s="79">
        <v>4404.7969999999996</v>
      </c>
      <c r="K68" s="71">
        <f t="shared" si="0"/>
        <v>84259.051100000012</v>
      </c>
      <c r="L68" s="74"/>
    </row>
    <row r="69" spans="1:12" ht="214.5" customHeight="1" outlineLevel="1" x14ac:dyDescent="0.25">
      <c r="A69" s="14" t="s">
        <v>261</v>
      </c>
      <c r="B69" s="40" t="s">
        <v>487</v>
      </c>
      <c r="C69" s="47" t="s">
        <v>262</v>
      </c>
      <c r="D69" s="47" t="s">
        <v>678</v>
      </c>
      <c r="E69" s="42" t="s">
        <v>828</v>
      </c>
      <c r="F69" s="47" t="s">
        <v>614</v>
      </c>
      <c r="G69" s="43">
        <v>183</v>
      </c>
      <c r="H69" s="79">
        <v>19336.536</v>
      </c>
      <c r="I69" s="48">
        <v>63405.394359999998</v>
      </c>
      <c r="J69" s="49">
        <v>125.524</v>
      </c>
      <c r="K69" s="50">
        <f t="shared" si="0"/>
        <v>82867.454360000003</v>
      </c>
      <c r="L69" s="27"/>
    </row>
    <row r="70" spans="1:12" ht="64.5" customHeight="1" outlineLevel="1" x14ac:dyDescent="0.25">
      <c r="A70" s="14" t="s">
        <v>200</v>
      </c>
      <c r="B70" s="40" t="s">
        <v>488</v>
      </c>
      <c r="C70" s="47" t="s">
        <v>201</v>
      </c>
      <c r="D70" s="47" t="s">
        <v>202</v>
      </c>
      <c r="E70" s="42" t="s">
        <v>679</v>
      </c>
      <c r="F70" s="36" t="s">
        <v>615</v>
      </c>
      <c r="G70" s="41">
        <v>1132</v>
      </c>
      <c r="H70" s="79">
        <v>47868.017999999996</v>
      </c>
      <c r="I70" s="48">
        <v>24044.06</v>
      </c>
      <c r="J70" s="49">
        <v>8149.6885400000001</v>
      </c>
      <c r="K70" s="50">
        <f t="shared" si="0"/>
        <v>80061.766539999997</v>
      </c>
      <c r="L70" s="27"/>
    </row>
    <row r="71" spans="1:12" ht="92.25" customHeight="1" outlineLevel="1" x14ac:dyDescent="0.25">
      <c r="A71" s="14" t="s">
        <v>17</v>
      </c>
      <c r="B71" s="40" t="s">
        <v>489</v>
      </c>
      <c r="C71" s="47" t="s">
        <v>18</v>
      </c>
      <c r="D71" s="47" t="s">
        <v>682</v>
      </c>
      <c r="E71" s="42" t="s">
        <v>681</v>
      </c>
      <c r="F71" s="47" t="s">
        <v>646</v>
      </c>
      <c r="G71" s="43">
        <v>4</v>
      </c>
      <c r="H71" s="79">
        <v>707.19799999999998</v>
      </c>
      <c r="I71" s="48">
        <v>73070</v>
      </c>
      <c r="J71" s="49">
        <v>4357.0550000000003</v>
      </c>
      <c r="K71" s="50">
        <f t="shared" si="0"/>
        <v>78134.252999999997</v>
      </c>
      <c r="L71" s="27"/>
    </row>
    <row r="72" spans="1:12" ht="57.75" customHeight="1" outlineLevel="1" x14ac:dyDescent="0.25">
      <c r="A72" s="14" t="s">
        <v>319</v>
      </c>
      <c r="B72" s="40" t="s">
        <v>490</v>
      </c>
      <c r="C72" s="47" t="s">
        <v>320</v>
      </c>
      <c r="D72" s="47" t="s">
        <v>683</v>
      </c>
      <c r="E72" s="42" t="s">
        <v>684</v>
      </c>
      <c r="F72" s="47" t="s">
        <v>614</v>
      </c>
      <c r="G72" s="43">
        <v>750</v>
      </c>
      <c r="H72" s="79">
        <v>56562.552230000001</v>
      </c>
      <c r="I72" s="48">
        <v>21387.851559999999</v>
      </c>
      <c r="J72" s="49">
        <v>0</v>
      </c>
      <c r="K72" s="50">
        <f t="shared" si="0"/>
        <v>77950.403789999997</v>
      </c>
      <c r="L72" s="27"/>
    </row>
    <row r="73" spans="1:12" ht="81" outlineLevel="1" x14ac:dyDescent="0.25">
      <c r="A73" s="14" t="s">
        <v>172</v>
      </c>
      <c r="B73" s="40" t="s">
        <v>424</v>
      </c>
      <c r="C73" s="47" t="s">
        <v>173</v>
      </c>
      <c r="D73" s="47" t="s">
        <v>174</v>
      </c>
      <c r="E73" s="42" t="s">
        <v>685</v>
      </c>
      <c r="F73" s="47" t="s">
        <v>658</v>
      </c>
      <c r="G73" s="43">
        <v>761</v>
      </c>
      <c r="H73" s="79">
        <v>39573.779490000001</v>
      </c>
      <c r="I73" s="48">
        <v>35223.731699999997</v>
      </c>
      <c r="J73" s="49">
        <v>2921.6909000000001</v>
      </c>
      <c r="K73" s="50">
        <f t="shared" si="0"/>
        <v>77719.202089999992</v>
      </c>
      <c r="L73" s="27"/>
    </row>
    <row r="74" spans="1:12" ht="67.5" customHeight="1" outlineLevel="1" x14ac:dyDescent="0.25">
      <c r="A74" s="14" t="s">
        <v>308</v>
      </c>
      <c r="B74" s="40" t="s">
        <v>491</v>
      </c>
      <c r="C74" s="47" t="s">
        <v>309</v>
      </c>
      <c r="D74" s="47" t="s">
        <v>686</v>
      </c>
      <c r="E74" s="42" t="s">
        <v>891</v>
      </c>
      <c r="F74" s="47" t="s">
        <v>687</v>
      </c>
      <c r="G74" s="43">
        <v>493</v>
      </c>
      <c r="H74" s="79">
        <v>25963.233</v>
      </c>
      <c r="I74" s="48">
        <v>49435.923040000001</v>
      </c>
      <c r="J74" s="49">
        <v>1773.646</v>
      </c>
      <c r="K74" s="50">
        <f t="shared" si="0"/>
        <v>77172.802039999995</v>
      </c>
      <c r="L74" s="27"/>
    </row>
    <row r="75" spans="1:12" ht="79.5" customHeight="1" outlineLevel="1" x14ac:dyDescent="0.25">
      <c r="A75" s="14" t="s">
        <v>253</v>
      </c>
      <c r="B75" s="40" t="s">
        <v>492</v>
      </c>
      <c r="C75" s="47" t="s">
        <v>254</v>
      </c>
      <c r="D75" s="47" t="s">
        <v>255</v>
      </c>
      <c r="E75" s="42" t="s">
        <v>688</v>
      </c>
      <c r="F75" s="47" t="s">
        <v>614</v>
      </c>
      <c r="G75" s="43">
        <v>42</v>
      </c>
      <c r="H75" s="79">
        <v>14463.75</v>
      </c>
      <c r="I75" s="48">
        <v>62565.733</v>
      </c>
      <c r="J75" s="49">
        <v>81.945999999999998</v>
      </c>
      <c r="K75" s="50">
        <f t="shared" si="0"/>
        <v>77111.429000000004</v>
      </c>
      <c r="L75" s="27"/>
    </row>
    <row r="76" spans="1:12" ht="60" customHeight="1" outlineLevel="1" x14ac:dyDescent="0.25">
      <c r="A76" s="14" t="s">
        <v>321</v>
      </c>
      <c r="B76" s="40" t="s">
        <v>428</v>
      </c>
      <c r="C76" s="47" t="s">
        <v>322</v>
      </c>
      <c r="D76" s="47" t="s">
        <v>689</v>
      </c>
      <c r="E76" s="42" t="s">
        <v>690</v>
      </c>
      <c r="F76" s="47" t="s">
        <v>614</v>
      </c>
      <c r="G76" s="43">
        <v>146</v>
      </c>
      <c r="H76" s="79">
        <v>33274.141000000003</v>
      </c>
      <c r="I76" s="48">
        <v>42648.118999999999</v>
      </c>
      <c r="J76" s="49">
        <v>0</v>
      </c>
      <c r="K76" s="50">
        <f t="shared" si="0"/>
        <v>75922.260000000009</v>
      </c>
      <c r="L76" s="27"/>
    </row>
    <row r="77" spans="1:12" s="9" customFormat="1" ht="69.75" customHeight="1" outlineLevel="1" x14ac:dyDescent="0.25">
      <c r="A77" s="15" t="s">
        <v>142</v>
      </c>
      <c r="B77" s="40" t="s">
        <v>493</v>
      </c>
      <c r="C77" s="87" t="s">
        <v>143</v>
      </c>
      <c r="D77" s="87" t="s">
        <v>144</v>
      </c>
      <c r="E77" s="45" t="s">
        <v>691</v>
      </c>
      <c r="F77" s="87" t="s">
        <v>646</v>
      </c>
      <c r="G77" s="43">
        <v>775</v>
      </c>
      <c r="H77" s="79">
        <v>49798.75922</v>
      </c>
      <c r="I77" s="48">
        <v>24739.421999999999</v>
      </c>
      <c r="J77" s="79">
        <v>0</v>
      </c>
      <c r="K77" s="71">
        <f t="shared" si="0"/>
        <v>74538.181219999999</v>
      </c>
      <c r="L77" s="74"/>
    </row>
    <row r="78" spans="1:12" ht="75" customHeight="1" outlineLevel="1" x14ac:dyDescent="0.25">
      <c r="A78" s="14" t="s">
        <v>215</v>
      </c>
      <c r="B78" s="40" t="s">
        <v>494</v>
      </c>
      <c r="C78" s="47" t="s">
        <v>216</v>
      </c>
      <c r="D78" s="47" t="s">
        <v>217</v>
      </c>
      <c r="E78" s="42" t="s">
        <v>692</v>
      </c>
      <c r="F78" s="47" t="s">
        <v>645</v>
      </c>
      <c r="G78" s="43">
        <v>241</v>
      </c>
      <c r="H78" s="79">
        <v>35891.766000000003</v>
      </c>
      <c r="I78" s="48">
        <v>37475.887999999999</v>
      </c>
      <c r="J78" s="49">
        <v>479.96899999999999</v>
      </c>
      <c r="K78" s="50">
        <f t="shared" si="0"/>
        <v>73847.623000000007</v>
      </c>
      <c r="L78" s="27"/>
    </row>
    <row r="79" spans="1:12" ht="69.75" customHeight="1" outlineLevel="1" x14ac:dyDescent="0.25">
      <c r="A79" s="14" t="s">
        <v>21</v>
      </c>
      <c r="B79" s="40" t="s">
        <v>495</v>
      </c>
      <c r="C79" s="47" t="s">
        <v>22</v>
      </c>
      <c r="D79" s="47" t="s">
        <v>693</v>
      </c>
      <c r="E79" s="42" t="s">
        <v>624</v>
      </c>
      <c r="F79" s="47" t="s">
        <v>694</v>
      </c>
      <c r="G79" s="43">
        <v>181</v>
      </c>
      <c r="H79" s="79">
        <v>6794.9840000000004</v>
      </c>
      <c r="I79" s="48">
        <v>65073.438999999998</v>
      </c>
      <c r="J79" s="49">
        <v>1760.377</v>
      </c>
      <c r="K79" s="50">
        <f t="shared" si="0"/>
        <v>73628.799999999988</v>
      </c>
      <c r="L79" s="27"/>
    </row>
    <row r="80" spans="1:12" ht="78.75" customHeight="1" outlineLevel="1" x14ac:dyDescent="0.25">
      <c r="A80" s="14" t="s">
        <v>354</v>
      </c>
      <c r="B80" s="40" t="s">
        <v>425</v>
      </c>
      <c r="C80" s="47" t="s">
        <v>355</v>
      </c>
      <c r="D80" s="47" t="s">
        <v>356</v>
      </c>
      <c r="E80" s="36" t="s">
        <v>695</v>
      </c>
      <c r="F80" s="47" t="s">
        <v>696</v>
      </c>
      <c r="G80" s="43">
        <v>966</v>
      </c>
      <c r="H80" s="79">
        <v>39897.548000000003</v>
      </c>
      <c r="I80" s="48">
        <v>25470.587</v>
      </c>
      <c r="J80" s="49">
        <v>7567.9780000000001</v>
      </c>
      <c r="K80" s="50">
        <f t="shared" si="0"/>
        <v>72936.112999999998</v>
      </c>
      <c r="L80" s="27"/>
    </row>
    <row r="81" spans="1:12" ht="54" customHeight="1" outlineLevel="1" x14ac:dyDescent="0.25">
      <c r="A81" s="14" t="s">
        <v>246</v>
      </c>
      <c r="B81" s="40" t="s">
        <v>496</v>
      </c>
      <c r="C81" s="47" t="s">
        <v>247</v>
      </c>
      <c r="D81" s="47" t="s">
        <v>698</v>
      </c>
      <c r="E81" s="42" t="s">
        <v>697</v>
      </c>
      <c r="F81" s="47" t="s">
        <v>645</v>
      </c>
      <c r="G81" s="43">
        <v>759</v>
      </c>
      <c r="H81" s="79">
        <v>48870.385170000001</v>
      </c>
      <c r="I81" s="48">
        <v>4642.5010000000002</v>
      </c>
      <c r="J81" s="49">
        <v>17958.793000000001</v>
      </c>
      <c r="K81" s="50">
        <f t="shared" si="0"/>
        <v>71471.679170000003</v>
      </c>
      <c r="L81" s="27"/>
    </row>
    <row r="82" spans="1:12" ht="40.5" customHeight="1" outlineLevel="1" x14ac:dyDescent="0.25">
      <c r="A82" s="14" t="s">
        <v>122</v>
      </c>
      <c r="B82" s="40" t="s">
        <v>497</v>
      </c>
      <c r="C82" s="47" t="s">
        <v>123</v>
      </c>
      <c r="D82" s="47" t="s">
        <v>124</v>
      </c>
      <c r="E82" s="42" t="s">
        <v>897</v>
      </c>
      <c r="F82" s="47" t="s">
        <v>699</v>
      </c>
      <c r="G82" s="43">
        <v>848</v>
      </c>
      <c r="H82" s="79">
        <v>66700.880999999994</v>
      </c>
      <c r="I82" s="48">
        <v>4623.366</v>
      </c>
      <c r="J82" s="49">
        <v>0</v>
      </c>
      <c r="K82" s="50">
        <f t="shared" si="0"/>
        <v>71324.246999999988</v>
      </c>
      <c r="L82" s="27"/>
    </row>
    <row r="83" spans="1:12" ht="72" customHeight="1" outlineLevel="1" x14ac:dyDescent="0.25">
      <c r="A83" s="14" t="s">
        <v>87</v>
      </c>
      <c r="B83" s="40" t="s">
        <v>498</v>
      </c>
      <c r="C83" s="47" t="s">
        <v>88</v>
      </c>
      <c r="D83" s="47" t="s">
        <v>89</v>
      </c>
      <c r="E83" s="42" t="s">
        <v>701</v>
      </c>
      <c r="F83" s="47" t="s">
        <v>614</v>
      </c>
      <c r="G83" s="43">
        <v>398</v>
      </c>
      <c r="H83" s="79">
        <v>23649.92756</v>
      </c>
      <c r="I83" s="48">
        <v>27246.982</v>
      </c>
      <c r="J83" s="49">
        <v>15011.111000000001</v>
      </c>
      <c r="K83" s="50">
        <f t="shared" si="0"/>
        <v>65908.020560000004</v>
      </c>
      <c r="L83" s="27"/>
    </row>
    <row r="84" spans="1:12" ht="85.5" customHeight="1" outlineLevel="1" x14ac:dyDescent="0.25">
      <c r="A84" s="14" t="s">
        <v>29</v>
      </c>
      <c r="B84" s="40" t="s">
        <v>429</v>
      </c>
      <c r="C84" s="47" t="s">
        <v>30</v>
      </c>
      <c r="D84" s="47" t="s">
        <v>702</v>
      </c>
      <c r="E84" s="42" t="s">
        <v>892</v>
      </c>
      <c r="F84" s="47" t="s">
        <v>646</v>
      </c>
      <c r="G84" s="43">
        <v>189</v>
      </c>
      <c r="H84" s="79">
        <v>15627.224</v>
      </c>
      <c r="I84" s="48">
        <v>0</v>
      </c>
      <c r="J84" s="49">
        <v>48347.928</v>
      </c>
      <c r="K84" s="50">
        <f t="shared" ref="K84:K143" si="1">H84+I84+J84</f>
        <v>63975.152000000002</v>
      </c>
      <c r="L84" s="27"/>
    </row>
    <row r="85" spans="1:12" ht="60.75" customHeight="1" outlineLevel="1" x14ac:dyDescent="0.25">
      <c r="A85" s="14" t="s">
        <v>306</v>
      </c>
      <c r="B85" s="40" t="s">
        <v>499</v>
      </c>
      <c r="C85" s="47" t="s">
        <v>307</v>
      </c>
      <c r="D85" s="47" t="s">
        <v>829</v>
      </c>
      <c r="E85" s="42" t="s">
        <v>703</v>
      </c>
      <c r="F85" s="47" t="s">
        <v>614</v>
      </c>
      <c r="G85" s="43">
        <v>350</v>
      </c>
      <c r="H85" s="79">
        <v>57965.232000000004</v>
      </c>
      <c r="I85" s="48">
        <v>547.68700000000001</v>
      </c>
      <c r="J85" s="49">
        <v>4962.3276500000002</v>
      </c>
      <c r="K85" s="50">
        <f t="shared" si="1"/>
        <v>63475.246650000001</v>
      </c>
      <c r="L85" s="27"/>
    </row>
    <row r="86" spans="1:12" ht="63.75" customHeight="1" outlineLevel="1" x14ac:dyDescent="0.25">
      <c r="A86" s="14" t="s">
        <v>250</v>
      </c>
      <c r="B86" s="40" t="s">
        <v>500</v>
      </c>
      <c r="C86" s="47" t="s">
        <v>251</v>
      </c>
      <c r="D86" s="47" t="s">
        <v>252</v>
      </c>
      <c r="E86" s="42" t="s">
        <v>704</v>
      </c>
      <c r="F86" s="47" t="s">
        <v>646</v>
      </c>
      <c r="G86" s="43">
        <v>161</v>
      </c>
      <c r="H86" s="79">
        <v>14562.571250000001</v>
      </c>
      <c r="I86" s="48">
        <v>0</v>
      </c>
      <c r="J86" s="49">
        <v>48253.430639999999</v>
      </c>
      <c r="K86" s="50">
        <f t="shared" si="1"/>
        <v>62816.00189</v>
      </c>
      <c r="L86" s="27"/>
    </row>
    <row r="87" spans="1:12" ht="84" customHeight="1" outlineLevel="1" x14ac:dyDescent="0.25">
      <c r="A87" s="14" t="s">
        <v>54</v>
      </c>
      <c r="B87" s="40" t="s">
        <v>501</v>
      </c>
      <c r="C87" s="47" t="s">
        <v>55</v>
      </c>
      <c r="D87" s="47" t="s">
        <v>56</v>
      </c>
      <c r="E87" s="42" t="s">
        <v>705</v>
      </c>
      <c r="F87" s="47" t="s">
        <v>614</v>
      </c>
      <c r="G87" s="43">
        <v>334</v>
      </c>
      <c r="H87" s="79">
        <v>43313.966</v>
      </c>
      <c r="I87" s="48">
        <v>18852.921999999999</v>
      </c>
      <c r="J87" s="49">
        <v>607.05600000000004</v>
      </c>
      <c r="K87" s="50">
        <f t="shared" si="1"/>
        <v>62773.943999999996</v>
      </c>
      <c r="L87" s="27"/>
    </row>
    <row r="88" spans="1:12" ht="51.75" customHeight="1" outlineLevel="1" x14ac:dyDescent="0.25">
      <c r="A88" s="14" t="s">
        <v>393</v>
      </c>
      <c r="B88" s="40" t="s">
        <v>502</v>
      </c>
      <c r="C88" s="47" t="s">
        <v>394</v>
      </c>
      <c r="D88" s="47" t="s">
        <v>706</v>
      </c>
      <c r="E88" s="42" t="s">
        <v>893</v>
      </c>
      <c r="F88" s="47" t="s">
        <v>694</v>
      </c>
      <c r="G88" s="43">
        <v>350</v>
      </c>
      <c r="H88" s="79">
        <v>21588.606</v>
      </c>
      <c r="I88" s="48">
        <v>36764.355239999997</v>
      </c>
      <c r="J88" s="49">
        <v>3602.9569200000001</v>
      </c>
      <c r="K88" s="50">
        <f t="shared" si="1"/>
        <v>61955.918159999994</v>
      </c>
      <c r="L88" s="27"/>
    </row>
    <row r="89" spans="1:12" ht="84.75" customHeight="1" outlineLevel="1" x14ac:dyDescent="0.25">
      <c r="A89" s="14" t="s">
        <v>384</v>
      </c>
      <c r="B89" s="40" t="s">
        <v>503</v>
      </c>
      <c r="C89" s="47" t="s">
        <v>385</v>
      </c>
      <c r="D89" s="47" t="s">
        <v>708</v>
      </c>
      <c r="E89" s="42" t="s">
        <v>709</v>
      </c>
      <c r="F89" s="47" t="s">
        <v>646</v>
      </c>
      <c r="G89" s="43">
        <v>32</v>
      </c>
      <c r="H89" s="79">
        <v>6345.90553</v>
      </c>
      <c r="I89" s="48">
        <v>22743.402900000001</v>
      </c>
      <c r="J89" s="49">
        <v>30541.870999999999</v>
      </c>
      <c r="K89" s="50">
        <f t="shared" si="1"/>
        <v>59631.179430000004</v>
      </c>
      <c r="L89" s="27"/>
    </row>
    <row r="90" spans="1:12" ht="69.75" customHeight="1" outlineLevel="1" x14ac:dyDescent="0.25">
      <c r="A90" s="14" t="s">
        <v>275</v>
      </c>
      <c r="B90" s="40" t="s">
        <v>504</v>
      </c>
      <c r="C90" s="47" t="s">
        <v>276</v>
      </c>
      <c r="D90" s="47" t="s">
        <v>277</v>
      </c>
      <c r="E90" s="42" t="s">
        <v>710</v>
      </c>
      <c r="F90" s="47" t="s">
        <v>614</v>
      </c>
      <c r="G90" s="43">
        <v>667</v>
      </c>
      <c r="H90" s="79">
        <v>49702.512369999997</v>
      </c>
      <c r="I90" s="48">
        <v>5202.5071500000004</v>
      </c>
      <c r="J90" s="49">
        <v>4519.13</v>
      </c>
      <c r="K90" s="50">
        <f t="shared" si="1"/>
        <v>59424.149519999992</v>
      </c>
      <c r="L90" s="27"/>
    </row>
    <row r="91" spans="1:12" ht="72" customHeight="1" outlineLevel="1" x14ac:dyDescent="0.25">
      <c r="A91" s="14" t="s">
        <v>167</v>
      </c>
      <c r="B91" s="40" t="s">
        <v>505</v>
      </c>
      <c r="C91" s="47" t="s">
        <v>168</v>
      </c>
      <c r="D91" s="47" t="s">
        <v>830</v>
      </c>
      <c r="E91" s="42" t="s">
        <v>711</v>
      </c>
      <c r="F91" s="47" t="s">
        <v>633</v>
      </c>
      <c r="G91" s="43">
        <v>456</v>
      </c>
      <c r="H91" s="79">
        <v>29103.092270000001</v>
      </c>
      <c r="I91" s="48">
        <v>22168.742010000002</v>
      </c>
      <c r="J91" s="49">
        <v>7715.5550300000004</v>
      </c>
      <c r="K91" s="50">
        <f t="shared" si="1"/>
        <v>58987.389310000006</v>
      </c>
      <c r="L91" s="27"/>
    </row>
    <row r="92" spans="1:12" ht="79.5" customHeight="1" outlineLevel="1" x14ac:dyDescent="0.25">
      <c r="A92" s="14" t="s">
        <v>48</v>
      </c>
      <c r="B92" s="40" t="s">
        <v>506</v>
      </c>
      <c r="C92" s="47" t="s">
        <v>49</v>
      </c>
      <c r="D92" s="47" t="s">
        <v>50</v>
      </c>
      <c r="E92" s="42" t="s">
        <v>672</v>
      </c>
      <c r="F92" s="47" t="s">
        <v>614</v>
      </c>
      <c r="G92" s="43">
        <v>763</v>
      </c>
      <c r="H92" s="79">
        <v>47154.235000000001</v>
      </c>
      <c r="I92" s="48">
        <v>6776.0829999999996</v>
      </c>
      <c r="J92" s="49">
        <v>2720.1619999999998</v>
      </c>
      <c r="K92" s="50">
        <f t="shared" si="1"/>
        <v>56650.479999999996</v>
      </c>
      <c r="L92" s="27"/>
    </row>
    <row r="93" spans="1:12" ht="101.25" outlineLevel="1" x14ac:dyDescent="0.25">
      <c r="A93" s="14" t="s">
        <v>346</v>
      </c>
      <c r="B93" s="40" t="s">
        <v>507</v>
      </c>
      <c r="C93" s="47" t="s">
        <v>347</v>
      </c>
      <c r="D93" s="47" t="s">
        <v>348</v>
      </c>
      <c r="E93" s="42" t="s">
        <v>712</v>
      </c>
      <c r="F93" s="47" t="s">
        <v>614</v>
      </c>
      <c r="G93" s="43">
        <v>337</v>
      </c>
      <c r="H93" s="79">
        <v>46181.560689999998</v>
      </c>
      <c r="I93" s="48">
        <v>9417.6090000000004</v>
      </c>
      <c r="J93" s="49">
        <v>292.17599999999999</v>
      </c>
      <c r="K93" s="50">
        <f t="shared" si="1"/>
        <v>55891.345689999995</v>
      </c>
      <c r="L93" s="27"/>
    </row>
    <row r="94" spans="1:12" ht="59.25" customHeight="1" outlineLevel="1" x14ac:dyDescent="0.25">
      <c r="A94" s="14" t="s">
        <v>259</v>
      </c>
      <c r="B94" s="40" t="s">
        <v>431</v>
      </c>
      <c r="C94" s="47" t="s">
        <v>260</v>
      </c>
      <c r="D94" s="47" t="s">
        <v>713</v>
      </c>
      <c r="E94" s="42" t="s">
        <v>714</v>
      </c>
      <c r="F94" s="47" t="s">
        <v>614</v>
      </c>
      <c r="G94" s="43">
        <v>684</v>
      </c>
      <c r="H94" s="79">
        <v>41579.340510000002</v>
      </c>
      <c r="I94" s="48">
        <v>1206.202</v>
      </c>
      <c r="J94" s="49">
        <v>12995.81</v>
      </c>
      <c r="K94" s="50">
        <f t="shared" si="1"/>
        <v>55781.352509999997</v>
      </c>
      <c r="L94" s="27"/>
    </row>
    <row r="95" spans="1:12" ht="95.25" customHeight="1" outlineLevel="1" x14ac:dyDescent="0.25">
      <c r="A95" s="14" t="s">
        <v>23</v>
      </c>
      <c r="B95" s="61" t="s">
        <v>508</v>
      </c>
      <c r="C95" s="47" t="s">
        <v>24</v>
      </c>
      <c r="D95" s="47" t="s">
        <v>716</v>
      </c>
      <c r="E95" s="42" t="s">
        <v>715</v>
      </c>
      <c r="F95" s="47" t="s">
        <v>614</v>
      </c>
      <c r="G95" s="43">
        <v>250</v>
      </c>
      <c r="H95" s="79">
        <v>24594.634999999998</v>
      </c>
      <c r="I95" s="48">
        <v>13123.569</v>
      </c>
      <c r="J95" s="49">
        <v>17437.343000000001</v>
      </c>
      <c r="K95" s="50">
        <f t="shared" si="1"/>
        <v>55155.546999999999</v>
      </c>
      <c r="L95" s="27"/>
    </row>
    <row r="96" spans="1:12" ht="66.75" customHeight="1" outlineLevel="1" x14ac:dyDescent="0.25">
      <c r="A96" s="14" t="s">
        <v>244</v>
      </c>
      <c r="B96" s="40" t="s">
        <v>509</v>
      </c>
      <c r="C96" s="47" t="s">
        <v>245</v>
      </c>
      <c r="D96" s="47" t="s">
        <v>720</v>
      </c>
      <c r="E96" s="42" t="s">
        <v>719</v>
      </c>
      <c r="F96" s="47" t="s">
        <v>645</v>
      </c>
      <c r="G96" s="43">
        <v>580</v>
      </c>
      <c r="H96" s="79">
        <v>36180.016000000003</v>
      </c>
      <c r="I96" s="48">
        <v>13995.156999999999</v>
      </c>
      <c r="J96" s="49">
        <v>116.523</v>
      </c>
      <c r="K96" s="50">
        <f t="shared" si="1"/>
        <v>50291.696000000004</v>
      </c>
      <c r="L96" s="27"/>
    </row>
    <row r="97" spans="1:12" ht="80.25" customHeight="1" outlineLevel="1" x14ac:dyDescent="0.25">
      <c r="A97" s="14" t="s">
        <v>110</v>
      </c>
      <c r="B97" s="40" t="s">
        <v>510</v>
      </c>
      <c r="C97" s="47" t="s">
        <v>111</v>
      </c>
      <c r="D97" s="47" t="s">
        <v>721</v>
      </c>
      <c r="E97" s="42" t="s">
        <v>722</v>
      </c>
      <c r="F97" s="47" t="s">
        <v>614</v>
      </c>
      <c r="G97" s="43">
        <v>1145</v>
      </c>
      <c r="H97" s="79">
        <v>19443.57372</v>
      </c>
      <c r="I97" s="48">
        <v>-883.54783999999995</v>
      </c>
      <c r="J97" s="49">
        <v>31299.976320000002</v>
      </c>
      <c r="K97" s="50">
        <f t="shared" si="1"/>
        <v>49860.002200000003</v>
      </c>
      <c r="L97" s="27"/>
    </row>
    <row r="98" spans="1:12" ht="52.5" customHeight="1" outlineLevel="1" x14ac:dyDescent="0.25">
      <c r="A98" s="14" t="s">
        <v>400</v>
      </c>
      <c r="B98" s="40" t="s">
        <v>511</v>
      </c>
      <c r="C98" s="47" t="s">
        <v>401</v>
      </c>
      <c r="D98" s="47" t="s">
        <v>723</v>
      </c>
      <c r="E98" s="42" t="s">
        <v>894</v>
      </c>
      <c r="F98" s="47" t="s">
        <v>614</v>
      </c>
      <c r="G98" s="43">
        <v>650</v>
      </c>
      <c r="H98" s="79">
        <v>30582.194</v>
      </c>
      <c r="I98" s="48">
        <v>-13363.177</v>
      </c>
      <c r="J98" s="49">
        <v>29705.608</v>
      </c>
      <c r="K98" s="50">
        <f t="shared" si="1"/>
        <v>46924.625</v>
      </c>
      <c r="L98" s="27"/>
    </row>
    <row r="99" spans="1:12" ht="48.75" customHeight="1" outlineLevel="1" x14ac:dyDescent="0.25">
      <c r="A99" s="14" t="s">
        <v>241</v>
      </c>
      <c r="B99" s="40" t="s">
        <v>512</v>
      </c>
      <c r="C99" s="47" t="s">
        <v>242</v>
      </c>
      <c r="D99" s="47" t="s">
        <v>243</v>
      </c>
      <c r="E99" s="42" t="s">
        <v>724</v>
      </c>
      <c r="F99" s="47" t="s">
        <v>645</v>
      </c>
      <c r="G99" s="43">
        <v>188</v>
      </c>
      <c r="H99" s="79">
        <v>16358.864</v>
      </c>
      <c r="I99" s="48">
        <v>14582.562</v>
      </c>
      <c r="J99" s="49">
        <v>14847.203</v>
      </c>
      <c r="K99" s="50">
        <f t="shared" si="1"/>
        <v>45788.629000000001</v>
      </c>
      <c r="L99" s="27"/>
    </row>
    <row r="100" spans="1:12" ht="76.5" customHeight="1" outlineLevel="1" x14ac:dyDescent="0.25">
      <c r="A100" s="14" t="s">
        <v>278</v>
      </c>
      <c r="B100" s="40" t="s">
        <v>513</v>
      </c>
      <c r="C100" s="47" t="s">
        <v>279</v>
      </c>
      <c r="D100" s="47" t="s">
        <v>725</v>
      </c>
      <c r="E100" s="42" t="s">
        <v>895</v>
      </c>
      <c r="F100" s="47" t="s">
        <v>614</v>
      </c>
      <c r="G100" s="43">
        <v>159</v>
      </c>
      <c r="H100" s="79">
        <v>35298.214</v>
      </c>
      <c r="I100" s="48">
        <v>10386.529469999999</v>
      </c>
      <c r="J100" s="49">
        <v>2.903</v>
      </c>
      <c r="K100" s="50">
        <f t="shared" si="1"/>
        <v>45687.64647</v>
      </c>
      <c r="L100" s="27"/>
    </row>
    <row r="101" spans="1:12" ht="67.5" customHeight="1" outlineLevel="1" x14ac:dyDescent="0.25">
      <c r="A101" s="14" t="s">
        <v>315</v>
      </c>
      <c r="B101" s="40" t="s">
        <v>441</v>
      </c>
      <c r="C101" s="47" t="s">
        <v>316</v>
      </c>
      <c r="D101" s="47" t="s">
        <v>726</v>
      </c>
      <c r="E101" s="42" t="s">
        <v>727</v>
      </c>
      <c r="F101" s="47" t="s">
        <v>614</v>
      </c>
      <c r="G101" s="43">
        <v>150</v>
      </c>
      <c r="H101" s="79">
        <v>8890.7289999999994</v>
      </c>
      <c r="I101" s="48">
        <v>26931.672999999999</v>
      </c>
      <c r="J101" s="49">
        <v>9226.1530000000002</v>
      </c>
      <c r="K101" s="50">
        <f t="shared" si="1"/>
        <v>45048.555</v>
      </c>
      <c r="L101" s="27"/>
    </row>
    <row r="102" spans="1:12" ht="48.75" customHeight="1" outlineLevel="1" x14ac:dyDescent="0.25">
      <c r="A102" s="14" t="s">
        <v>310</v>
      </c>
      <c r="B102" s="40" t="s">
        <v>514</v>
      </c>
      <c r="C102" s="47" t="s">
        <v>311</v>
      </c>
      <c r="D102" s="47" t="s">
        <v>312</v>
      </c>
      <c r="E102" s="42" t="s">
        <v>728</v>
      </c>
      <c r="F102" s="47" t="s">
        <v>614</v>
      </c>
      <c r="G102" s="43">
        <v>416</v>
      </c>
      <c r="H102" s="79">
        <v>29430.093000000001</v>
      </c>
      <c r="I102" s="48">
        <v>9380.009</v>
      </c>
      <c r="J102" s="49">
        <v>5032.1109999999999</v>
      </c>
      <c r="K102" s="50">
        <f t="shared" si="1"/>
        <v>43842.212999999996</v>
      </c>
      <c r="L102" s="27"/>
    </row>
    <row r="103" spans="1:12" ht="170.25" customHeight="1" outlineLevel="1" x14ac:dyDescent="0.25">
      <c r="A103" s="14" t="s">
        <v>102</v>
      </c>
      <c r="B103" s="40" t="s">
        <v>515</v>
      </c>
      <c r="C103" s="47" t="s">
        <v>103</v>
      </c>
      <c r="D103" s="47" t="s">
        <v>104</v>
      </c>
      <c r="E103" s="42" t="s">
        <v>729</v>
      </c>
      <c r="F103" s="47" t="s">
        <v>614</v>
      </c>
      <c r="G103" s="43">
        <v>196</v>
      </c>
      <c r="H103" s="79">
        <v>17912.087</v>
      </c>
      <c r="I103" s="48">
        <v>25233.257000000001</v>
      </c>
      <c r="J103" s="49">
        <v>321.62146000000001</v>
      </c>
      <c r="K103" s="50">
        <f t="shared" si="1"/>
        <v>43466.965459999999</v>
      </c>
      <c r="L103" s="27"/>
    </row>
    <row r="104" spans="1:12" ht="82.5" customHeight="1" outlineLevel="1" x14ac:dyDescent="0.25">
      <c r="A104" s="14" t="s">
        <v>140</v>
      </c>
      <c r="B104" s="40" t="s">
        <v>516</v>
      </c>
      <c r="C104" s="47" t="s">
        <v>141</v>
      </c>
      <c r="D104" s="47" t="s">
        <v>730</v>
      </c>
      <c r="E104" s="42" t="s">
        <v>731</v>
      </c>
      <c r="F104" s="47" t="s">
        <v>646</v>
      </c>
      <c r="G104" s="43">
        <v>626</v>
      </c>
      <c r="H104" s="79">
        <v>27879.602930000001</v>
      </c>
      <c r="I104" s="48">
        <v>13138.65142</v>
      </c>
      <c r="J104" s="49">
        <v>1854.748</v>
      </c>
      <c r="K104" s="50">
        <f t="shared" si="1"/>
        <v>42873.002350000002</v>
      </c>
      <c r="L104" s="27"/>
    </row>
    <row r="105" spans="1:12" ht="75.75" customHeight="1" outlineLevel="1" x14ac:dyDescent="0.25">
      <c r="A105" s="14" t="s">
        <v>169</v>
      </c>
      <c r="B105" s="40" t="s">
        <v>517</v>
      </c>
      <c r="C105" s="47" t="s">
        <v>170</v>
      </c>
      <c r="D105" s="47" t="s">
        <v>171</v>
      </c>
      <c r="E105" s="42" t="s">
        <v>732</v>
      </c>
      <c r="F105" s="47" t="s">
        <v>633</v>
      </c>
      <c r="G105" s="43">
        <v>1037</v>
      </c>
      <c r="H105" s="79">
        <v>42824.070330000002</v>
      </c>
      <c r="I105" s="48">
        <v>0</v>
      </c>
      <c r="J105" s="49">
        <v>0</v>
      </c>
      <c r="K105" s="50">
        <f t="shared" si="1"/>
        <v>42824.070330000002</v>
      </c>
      <c r="L105" s="27"/>
    </row>
    <row r="106" spans="1:12" ht="213.75" customHeight="1" outlineLevel="1" x14ac:dyDescent="0.25">
      <c r="A106" s="14" t="s">
        <v>71</v>
      </c>
      <c r="B106" s="40" t="s">
        <v>427</v>
      </c>
      <c r="C106" s="47" t="s">
        <v>72</v>
      </c>
      <c r="D106" s="47" t="s">
        <v>733</v>
      </c>
      <c r="E106" s="42" t="s">
        <v>652</v>
      </c>
      <c r="F106" s="47" t="s">
        <v>614</v>
      </c>
      <c r="G106" s="43">
        <v>55</v>
      </c>
      <c r="H106" s="79">
        <v>9879.527</v>
      </c>
      <c r="I106" s="48">
        <v>31452.203320000001</v>
      </c>
      <c r="J106" s="49">
        <v>1122.4059999999999</v>
      </c>
      <c r="K106" s="50">
        <f t="shared" si="1"/>
        <v>42454.136320000005</v>
      </c>
      <c r="L106" s="27"/>
    </row>
    <row r="107" spans="1:12" ht="58.5" customHeight="1" outlineLevel="1" x14ac:dyDescent="0.25">
      <c r="A107" s="14" t="s">
        <v>268</v>
      </c>
      <c r="B107" s="40" t="s">
        <v>518</v>
      </c>
      <c r="C107" s="47" t="s">
        <v>269</v>
      </c>
      <c r="D107" s="47" t="s">
        <v>735</v>
      </c>
      <c r="E107" s="42" t="s">
        <v>734</v>
      </c>
      <c r="F107" s="47" t="s">
        <v>614</v>
      </c>
      <c r="G107" s="43">
        <v>205</v>
      </c>
      <c r="H107" s="79">
        <v>6140.2110000000002</v>
      </c>
      <c r="I107" s="48">
        <v>34237.679270000001</v>
      </c>
      <c r="J107" s="49">
        <v>1195.4439</v>
      </c>
      <c r="K107" s="50">
        <f t="shared" si="1"/>
        <v>41573.334170000002</v>
      </c>
      <c r="L107" s="27"/>
    </row>
    <row r="108" spans="1:12" ht="37.5" customHeight="1" outlineLevel="1" x14ac:dyDescent="0.25">
      <c r="A108" s="14" t="s">
        <v>375</v>
      </c>
      <c r="B108" s="40" t="s">
        <v>519</v>
      </c>
      <c r="C108" s="47" t="s">
        <v>376</v>
      </c>
      <c r="D108" s="47" t="s">
        <v>831</v>
      </c>
      <c r="E108" s="42" t="s">
        <v>736</v>
      </c>
      <c r="F108" s="47" t="s">
        <v>614</v>
      </c>
      <c r="G108" s="43" t="s">
        <v>910</v>
      </c>
      <c r="H108" s="79">
        <v>5936.9480000000003</v>
      </c>
      <c r="I108" s="48">
        <v>35566.357000000004</v>
      </c>
      <c r="J108" s="49">
        <v>45.228999999999999</v>
      </c>
      <c r="K108" s="50">
        <f t="shared" si="1"/>
        <v>41548.534000000007</v>
      </c>
      <c r="L108" s="27"/>
    </row>
    <row r="109" spans="1:12" ht="27.75" customHeight="1" outlineLevel="1" x14ac:dyDescent="0.25">
      <c r="A109" s="14" t="s">
        <v>317</v>
      </c>
      <c r="B109" s="40" t="s">
        <v>520</v>
      </c>
      <c r="C109" s="47" t="s">
        <v>318</v>
      </c>
      <c r="D109" s="47" t="s">
        <v>738</v>
      </c>
      <c r="E109" s="42" t="s">
        <v>737</v>
      </c>
      <c r="F109" s="47" t="s">
        <v>614</v>
      </c>
      <c r="G109" s="43">
        <v>650</v>
      </c>
      <c r="H109" s="79">
        <v>36085.007160000001</v>
      </c>
      <c r="I109" s="48">
        <v>4319.0590000000002</v>
      </c>
      <c r="J109" s="49">
        <v>141.57069999999999</v>
      </c>
      <c r="K109" s="50">
        <f t="shared" si="1"/>
        <v>40545.636859999999</v>
      </c>
      <c r="L109" s="27"/>
    </row>
    <row r="110" spans="1:12" ht="39" customHeight="1" outlineLevel="1" x14ac:dyDescent="0.25">
      <c r="A110" s="14" t="s">
        <v>96</v>
      </c>
      <c r="B110" s="40" t="s">
        <v>521</v>
      </c>
      <c r="C110" s="47" t="s">
        <v>97</v>
      </c>
      <c r="D110" s="47" t="s">
        <v>740</v>
      </c>
      <c r="E110" s="42" t="s">
        <v>739</v>
      </c>
      <c r="F110" s="47" t="s">
        <v>614</v>
      </c>
      <c r="G110" s="43">
        <v>484</v>
      </c>
      <c r="H110" s="79">
        <v>22002.019400000001</v>
      </c>
      <c r="I110" s="48">
        <v>16416.701000000001</v>
      </c>
      <c r="J110" s="49">
        <v>1610.6959999999999</v>
      </c>
      <c r="K110" s="50">
        <f t="shared" si="1"/>
        <v>40029.416400000002</v>
      </c>
      <c r="L110" s="27"/>
    </row>
    <row r="111" spans="1:12" ht="71.25" customHeight="1" outlineLevel="1" x14ac:dyDescent="0.25">
      <c r="A111" s="14" t="s">
        <v>232</v>
      </c>
      <c r="B111" s="40" t="s">
        <v>522</v>
      </c>
      <c r="C111" s="47" t="s">
        <v>233</v>
      </c>
      <c r="D111" s="47" t="s">
        <v>234</v>
      </c>
      <c r="E111" s="42" t="s">
        <v>742</v>
      </c>
      <c r="F111" s="47" t="s">
        <v>741</v>
      </c>
      <c r="G111" s="43">
        <v>636</v>
      </c>
      <c r="H111" s="79">
        <v>25404.649000000001</v>
      </c>
      <c r="I111" s="48">
        <v>13416.242270000001</v>
      </c>
      <c r="J111" s="49">
        <v>583.00855000000001</v>
      </c>
      <c r="K111" s="50">
        <f t="shared" si="1"/>
        <v>39403.899819999999</v>
      </c>
      <c r="L111" s="27"/>
    </row>
    <row r="112" spans="1:12" ht="78" customHeight="1" outlineLevel="1" x14ac:dyDescent="0.25">
      <c r="A112" s="14" t="s">
        <v>225</v>
      </c>
      <c r="B112" s="61" t="s">
        <v>523</v>
      </c>
      <c r="C112" s="47" t="s">
        <v>226</v>
      </c>
      <c r="D112" s="47" t="s">
        <v>227</v>
      </c>
      <c r="E112" s="42" t="s">
        <v>832</v>
      </c>
      <c r="F112" s="47" t="s">
        <v>743</v>
      </c>
      <c r="G112" s="43">
        <v>632</v>
      </c>
      <c r="H112" s="79">
        <v>39892.461000000003</v>
      </c>
      <c r="I112" s="48">
        <v>-2888.75</v>
      </c>
      <c r="J112" s="49">
        <v>1963.018</v>
      </c>
      <c r="K112" s="50">
        <f t="shared" si="1"/>
        <v>38966.729000000007</v>
      </c>
      <c r="L112" s="27"/>
    </row>
    <row r="113" spans="1:12" ht="54.75" customHeight="1" outlineLevel="1" x14ac:dyDescent="0.25">
      <c r="A113" s="14" t="s">
        <v>84</v>
      </c>
      <c r="B113" s="40" t="s">
        <v>524</v>
      </c>
      <c r="C113" s="47" t="s">
        <v>85</v>
      </c>
      <c r="D113" s="47" t="s">
        <v>86</v>
      </c>
      <c r="E113" s="42" t="s">
        <v>744</v>
      </c>
      <c r="F113" s="47" t="s">
        <v>614</v>
      </c>
      <c r="G113" s="43">
        <v>500</v>
      </c>
      <c r="H113" s="79">
        <v>30014.756399999998</v>
      </c>
      <c r="I113" s="48">
        <v>8255.0570100000004</v>
      </c>
      <c r="J113" s="49">
        <v>0</v>
      </c>
      <c r="K113" s="50">
        <f t="shared" si="1"/>
        <v>38269.813410000002</v>
      </c>
      <c r="L113" s="27"/>
    </row>
    <row r="114" spans="1:12" ht="52.5" customHeight="1" outlineLevel="1" x14ac:dyDescent="0.25">
      <c r="A114" s="14" t="s">
        <v>235</v>
      </c>
      <c r="B114" s="40" t="s">
        <v>525</v>
      </c>
      <c r="C114" s="47" t="s">
        <v>236</v>
      </c>
      <c r="D114" s="47" t="s">
        <v>237</v>
      </c>
      <c r="E114" s="42" t="s">
        <v>745</v>
      </c>
      <c r="F114" s="47" t="s">
        <v>645</v>
      </c>
      <c r="G114" s="43">
        <v>69</v>
      </c>
      <c r="H114" s="79">
        <v>4086.038</v>
      </c>
      <c r="I114" s="48">
        <v>2777.07024</v>
      </c>
      <c r="J114" s="49">
        <v>31397.657999999999</v>
      </c>
      <c r="K114" s="50">
        <f t="shared" si="1"/>
        <v>38260.766239999997</v>
      </c>
      <c r="L114" s="27"/>
    </row>
    <row r="115" spans="1:12" ht="51.75" customHeight="1" outlineLevel="1" x14ac:dyDescent="0.25">
      <c r="A115" s="14" t="s">
        <v>256</v>
      </c>
      <c r="B115" s="40" t="s">
        <v>526</v>
      </c>
      <c r="C115" s="47" t="s">
        <v>257</v>
      </c>
      <c r="D115" s="47" t="s">
        <v>258</v>
      </c>
      <c r="E115" s="42" t="s">
        <v>746</v>
      </c>
      <c r="F115" s="47" t="s">
        <v>614</v>
      </c>
      <c r="G115" s="43">
        <v>261</v>
      </c>
      <c r="H115" s="79">
        <v>19825.617999999999</v>
      </c>
      <c r="I115" s="48">
        <v>13128.632009999999</v>
      </c>
      <c r="J115" s="49">
        <v>918.36500000000001</v>
      </c>
      <c r="K115" s="50">
        <f t="shared" si="1"/>
        <v>33872.615009999994</v>
      </c>
      <c r="L115" s="27"/>
    </row>
    <row r="116" spans="1:12" ht="121.5" outlineLevel="1" x14ac:dyDescent="0.25">
      <c r="A116" s="14" t="s">
        <v>205</v>
      </c>
      <c r="B116" s="40" t="s">
        <v>527</v>
      </c>
      <c r="C116" s="47" t="s">
        <v>206</v>
      </c>
      <c r="D116" s="47" t="s">
        <v>207</v>
      </c>
      <c r="E116" s="42" t="s">
        <v>896</v>
      </c>
      <c r="F116" s="47" t="s">
        <v>694</v>
      </c>
      <c r="G116" s="43">
        <v>389</v>
      </c>
      <c r="H116" s="79">
        <v>22884.421999999999</v>
      </c>
      <c r="I116" s="48">
        <v>7899.4620000000004</v>
      </c>
      <c r="J116" s="49">
        <v>2452.9340000000002</v>
      </c>
      <c r="K116" s="50">
        <f t="shared" si="1"/>
        <v>33236.817999999999</v>
      </c>
      <c r="L116" s="27"/>
    </row>
    <row r="117" spans="1:12" ht="49.5" customHeight="1" outlineLevel="1" x14ac:dyDescent="0.25">
      <c r="A117" s="14" t="s">
        <v>210</v>
      </c>
      <c r="B117" s="40" t="s">
        <v>528</v>
      </c>
      <c r="C117" s="47" t="s">
        <v>211</v>
      </c>
      <c r="D117" s="47" t="s">
        <v>212</v>
      </c>
      <c r="E117" s="42" t="s">
        <v>747</v>
      </c>
      <c r="F117" s="47" t="s">
        <v>645</v>
      </c>
      <c r="G117" s="43">
        <v>675</v>
      </c>
      <c r="H117" s="79">
        <v>32692.340629999999</v>
      </c>
      <c r="I117" s="48">
        <v>532.41</v>
      </c>
      <c r="J117" s="49">
        <v>0</v>
      </c>
      <c r="K117" s="50">
        <f t="shared" si="1"/>
        <v>33224.750630000002</v>
      </c>
      <c r="L117" s="27"/>
    </row>
    <row r="118" spans="1:12" ht="57" customHeight="1" outlineLevel="1" x14ac:dyDescent="0.25">
      <c r="A118" s="14" t="s">
        <v>340</v>
      </c>
      <c r="B118" s="40" t="s">
        <v>529</v>
      </c>
      <c r="C118" s="47" t="s">
        <v>341</v>
      </c>
      <c r="D118" s="47" t="s">
        <v>749</v>
      </c>
      <c r="E118" s="42" t="s">
        <v>750</v>
      </c>
      <c r="F118" s="47" t="s">
        <v>614</v>
      </c>
      <c r="G118" s="43">
        <v>100</v>
      </c>
      <c r="H118" s="79">
        <v>13765.773999999999</v>
      </c>
      <c r="I118" s="48">
        <v>15655.42872</v>
      </c>
      <c r="J118" s="49">
        <v>1062.193</v>
      </c>
      <c r="K118" s="50">
        <f t="shared" si="1"/>
        <v>30483.39572</v>
      </c>
      <c r="L118" s="27"/>
    </row>
    <row r="119" spans="1:12" ht="57" customHeight="1" outlineLevel="1" x14ac:dyDescent="0.25">
      <c r="A119" s="14" t="s">
        <v>164</v>
      </c>
      <c r="B119" s="40" t="s">
        <v>530</v>
      </c>
      <c r="C119" s="47" t="s">
        <v>165</v>
      </c>
      <c r="D119" s="47" t="s">
        <v>166</v>
      </c>
      <c r="E119" s="42" t="s">
        <v>751</v>
      </c>
      <c r="F119" s="47" t="s">
        <v>633</v>
      </c>
      <c r="G119" s="43">
        <v>272</v>
      </c>
      <c r="H119" s="79">
        <v>20873.241409999999</v>
      </c>
      <c r="I119" s="48">
        <v>8578.3850399999992</v>
      </c>
      <c r="J119" s="49">
        <v>743.58339000000001</v>
      </c>
      <c r="K119" s="50">
        <f t="shared" si="1"/>
        <v>30195.209839999996</v>
      </c>
      <c r="L119" s="27"/>
    </row>
    <row r="120" spans="1:12" ht="50.25" customHeight="1" outlineLevel="1" x14ac:dyDescent="0.25">
      <c r="A120" s="14" t="s">
        <v>303</v>
      </c>
      <c r="B120" s="40" t="s">
        <v>531</v>
      </c>
      <c r="C120" s="47" t="s">
        <v>304</v>
      </c>
      <c r="D120" s="47" t="s">
        <v>305</v>
      </c>
      <c r="E120" s="42" t="s">
        <v>752</v>
      </c>
      <c r="F120" s="47" t="s">
        <v>753</v>
      </c>
      <c r="G120" s="43">
        <v>11</v>
      </c>
      <c r="H120" s="79">
        <v>888.31600000000003</v>
      </c>
      <c r="I120" s="48">
        <v>11805.575000000001</v>
      </c>
      <c r="J120" s="49">
        <v>17456.603999999999</v>
      </c>
      <c r="K120" s="50">
        <f t="shared" si="1"/>
        <v>30150.495000000003</v>
      </c>
      <c r="L120" s="27"/>
    </row>
    <row r="121" spans="1:12" ht="54.75" customHeight="1" outlineLevel="1" x14ac:dyDescent="0.25">
      <c r="A121" s="14" t="s">
        <v>130</v>
      </c>
      <c r="B121" s="40" t="s">
        <v>532</v>
      </c>
      <c r="C121" s="47" t="s">
        <v>131</v>
      </c>
      <c r="D121" s="47" t="s">
        <v>833</v>
      </c>
      <c r="E121" s="42" t="s">
        <v>754</v>
      </c>
      <c r="F121" s="47" t="s">
        <v>694</v>
      </c>
      <c r="G121" s="43">
        <v>227</v>
      </c>
      <c r="H121" s="79">
        <v>11728.54513</v>
      </c>
      <c r="I121" s="48">
        <v>12334.324269999999</v>
      </c>
      <c r="J121" s="49">
        <v>5501.39509</v>
      </c>
      <c r="K121" s="50">
        <f t="shared" si="1"/>
        <v>29564.264490000001</v>
      </c>
      <c r="L121" s="27"/>
    </row>
    <row r="122" spans="1:12" ht="30.75" customHeight="1" outlineLevel="1" x14ac:dyDescent="0.25">
      <c r="A122" s="14" t="s">
        <v>136</v>
      </c>
      <c r="B122" s="40" t="s">
        <v>533</v>
      </c>
      <c r="C122" s="47" t="s">
        <v>137</v>
      </c>
      <c r="D122" s="47" t="s">
        <v>755</v>
      </c>
      <c r="E122" s="42" t="s">
        <v>756</v>
      </c>
      <c r="F122" s="47" t="s">
        <v>661</v>
      </c>
      <c r="G122" s="43">
        <v>374</v>
      </c>
      <c r="H122" s="79">
        <v>21493.133999999998</v>
      </c>
      <c r="I122" s="48">
        <v>7058.5460199999998</v>
      </c>
      <c r="J122" s="49">
        <v>740.01599999999996</v>
      </c>
      <c r="K122" s="50">
        <f t="shared" si="1"/>
        <v>29291.696019999999</v>
      </c>
      <c r="L122" s="27"/>
    </row>
    <row r="123" spans="1:12" ht="65.25" customHeight="1" outlineLevel="1" x14ac:dyDescent="0.25">
      <c r="A123" s="14" t="s">
        <v>342</v>
      </c>
      <c r="B123" s="40" t="s">
        <v>534</v>
      </c>
      <c r="C123" s="47" t="s">
        <v>343</v>
      </c>
      <c r="D123" s="47" t="s">
        <v>757</v>
      </c>
      <c r="E123" s="42" t="s">
        <v>758</v>
      </c>
      <c r="F123" s="47" t="s">
        <v>614</v>
      </c>
      <c r="G123" s="43">
        <v>150</v>
      </c>
      <c r="H123" s="79">
        <v>13692.915999999999</v>
      </c>
      <c r="I123" s="48">
        <v>10965.564</v>
      </c>
      <c r="J123" s="49">
        <v>3937.8470000000002</v>
      </c>
      <c r="K123" s="50">
        <f t="shared" si="1"/>
        <v>28596.327000000001</v>
      </c>
      <c r="L123" s="27"/>
    </row>
    <row r="124" spans="1:12" ht="228" customHeight="1" outlineLevel="1" x14ac:dyDescent="0.25">
      <c r="A124" s="14" t="s">
        <v>287</v>
      </c>
      <c r="B124" s="40" t="s">
        <v>535</v>
      </c>
      <c r="C124" s="47" t="s">
        <v>288</v>
      </c>
      <c r="D124" s="47" t="s">
        <v>759</v>
      </c>
      <c r="E124" s="42" t="s">
        <v>649</v>
      </c>
      <c r="F124" s="47" t="s">
        <v>614</v>
      </c>
      <c r="G124" s="43">
        <v>155</v>
      </c>
      <c r="H124" s="79">
        <v>13616.942999999999</v>
      </c>
      <c r="I124" s="48">
        <v>14511.98517</v>
      </c>
      <c r="J124" s="49">
        <v>84.606999999999999</v>
      </c>
      <c r="K124" s="50">
        <f t="shared" si="1"/>
        <v>28213.535169999999</v>
      </c>
      <c r="L124" s="27"/>
    </row>
    <row r="125" spans="1:12" ht="115.5" customHeight="1" outlineLevel="1" x14ac:dyDescent="0.25">
      <c r="A125" s="14" t="s">
        <v>161</v>
      </c>
      <c r="B125" s="40" t="s">
        <v>536</v>
      </c>
      <c r="C125" s="47" t="s">
        <v>162</v>
      </c>
      <c r="D125" s="47" t="s">
        <v>163</v>
      </c>
      <c r="E125" s="42" t="s">
        <v>760</v>
      </c>
      <c r="F125" s="47" t="s">
        <v>761</v>
      </c>
      <c r="G125" s="43">
        <v>766</v>
      </c>
      <c r="H125" s="79">
        <v>24646.706480000001</v>
      </c>
      <c r="I125" s="48">
        <v>1484.8393900000001</v>
      </c>
      <c r="J125" s="49">
        <v>1809.7601299999999</v>
      </c>
      <c r="K125" s="50">
        <f t="shared" si="1"/>
        <v>27941.306</v>
      </c>
      <c r="L125" s="27"/>
    </row>
    <row r="126" spans="1:12" ht="54" customHeight="1" outlineLevel="1" x14ac:dyDescent="0.25">
      <c r="A126" s="14" t="s">
        <v>112</v>
      </c>
      <c r="B126" s="40" t="s">
        <v>537</v>
      </c>
      <c r="C126" s="47" t="s">
        <v>113</v>
      </c>
      <c r="D126" s="47" t="s">
        <v>762</v>
      </c>
      <c r="E126" s="42" t="s">
        <v>764</v>
      </c>
      <c r="F126" s="47" t="s">
        <v>763</v>
      </c>
      <c r="G126" s="43">
        <v>575</v>
      </c>
      <c r="H126" s="79">
        <v>22899.062000000002</v>
      </c>
      <c r="I126" s="48">
        <v>2460.047</v>
      </c>
      <c r="J126" s="49">
        <v>2014</v>
      </c>
      <c r="K126" s="50">
        <f t="shared" si="1"/>
        <v>27373.109</v>
      </c>
      <c r="L126" s="27"/>
    </row>
    <row r="127" spans="1:12" ht="60.75" outlineLevel="1" x14ac:dyDescent="0.25">
      <c r="A127" s="14" t="s">
        <v>107</v>
      </c>
      <c r="B127" s="40" t="s">
        <v>538</v>
      </c>
      <c r="C127" s="47" t="s">
        <v>108</v>
      </c>
      <c r="D127" s="47" t="s">
        <v>109</v>
      </c>
      <c r="E127" s="42" t="s">
        <v>765</v>
      </c>
      <c r="F127" s="47" t="s">
        <v>614</v>
      </c>
      <c r="G127" s="43">
        <v>323</v>
      </c>
      <c r="H127" s="79">
        <v>26335.973000000002</v>
      </c>
      <c r="I127" s="48" t="s">
        <v>900</v>
      </c>
      <c r="J127" s="49">
        <v>998.78499999999997</v>
      </c>
      <c r="K127" s="50">
        <f>H127+J127</f>
        <v>27334.758000000002</v>
      </c>
      <c r="L127" s="27"/>
    </row>
    <row r="128" spans="1:12" ht="61.5" customHeight="1" outlineLevel="1" x14ac:dyDescent="0.25">
      <c r="A128" s="14" t="s">
        <v>187</v>
      </c>
      <c r="B128" s="61" t="s">
        <v>539</v>
      </c>
      <c r="C128" s="47" t="s">
        <v>188</v>
      </c>
      <c r="D128" s="47" t="s">
        <v>766</v>
      </c>
      <c r="E128" s="42" t="s">
        <v>767</v>
      </c>
      <c r="F128" s="47" t="s">
        <v>620</v>
      </c>
      <c r="G128" s="43">
        <v>750</v>
      </c>
      <c r="H128" s="79">
        <v>17847.902999999998</v>
      </c>
      <c r="I128" s="48">
        <v>-2985.393</v>
      </c>
      <c r="J128" s="49">
        <v>12303.116</v>
      </c>
      <c r="K128" s="50">
        <f t="shared" si="1"/>
        <v>27165.625999999997</v>
      </c>
      <c r="L128" s="27"/>
    </row>
    <row r="129" spans="1:12" ht="115.5" customHeight="1" outlineLevel="1" x14ac:dyDescent="0.25">
      <c r="A129" s="14" t="s">
        <v>128</v>
      </c>
      <c r="B129" s="40" t="s">
        <v>540</v>
      </c>
      <c r="C129" s="47" t="s">
        <v>129</v>
      </c>
      <c r="D129" s="47" t="s">
        <v>769</v>
      </c>
      <c r="E129" s="42" t="s">
        <v>768</v>
      </c>
      <c r="F129" s="47" t="s">
        <v>694</v>
      </c>
      <c r="G129" s="43">
        <v>412</v>
      </c>
      <c r="H129" s="79">
        <v>17979.138999999999</v>
      </c>
      <c r="I129" s="48">
        <v>0</v>
      </c>
      <c r="J129" s="49">
        <v>8974.7052299999996</v>
      </c>
      <c r="K129" s="50">
        <f t="shared" si="1"/>
        <v>26953.844229999999</v>
      </c>
      <c r="L129" s="27"/>
    </row>
    <row r="130" spans="1:12" ht="36.75" customHeight="1" outlineLevel="1" x14ac:dyDescent="0.25">
      <c r="A130" s="14" t="s">
        <v>344</v>
      </c>
      <c r="B130" s="40" t="s">
        <v>541</v>
      </c>
      <c r="C130" s="47" t="s">
        <v>345</v>
      </c>
      <c r="D130" s="47" t="s">
        <v>770</v>
      </c>
      <c r="E130" s="42" t="s">
        <v>771</v>
      </c>
      <c r="F130" s="47" t="s">
        <v>614</v>
      </c>
      <c r="G130" s="43">
        <v>100</v>
      </c>
      <c r="H130" s="79">
        <v>6552.3175600000004</v>
      </c>
      <c r="I130" s="48">
        <v>19393.991000000002</v>
      </c>
      <c r="J130" s="49">
        <v>943.42200000000003</v>
      </c>
      <c r="K130" s="50">
        <f t="shared" si="1"/>
        <v>26889.73056</v>
      </c>
      <c r="L130" s="27"/>
    </row>
    <row r="131" spans="1:12" ht="60" customHeight="1" outlineLevel="1" x14ac:dyDescent="0.25">
      <c r="A131" s="14" t="s">
        <v>178</v>
      </c>
      <c r="B131" s="40" t="s">
        <v>542</v>
      </c>
      <c r="C131" s="47" t="s">
        <v>179</v>
      </c>
      <c r="D131" s="47" t="s">
        <v>180</v>
      </c>
      <c r="E131" s="42" t="s">
        <v>772</v>
      </c>
      <c r="F131" s="47" t="s">
        <v>658</v>
      </c>
      <c r="G131" s="43">
        <v>391</v>
      </c>
      <c r="H131" s="79">
        <v>17233.350999999999</v>
      </c>
      <c r="I131" s="48">
        <v>8643.8930600000003</v>
      </c>
      <c r="J131" s="49">
        <v>682.03</v>
      </c>
      <c r="K131" s="50">
        <f t="shared" si="1"/>
        <v>26559.274059999996</v>
      </c>
      <c r="L131" s="27"/>
    </row>
    <row r="132" spans="1:12" ht="73.5" customHeight="1" outlineLevel="1" x14ac:dyDescent="0.25">
      <c r="A132" s="14" t="s">
        <v>208</v>
      </c>
      <c r="B132" s="40" t="s">
        <v>543</v>
      </c>
      <c r="C132" s="47" t="s">
        <v>209</v>
      </c>
      <c r="D132" s="47" t="s">
        <v>773</v>
      </c>
      <c r="E132" s="42" t="s">
        <v>680</v>
      </c>
      <c r="F132" s="47" t="s">
        <v>774</v>
      </c>
      <c r="G132" s="43">
        <v>135</v>
      </c>
      <c r="H132" s="79">
        <v>13357.125</v>
      </c>
      <c r="I132" s="48">
        <v>0</v>
      </c>
      <c r="J132" s="49">
        <v>12438.76125</v>
      </c>
      <c r="K132" s="50">
        <f t="shared" si="1"/>
        <v>25795.88625</v>
      </c>
      <c r="L132" s="27"/>
    </row>
    <row r="133" spans="1:12" ht="60.75" outlineLevel="1" x14ac:dyDescent="0.25">
      <c r="A133" s="14" t="s">
        <v>90</v>
      </c>
      <c r="B133" s="40" t="s">
        <v>544</v>
      </c>
      <c r="C133" s="47" t="s">
        <v>91</v>
      </c>
      <c r="D133" s="47" t="s">
        <v>92</v>
      </c>
      <c r="E133" s="42" t="s">
        <v>775</v>
      </c>
      <c r="F133" s="47" t="s">
        <v>614</v>
      </c>
      <c r="G133" s="43">
        <v>612</v>
      </c>
      <c r="H133" s="79">
        <v>23055.431049999999</v>
      </c>
      <c r="I133" s="48">
        <v>0</v>
      </c>
      <c r="J133" s="49">
        <v>2705.009</v>
      </c>
      <c r="K133" s="50">
        <f t="shared" si="1"/>
        <v>25760.440049999997</v>
      </c>
      <c r="L133" s="27"/>
    </row>
    <row r="134" spans="1:12" ht="51" customHeight="1" outlineLevel="1" x14ac:dyDescent="0.25">
      <c r="A134" s="14" t="s">
        <v>183</v>
      </c>
      <c r="B134" s="40" t="s">
        <v>545</v>
      </c>
      <c r="C134" s="47" t="s">
        <v>184</v>
      </c>
      <c r="D134" s="47" t="s">
        <v>776</v>
      </c>
      <c r="E134" s="42" t="s">
        <v>777</v>
      </c>
      <c r="F134" s="47" t="s">
        <v>658</v>
      </c>
      <c r="G134" s="43">
        <v>369</v>
      </c>
      <c r="H134" s="79">
        <v>25367.64732</v>
      </c>
      <c r="I134" s="48">
        <v>-265.255</v>
      </c>
      <c r="J134" s="49">
        <v>393.23752999999999</v>
      </c>
      <c r="K134" s="50">
        <f t="shared" si="1"/>
        <v>25495.629849999998</v>
      </c>
      <c r="L134" s="27"/>
    </row>
    <row r="135" spans="1:12" ht="32.25" customHeight="1" outlineLevel="1" x14ac:dyDescent="0.25">
      <c r="A135" s="14" t="s">
        <v>192</v>
      </c>
      <c r="B135" s="40" t="s">
        <v>546</v>
      </c>
      <c r="C135" s="47" t="s">
        <v>193</v>
      </c>
      <c r="D135" s="47" t="s">
        <v>194</v>
      </c>
      <c r="E135" s="42" t="s">
        <v>778</v>
      </c>
      <c r="F135" s="47" t="s">
        <v>620</v>
      </c>
      <c r="G135" s="43">
        <v>562</v>
      </c>
      <c r="H135" s="79">
        <v>23476.691139999999</v>
      </c>
      <c r="I135" s="48">
        <v>34.08549</v>
      </c>
      <c r="J135" s="49">
        <v>1441.4274600000001</v>
      </c>
      <c r="K135" s="50">
        <f t="shared" si="1"/>
        <v>24952.204089999999</v>
      </c>
      <c r="L135" s="27"/>
    </row>
    <row r="136" spans="1:12" ht="53.25" customHeight="1" outlineLevel="1" x14ac:dyDescent="0.25">
      <c r="A136" s="14" t="s">
        <v>357</v>
      </c>
      <c r="B136" s="40" t="s">
        <v>547</v>
      </c>
      <c r="C136" s="47" t="s">
        <v>358</v>
      </c>
      <c r="D136" s="47" t="s">
        <v>359</v>
      </c>
      <c r="E136" s="42" t="s">
        <v>779</v>
      </c>
      <c r="F136" s="47" t="s">
        <v>780</v>
      </c>
      <c r="G136" s="43">
        <v>227</v>
      </c>
      <c r="H136" s="79">
        <v>13803.053</v>
      </c>
      <c r="I136" s="48">
        <v>2978.4830000000002</v>
      </c>
      <c r="J136" s="49">
        <v>7807.9809999999998</v>
      </c>
      <c r="K136" s="50">
        <f t="shared" si="1"/>
        <v>24589.517</v>
      </c>
      <c r="L136" s="27"/>
    </row>
    <row r="137" spans="1:12" ht="47.25" customHeight="1" outlineLevel="1" x14ac:dyDescent="0.25">
      <c r="A137" s="14" t="s">
        <v>33</v>
      </c>
      <c r="B137" s="40" t="s">
        <v>548</v>
      </c>
      <c r="C137" s="47" t="s">
        <v>34</v>
      </c>
      <c r="D137" s="47" t="s">
        <v>35</v>
      </c>
      <c r="E137" s="42" t="s">
        <v>783</v>
      </c>
      <c r="F137" s="47" t="s">
        <v>614</v>
      </c>
      <c r="G137" s="43">
        <v>723</v>
      </c>
      <c r="H137" s="79">
        <v>24265.422999999999</v>
      </c>
      <c r="I137" s="48">
        <v>9.0079999999999993E-2</v>
      </c>
      <c r="J137" s="49">
        <v>0</v>
      </c>
      <c r="K137" s="50">
        <f t="shared" si="1"/>
        <v>24265.513080000001</v>
      </c>
      <c r="L137" s="27"/>
    </row>
    <row r="138" spans="1:12" s="19" customFormat="1" ht="81" outlineLevel="1" x14ac:dyDescent="0.25">
      <c r="A138" s="18" t="s">
        <v>15</v>
      </c>
      <c r="B138" s="40" t="s">
        <v>549</v>
      </c>
      <c r="C138" s="47" t="s">
        <v>16</v>
      </c>
      <c r="D138" s="47" t="s">
        <v>834</v>
      </c>
      <c r="E138" s="42" t="s">
        <v>784</v>
      </c>
      <c r="F138" s="47" t="s">
        <v>614</v>
      </c>
      <c r="G138" s="43">
        <v>100</v>
      </c>
      <c r="H138" s="79">
        <v>5478.0550000000003</v>
      </c>
      <c r="I138" s="48">
        <v>18314.062999999998</v>
      </c>
      <c r="J138" s="49">
        <v>0</v>
      </c>
      <c r="K138" s="50">
        <f t="shared" si="1"/>
        <v>23792.117999999999</v>
      </c>
      <c r="L138" s="75"/>
    </row>
    <row r="139" spans="1:12" ht="60.75" outlineLevel="1" x14ac:dyDescent="0.25">
      <c r="A139" s="14" t="s">
        <v>292</v>
      </c>
      <c r="B139" s="40" t="s">
        <v>550</v>
      </c>
      <c r="C139" s="47" t="s">
        <v>293</v>
      </c>
      <c r="D139" s="47" t="s">
        <v>786</v>
      </c>
      <c r="E139" s="46" t="s">
        <v>837</v>
      </c>
      <c r="F139" s="47" t="s">
        <v>614</v>
      </c>
      <c r="G139" s="43">
        <v>427</v>
      </c>
      <c r="H139" s="79">
        <v>19984.109260000001</v>
      </c>
      <c r="I139" s="48">
        <v>811.11215000000004</v>
      </c>
      <c r="J139" s="49">
        <v>2499.8024999999998</v>
      </c>
      <c r="K139" s="50">
        <f t="shared" si="1"/>
        <v>23295.023910000004</v>
      </c>
      <c r="L139" s="27"/>
    </row>
    <row r="140" spans="1:12" ht="60" customHeight="1" outlineLevel="1" x14ac:dyDescent="0.25">
      <c r="A140" s="14" t="s">
        <v>301</v>
      </c>
      <c r="B140" s="40" t="s">
        <v>551</v>
      </c>
      <c r="C140" s="47" t="s">
        <v>302</v>
      </c>
      <c r="D140" s="47" t="s">
        <v>835</v>
      </c>
      <c r="E140" s="46" t="s">
        <v>838</v>
      </c>
      <c r="F140" s="47" t="s">
        <v>614</v>
      </c>
      <c r="G140" s="43" t="s">
        <v>910</v>
      </c>
      <c r="H140" s="79">
        <v>21505.478589999999</v>
      </c>
      <c r="I140" s="48">
        <v>1685.73505</v>
      </c>
      <c r="J140" s="49">
        <v>0</v>
      </c>
      <c r="K140" s="50">
        <f t="shared" si="1"/>
        <v>23191.213639999998</v>
      </c>
      <c r="L140" s="27"/>
    </row>
    <row r="141" spans="1:12" ht="54" customHeight="1" outlineLevel="1" x14ac:dyDescent="0.25">
      <c r="A141" s="14" t="s">
        <v>189</v>
      </c>
      <c r="B141" s="40" t="s">
        <v>552</v>
      </c>
      <c r="C141" s="47" t="s">
        <v>190</v>
      </c>
      <c r="D141" s="47" t="s">
        <v>191</v>
      </c>
      <c r="E141" s="46" t="s">
        <v>839</v>
      </c>
      <c r="F141" s="47" t="s">
        <v>614</v>
      </c>
      <c r="G141" s="43">
        <v>150</v>
      </c>
      <c r="H141" s="79">
        <v>7148.4279999999999</v>
      </c>
      <c r="I141" s="48">
        <v>11499.493</v>
      </c>
      <c r="J141" s="49">
        <v>4212.1790000000001</v>
      </c>
      <c r="K141" s="50">
        <f t="shared" si="1"/>
        <v>22860.100000000002</v>
      </c>
      <c r="L141" s="27"/>
    </row>
    <row r="142" spans="1:12" ht="63" customHeight="1" outlineLevel="1" x14ac:dyDescent="0.25">
      <c r="A142" s="14" t="s">
        <v>175</v>
      </c>
      <c r="B142" s="40" t="s">
        <v>553</v>
      </c>
      <c r="C142" s="47" t="s">
        <v>176</v>
      </c>
      <c r="D142" s="47" t="s">
        <v>177</v>
      </c>
      <c r="E142" s="46" t="s">
        <v>840</v>
      </c>
      <c r="F142" s="47" t="s">
        <v>658</v>
      </c>
      <c r="G142" s="43">
        <v>133</v>
      </c>
      <c r="H142" s="79">
        <v>8239.2339100000008</v>
      </c>
      <c r="I142" s="48">
        <v>12937.846</v>
      </c>
      <c r="J142" s="49">
        <v>1455.8620000000001</v>
      </c>
      <c r="K142" s="50">
        <f t="shared" si="1"/>
        <v>22632.941910000001</v>
      </c>
      <c r="L142" s="27"/>
    </row>
    <row r="143" spans="1:12" ht="53.25" customHeight="1" outlineLevel="1" x14ac:dyDescent="0.25">
      <c r="A143" s="14" t="s">
        <v>371</v>
      </c>
      <c r="B143" s="40" t="s">
        <v>554</v>
      </c>
      <c r="C143" s="47" t="s">
        <v>372</v>
      </c>
      <c r="D143" s="47" t="s">
        <v>373</v>
      </c>
      <c r="E143" s="46" t="s">
        <v>839</v>
      </c>
      <c r="F143" s="47" t="s">
        <v>614</v>
      </c>
      <c r="G143" s="43">
        <v>350</v>
      </c>
      <c r="H143" s="79">
        <v>19626.91114</v>
      </c>
      <c r="I143" s="48">
        <v>0</v>
      </c>
      <c r="J143" s="49">
        <v>2592.5549999999998</v>
      </c>
      <c r="K143" s="50">
        <f t="shared" si="1"/>
        <v>22219.46614</v>
      </c>
      <c r="L143" s="27"/>
    </row>
    <row r="144" spans="1:12" ht="40.5" customHeight="1" outlineLevel="1" x14ac:dyDescent="0.25">
      <c r="A144" s="14" t="s">
        <v>213</v>
      </c>
      <c r="B144" s="40" t="s">
        <v>555</v>
      </c>
      <c r="C144" s="47" t="s">
        <v>214</v>
      </c>
      <c r="D144" s="47" t="s">
        <v>785</v>
      </c>
      <c r="E144" s="46" t="s">
        <v>841</v>
      </c>
      <c r="F144" s="47" t="s">
        <v>645</v>
      </c>
      <c r="G144" s="43">
        <v>260</v>
      </c>
      <c r="H144" s="79">
        <v>20086.307700000001</v>
      </c>
      <c r="I144" s="48">
        <v>851</v>
      </c>
      <c r="J144" s="49">
        <v>0</v>
      </c>
      <c r="K144" s="50">
        <f t="shared" ref="K144:K188" si="2">H144+I144+J144</f>
        <v>20937.307700000001</v>
      </c>
      <c r="L144" s="27"/>
    </row>
    <row r="145" spans="1:12" ht="48.75" customHeight="1" outlineLevel="1" x14ac:dyDescent="0.25">
      <c r="A145" s="14" t="s">
        <v>36</v>
      </c>
      <c r="B145" s="40" t="s">
        <v>556</v>
      </c>
      <c r="C145" s="47" t="s">
        <v>37</v>
      </c>
      <c r="D145" s="47" t="s">
        <v>787</v>
      </c>
      <c r="E145" s="46" t="s">
        <v>842</v>
      </c>
      <c r="F145" s="47" t="s">
        <v>614</v>
      </c>
      <c r="G145" s="43">
        <v>150</v>
      </c>
      <c r="H145" s="79">
        <v>13086.705</v>
      </c>
      <c r="I145" s="48">
        <v>469.32600000000002</v>
      </c>
      <c r="J145" s="49">
        <v>6946.5640000000003</v>
      </c>
      <c r="K145" s="50">
        <f t="shared" si="2"/>
        <v>20502.595000000001</v>
      </c>
      <c r="L145" s="27"/>
    </row>
    <row r="146" spans="1:12" ht="101.25" outlineLevel="1" x14ac:dyDescent="0.25">
      <c r="A146" s="14" t="s">
        <v>410</v>
      </c>
      <c r="B146" s="40" t="s">
        <v>557</v>
      </c>
      <c r="C146" s="47" t="s">
        <v>411</v>
      </c>
      <c r="D146" s="47" t="s">
        <v>412</v>
      </c>
      <c r="E146" s="46" t="s">
        <v>843</v>
      </c>
      <c r="F146" s="47" t="s">
        <v>614</v>
      </c>
      <c r="G146" s="43">
        <v>250</v>
      </c>
      <c r="H146" s="79">
        <v>10514.781999999999</v>
      </c>
      <c r="I146" s="48">
        <v>3107.0419999999999</v>
      </c>
      <c r="J146" s="49">
        <v>6458.2730000000001</v>
      </c>
      <c r="K146" s="50">
        <f t="shared" si="2"/>
        <v>20080.096999999998</v>
      </c>
      <c r="L146" s="27"/>
    </row>
    <row r="147" spans="1:12" ht="84" customHeight="1" outlineLevel="1" x14ac:dyDescent="0.25">
      <c r="A147" s="14" t="s">
        <v>238</v>
      </c>
      <c r="B147" s="40" t="s">
        <v>558</v>
      </c>
      <c r="C147" s="47" t="s">
        <v>239</v>
      </c>
      <c r="D147" s="47" t="s">
        <v>240</v>
      </c>
      <c r="E147" s="46" t="s">
        <v>845</v>
      </c>
      <c r="F147" s="47" t="s">
        <v>645</v>
      </c>
      <c r="G147" s="43">
        <v>72</v>
      </c>
      <c r="H147" s="79">
        <v>8614.8780000000006</v>
      </c>
      <c r="I147" s="48">
        <v>1322.18</v>
      </c>
      <c r="J147" s="49">
        <v>9217.3680000000004</v>
      </c>
      <c r="K147" s="50">
        <f t="shared" si="2"/>
        <v>19154.425999999999</v>
      </c>
      <c r="L147" s="27"/>
    </row>
    <row r="148" spans="1:12" s="9" customFormat="1" ht="48.75" customHeight="1" outlineLevel="1" x14ac:dyDescent="0.25">
      <c r="A148" s="15" t="s">
        <v>148</v>
      </c>
      <c r="B148" s="40" t="s">
        <v>559</v>
      </c>
      <c r="C148" s="87" t="s">
        <v>149</v>
      </c>
      <c r="D148" s="87" t="s">
        <v>788</v>
      </c>
      <c r="E148" s="46" t="s">
        <v>846</v>
      </c>
      <c r="F148" s="87" t="s">
        <v>646</v>
      </c>
      <c r="G148" s="43">
        <v>256</v>
      </c>
      <c r="H148" s="79">
        <v>16627.902450000001</v>
      </c>
      <c r="I148" s="48">
        <v>1777.5340000000001</v>
      </c>
      <c r="J148" s="79">
        <v>0</v>
      </c>
      <c r="K148" s="71">
        <f t="shared" si="2"/>
        <v>18405.436450000001</v>
      </c>
      <c r="L148" s="74"/>
    </row>
    <row r="149" spans="1:12" ht="38.25" customHeight="1" outlineLevel="1" x14ac:dyDescent="0.25">
      <c r="A149" s="14" t="s">
        <v>220</v>
      </c>
      <c r="B149" s="40" t="s">
        <v>560</v>
      </c>
      <c r="C149" s="47" t="s">
        <v>221</v>
      </c>
      <c r="D149" s="47" t="s">
        <v>222</v>
      </c>
      <c r="E149" s="46" t="s">
        <v>848</v>
      </c>
      <c r="F149" s="47" t="s">
        <v>836</v>
      </c>
      <c r="G149" s="43">
        <v>214</v>
      </c>
      <c r="H149" s="79">
        <v>13454.967000000001</v>
      </c>
      <c r="I149" s="48">
        <v>3731.598</v>
      </c>
      <c r="J149" s="49">
        <v>228.63505000000001</v>
      </c>
      <c r="K149" s="50">
        <f t="shared" si="2"/>
        <v>17415.200050000003</v>
      </c>
      <c r="L149" s="27"/>
    </row>
    <row r="150" spans="1:12" ht="77.25" customHeight="1" outlineLevel="1" x14ac:dyDescent="0.25">
      <c r="A150" s="14" t="s">
        <v>282</v>
      </c>
      <c r="B150" s="61" t="s">
        <v>561</v>
      </c>
      <c r="C150" s="47" t="s">
        <v>283</v>
      </c>
      <c r="D150" s="47" t="s">
        <v>789</v>
      </c>
      <c r="E150" s="46" t="s">
        <v>849</v>
      </c>
      <c r="F150" s="47" t="s">
        <v>614</v>
      </c>
      <c r="G150" s="43">
        <v>390</v>
      </c>
      <c r="H150" s="79">
        <v>16837.49755</v>
      </c>
      <c r="I150" s="48">
        <v>0</v>
      </c>
      <c r="J150" s="49">
        <v>282.78100000000001</v>
      </c>
      <c r="K150" s="50">
        <f t="shared" si="2"/>
        <v>17120.278549999999</v>
      </c>
      <c r="L150" s="27"/>
    </row>
    <row r="151" spans="1:12" ht="69" customHeight="1" outlineLevel="1" x14ac:dyDescent="0.25">
      <c r="A151" s="14" t="s">
        <v>284</v>
      </c>
      <c r="B151" s="40" t="s">
        <v>562</v>
      </c>
      <c r="C151" s="47" t="s">
        <v>285</v>
      </c>
      <c r="D151" s="47" t="s">
        <v>286</v>
      </c>
      <c r="E151" s="42" t="s">
        <v>850</v>
      </c>
      <c r="F151" s="47" t="s">
        <v>614</v>
      </c>
      <c r="G151" s="43">
        <v>215</v>
      </c>
      <c r="H151" s="79">
        <v>12531.691999999999</v>
      </c>
      <c r="I151" s="48">
        <v>3240.5520000000001</v>
      </c>
      <c r="J151" s="49">
        <v>1083.018</v>
      </c>
      <c r="K151" s="50">
        <f t="shared" si="2"/>
        <v>16855.261999999999</v>
      </c>
      <c r="L151" s="27"/>
    </row>
    <row r="152" spans="1:12" ht="63" customHeight="1" outlineLevel="1" x14ac:dyDescent="0.25">
      <c r="A152" s="14" t="s">
        <v>332</v>
      </c>
      <c r="B152" s="40" t="s">
        <v>563</v>
      </c>
      <c r="C152" s="47" t="s">
        <v>333</v>
      </c>
      <c r="D152" s="47" t="s">
        <v>790</v>
      </c>
      <c r="E152" s="46" t="s">
        <v>851</v>
      </c>
      <c r="F152" s="47" t="s">
        <v>614</v>
      </c>
      <c r="G152" s="43">
        <v>100</v>
      </c>
      <c r="H152" s="79">
        <v>6629.9930000000004</v>
      </c>
      <c r="I152" s="48">
        <v>10038.165000000001</v>
      </c>
      <c r="J152" s="49">
        <v>0</v>
      </c>
      <c r="K152" s="50">
        <f t="shared" si="2"/>
        <v>16668.158000000003</v>
      </c>
      <c r="L152" s="27"/>
    </row>
    <row r="153" spans="1:12" ht="81" customHeight="1" outlineLevel="1" x14ac:dyDescent="0.25">
      <c r="A153" s="14" t="s">
        <v>365</v>
      </c>
      <c r="B153" s="40" t="s">
        <v>564</v>
      </c>
      <c r="C153" s="47" t="s">
        <v>366</v>
      </c>
      <c r="D153" s="47" t="s">
        <v>367</v>
      </c>
      <c r="E153" s="46" t="s">
        <v>852</v>
      </c>
      <c r="F153" s="47" t="s">
        <v>694</v>
      </c>
      <c r="G153" s="43">
        <v>150</v>
      </c>
      <c r="H153" s="79">
        <v>13189.77</v>
      </c>
      <c r="I153" s="48">
        <v>1316.808</v>
      </c>
      <c r="J153" s="49">
        <v>1908.3789999999999</v>
      </c>
      <c r="K153" s="50">
        <f t="shared" si="2"/>
        <v>16414.957000000002</v>
      </c>
      <c r="L153" s="27"/>
    </row>
    <row r="154" spans="1:12" ht="60.75" outlineLevel="1" x14ac:dyDescent="0.25">
      <c r="A154" s="14" t="s">
        <v>31</v>
      </c>
      <c r="B154" s="40" t="s">
        <v>565</v>
      </c>
      <c r="C154" s="47" t="s">
        <v>32</v>
      </c>
      <c r="D154" s="47" t="s">
        <v>791</v>
      </c>
      <c r="E154" s="46" t="s">
        <v>853</v>
      </c>
      <c r="F154" s="47" t="s">
        <v>614</v>
      </c>
      <c r="G154" s="43">
        <v>250</v>
      </c>
      <c r="H154" s="79">
        <v>14365.364</v>
      </c>
      <c r="I154" s="48">
        <v>-1598.144</v>
      </c>
      <c r="J154" s="49">
        <v>2616.5079999999998</v>
      </c>
      <c r="K154" s="50">
        <f t="shared" si="2"/>
        <v>15383.727999999999</v>
      </c>
      <c r="L154" s="27"/>
    </row>
    <row r="155" spans="1:12" ht="54" customHeight="1" outlineLevel="1" x14ac:dyDescent="0.25">
      <c r="A155" s="14" t="s">
        <v>228</v>
      </c>
      <c r="B155" s="40" t="s">
        <v>566</v>
      </c>
      <c r="C155" s="47" t="s">
        <v>229</v>
      </c>
      <c r="D155" s="47" t="s">
        <v>792</v>
      </c>
      <c r="E155" s="46" t="s">
        <v>854</v>
      </c>
      <c r="F155" s="47" t="s">
        <v>793</v>
      </c>
      <c r="G155" s="43">
        <v>500</v>
      </c>
      <c r="H155" s="79">
        <v>13750.512000000001</v>
      </c>
      <c r="I155" s="48">
        <v>1606.2046399999999</v>
      </c>
      <c r="J155" s="49">
        <v>17.215</v>
      </c>
      <c r="K155" s="50">
        <f t="shared" si="2"/>
        <v>15373.931640000001</v>
      </c>
      <c r="L155" s="27"/>
    </row>
    <row r="156" spans="1:12" ht="81" outlineLevel="1" x14ac:dyDescent="0.25">
      <c r="A156" s="14" t="s">
        <v>159</v>
      </c>
      <c r="B156" s="40" t="s">
        <v>567</v>
      </c>
      <c r="C156" s="47" t="s">
        <v>160</v>
      </c>
      <c r="D156" s="47" t="s">
        <v>794</v>
      </c>
      <c r="E156" s="46" t="s">
        <v>855</v>
      </c>
      <c r="F156" s="47" t="s">
        <v>795</v>
      </c>
      <c r="G156" s="43">
        <v>236</v>
      </c>
      <c r="H156" s="79">
        <v>10574.951999999999</v>
      </c>
      <c r="I156" s="48">
        <v>4138.7908100000004</v>
      </c>
      <c r="J156" s="49">
        <v>562.03899999999999</v>
      </c>
      <c r="K156" s="50">
        <f t="shared" si="2"/>
        <v>15275.78181</v>
      </c>
      <c r="L156" s="27"/>
    </row>
    <row r="157" spans="1:12" ht="93.75" customHeight="1" outlineLevel="1" x14ac:dyDescent="0.25">
      <c r="A157" s="14" t="s">
        <v>134</v>
      </c>
      <c r="B157" s="40" t="s">
        <v>568</v>
      </c>
      <c r="C157" s="47" t="s">
        <v>135</v>
      </c>
      <c r="D157" s="47" t="s">
        <v>796</v>
      </c>
      <c r="E157" s="46" t="s">
        <v>856</v>
      </c>
      <c r="F157" s="47" t="s">
        <v>797</v>
      </c>
      <c r="G157" s="43">
        <v>157</v>
      </c>
      <c r="H157" s="79">
        <v>5263.0879999999997</v>
      </c>
      <c r="I157" s="48">
        <v>7571.6970000000001</v>
      </c>
      <c r="J157" s="49">
        <v>2350.3710000000001</v>
      </c>
      <c r="K157" s="50">
        <f t="shared" si="2"/>
        <v>15185.155999999999</v>
      </c>
      <c r="L157" s="27"/>
    </row>
    <row r="158" spans="1:12" ht="60.75" outlineLevel="1" x14ac:dyDescent="0.25">
      <c r="A158" s="14" t="s">
        <v>132</v>
      </c>
      <c r="B158" s="40" t="s">
        <v>569</v>
      </c>
      <c r="C158" s="47" t="s">
        <v>133</v>
      </c>
      <c r="D158" s="47" t="s">
        <v>798</v>
      </c>
      <c r="E158" s="46" t="s">
        <v>857</v>
      </c>
      <c r="F158" s="47" t="s">
        <v>797</v>
      </c>
      <c r="G158" s="43">
        <v>451</v>
      </c>
      <c r="H158" s="79">
        <v>13859.202380000001</v>
      </c>
      <c r="I158" s="48">
        <v>0</v>
      </c>
      <c r="J158" s="49">
        <v>1000.7569999999999</v>
      </c>
      <c r="K158" s="50">
        <f t="shared" si="2"/>
        <v>14859.95938</v>
      </c>
      <c r="L158" s="27"/>
    </row>
    <row r="159" spans="1:12" ht="60.75" outlineLevel="1" x14ac:dyDescent="0.25">
      <c r="A159" s="14" t="s">
        <v>368</v>
      </c>
      <c r="B159" s="40" t="s">
        <v>570</v>
      </c>
      <c r="C159" s="47" t="s">
        <v>369</v>
      </c>
      <c r="D159" s="47" t="s">
        <v>370</v>
      </c>
      <c r="E159" s="46" t="s">
        <v>858</v>
      </c>
      <c r="F159" s="47" t="s">
        <v>658</v>
      </c>
      <c r="G159" s="43">
        <v>302</v>
      </c>
      <c r="H159" s="79">
        <v>8386.7597900000001</v>
      </c>
      <c r="I159" s="48">
        <v>6394.4766300000001</v>
      </c>
      <c r="J159" s="49">
        <v>25.26577</v>
      </c>
      <c r="K159" s="50">
        <f t="shared" si="2"/>
        <v>14806.502190000001</v>
      </c>
      <c r="L159" s="27"/>
    </row>
    <row r="160" spans="1:12" ht="40.5" outlineLevel="1" x14ac:dyDescent="0.25">
      <c r="A160" s="14" t="s">
        <v>404</v>
      </c>
      <c r="B160" s="40" t="s">
        <v>571</v>
      </c>
      <c r="C160" s="47" t="s">
        <v>405</v>
      </c>
      <c r="D160" s="47" t="s">
        <v>406</v>
      </c>
      <c r="E160" s="46" t="s">
        <v>859</v>
      </c>
      <c r="F160" s="47" t="s">
        <v>614</v>
      </c>
      <c r="G160" s="43">
        <v>100</v>
      </c>
      <c r="H160" s="79">
        <v>5039.3860000000004</v>
      </c>
      <c r="I160" s="48">
        <v>5768.3159999999998</v>
      </c>
      <c r="J160" s="49">
        <v>3983.703</v>
      </c>
      <c r="K160" s="50">
        <f t="shared" si="2"/>
        <v>14791.405000000001</v>
      </c>
      <c r="L160" s="27"/>
    </row>
    <row r="161" spans="1:12" ht="60.75" outlineLevel="1" x14ac:dyDescent="0.25">
      <c r="A161" s="14" t="s">
        <v>280</v>
      </c>
      <c r="B161" s="40" t="s">
        <v>572</v>
      </c>
      <c r="C161" s="47" t="s">
        <v>281</v>
      </c>
      <c r="D161" s="47" t="s">
        <v>799</v>
      </c>
      <c r="E161" s="46" t="s">
        <v>860</v>
      </c>
      <c r="F161" s="47" t="s">
        <v>614</v>
      </c>
      <c r="G161" s="43">
        <v>171</v>
      </c>
      <c r="H161" s="79">
        <v>11288.379000000001</v>
      </c>
      <c r="I161" s="48">
        <v>2383.9950899999999</v>
      </c>
      <c r="J161" s="49">
        <v>997.90899999999999</v>
      </c>
      <c r="K161" s="50">
        <f t="shared" si="2"/>
        <v>14670.283090000001</v>
      </c>
      <c r="L161" s="27"/>
    </row>
    <row r="162" spans="1:12" ht="60.75" outlineLevel="1" x14ac:dyDescent="0.25">
      <c r="A162" s="14" t="s">
        <v>382</v>
      </c>
      <c r="B162" s="40" t="s">
        <v>573</v>
      </c>
      <c r="C162" s="47" t="s">
        <v>383</v>
      </c>
      <c r="D162" s="47" t="s">
        <v>800</v>
      </c>
      <c r="E162" s="46" t="s">
        <v>861</v>
      </c>
      <c r="F162" s="47" t="s">
        <v>646</v>
      </c>
      <c r="G162" s="43">
        <v>44</v>
      </c>
      <c r="H162" s="79">
        <v>9175.69751</v>
      </c>
      <c r="I162" s="48">
        <v>4769.4279999999999</v>
      </c>
      <c r="J162" s="49">
        <v>86.122</v>
      </c>
      <c r="K162" s="50">
        <f t="shared" si="2"/>
        <v>14031.247509999999</v>
      </c>
      <c r="L162" s="27"/>
    </row>
    <row r="163" spans="1:12" ht="81.75" customHeight="1" outlineLevel="1" x14ac:dyDescent="0.25">
      <c r="A163" s="14" t="s">
        <v>337</v>
      </c>
      <c r="B163" s="40" t="s">
        <v>574</v>
      </c>
      <c r="C163" s="47" t="s">
        <v>338</v>
      </c>
      <c r="D163" s="47" t="s">
        <v>801</v>
      </c>
      <c r="E163" s="46" t="s">
        <v>862</v>
      </c>
      <c r="F163" s="47" t="s">
        <v>802</v>
      </c>
      <c r="G163" s="43">
        <v>173</v>
      </c>
      <c r="H163" s="79">
        <v>8041.2860000000001</v>
      </c>
      <c r="I163" s="48">
        <v>3199.4751000000001</v>
      </c>
      <c r="J163" s="49">
        <v>2288.67</v>
      </c>
      <c r="K163" s="50">
        <f t="shared" si="2"/>
        <v>13529.4311</v>
      </c>
      <c r="L163" s="27"/>
    </row>
    <row r="164" spans="1:12" ht="60.75" outlineLevel="1" x14ac:dyDescent="0.25">
      <c r="A164" s="14" t="s">
        <v>294</v>
      </c>
      <c r="B164" s="40" t="s">
        <v>575</v>
      </c>
      <c r="C164" s="47" t="s">
        <v>295</v>
      </c>
      <c r="D164" s="47" t="s">
        <v>296</v>
      </c>
      <c r="E164" s="46" t="s">
        <v>863</v>
      </c>
      <c r="F164" s="47" t="s">
        <v>614</v>
      </c>
      <c r="G164" s="43" t="s">
        <v>443</v>
      </c>
      <c r="H164" s="79">
        <v>0</v>
      </c>
      <c r="I164" s="48">
        <v>13071.32143</v>
      </c>
      <c r="J164" s="49">
        <v>3.2570000000000001</v>
      </c>
      <c r="K164" s="50">
        <f t="shared" si="2"/>
        <v>13074.57843</v>
      </c>
      <c r="L164" s="27"/>
    </row>
    <row r="165" spans="1:12" ht="40.5" outlineLevel="1" x14ac:dyDescent="0.25">
      <c r="A165" s="14" t="s">
        <v>398</v>
      </c>
      <c r="B165" s="40" t="s">
        <v>576</v>
      </c>
      <c r="C165" s="47" t="s">
        <v>399</v>
      </c>
      <c r="D165" s="47" t="s">
        <v>803</v>
      </c>
      <c r="E165" s="46" t="s">
        <v>864</v>
      </c>
      <c r="F165" s="47" t="s">
        <v>614</v>
      </c>
      <c r="G165" s="43">
        <v>250</v>
      </c>
      <c r="H165" s="79">
        <v>10078.263000000001</v>
      </c>
      <c r="I165" s="48">
        <v>-7404.5190000000002</v>
      </c>
      <c r="J165" s="49">
        <v>10382.569</v>
      </c>
      <c r="K165" s="50">
        <f t="shared" si="2"/>
        <v>13056.313</v>
      </c>
      <c r="L165" s="27"/>
    </row>
    <row r="166" spans="1:12" ht="39" customHeight="1" outlineLevel="1" x14ac:dyDescent="0.25">
      <c r="A166" s="14" t="s">
        <v>19</v>
      </c>
      <c r="B166" s="40" t="s">
        <v>577</v>
      </c>
      <c r="C166" s="47" t="s">
        <v>20</v>
      </c>
      <c r="D166" s="47" t="s">
        <v>804</v>
      </c>
      <c r="E166" s="46" t="s">
        <v>865</v>
      </c>
      <c r="F166" s="47" t="s">
        <v>658</v>
      </c>
      <c r="G166" s="43">
        <v>138</v>
      </c>
      <c r="H166" s="79">
        <v>9048.116</v>
      </c>
      <c r="I166" s="48">
        <v>1489.9591700000001</v>
      </c>
      <c r="J166" s="49">
        <v>1670.154</v>
      </c>
      <c r="K166" s="50">
        <f t="shared" si="2"/>
        <v>12208.229170000001</v>
      </c>
      <c r="L166" s="27"/>
    </row>
    <row r="167" spans="1:12" ht="73.5" customHeight="1" outlineLevel="1" x14ac:dyDescent="0.25">
      <c r="A167" s="14" t="s">
        <v>63</v>
      </c>
      <c r="B167" s="40" t="s">
        <v>578</v>
      </c>
      <c r="C167" s="47" t="s">
        <v>64</v>
      </c>
      <c r="D167" s="47" t="s">
        <v>65</v>
      </c>
      <c r="E167" s="46" t="s">
        <v>866</v>
      </c>
      <c r="F167" s="47" t="s">
        <v>614</v>
      </c>
      <c r="G167" s="43">
        <v>19</v>
      </c>
      <c r="H167" s="79">
        <v>1853.4997900000001</v>
      </c>
      <c r="I167" s="48">
        <v>7754.6182399999998</v>
      </c>
      <c r="J167" s="49">
        <v>1885.3820000000001</v>
      </c>
      <c r="K167" s="50">
        <f t="shared" si="2"/>
        <v>11493.500029999999</v>
      </c>
      <c r="L167" s="27"/>
    </row>
    <row r="168" spans="1:12" ht="81.75" customHeight="1" outlineLevel="1" x14ac:dyDescent="0.25">
      <c r="A168" s="14" t="s">
        <v>198</v>
      </c>
      <c r="B168" s="40" t="s">
        <v>579</v>
      </c>
      <c r="C168" s="47" t="s">
        <v>199</v>
      </c>
      <c r="D168" s="47" t="s">
        <v>805</v>
      </c>
      <c r="E168" s="46" t="s">
        <v>867</v>
      </c>
      <c r="F168" s="47" t="s">
        <v>748</v>
      </c>
      <c r="G168" s="43">
        <v>150</v>
      </c>
      <c r="H168" s="79">
        <v>10869.828</v>
      </c>
      <c r="I168" s="48">
        <v>170.096</v>
      </c>
      <c r="J168" s="49">
        <v>352.01949999999999</v>
      </c>
      <c r="K168" s="50">
        <f t="shared" si="2"/>
        <v>11391.943499999999</v>
      </c>
      <c r="L168" s="27"/>
    </row>
    <row r="169" spans="1:12" ht="67.5" customHeight="1" outlineLevel="1" x14ac:dyDescent="0.25">
      <c r="A169" s="14" t="s">
        <v>413</v>
      </c>
      <c r="B169" s="40" t="s">
        <v>580</v>
      </c>
      <c r="C169" s="47" t="s">
        <v>414</v>
      </c>
      <c r="D169" s="47" t="s">
        <v>415</v>
      </c>
      <c r="E169" s="46" t="s">
        <v>868</v>
      </c>
      <c r="F169" s="47" t="s">
        <v>748</v>
      </c>
      <c r="G169" s="43">
        <v>126</v>
      </c>
      <c r="H169" s="79">
        <v>3270.1950000000002</v>
      </c>
      <c r="I169" s="48">
        <v>7220.3860000000004</v>
      </c>
      <c r="J169" s="49">
        <v>62.993000000000002</v>
      </c>
      <c r="K169" s="50">
        <f t="shared" si="2"/>
        <v>10553.574000000001</v>
      </c>
      <c r="L169" s="27"/>
    </row>
    <row r="170" spans="1:12" ht="57.75" customHeight="1" outlineLevel="1" x14ac:dyDescent="0.25">
      <c r="A170" s="14" t="s">
        <v>76</v>
      </c>
      <c r="B170" s="40" t="s">
        <v>581</v>
      </c>
      <c r="C170" s="47" t="s">
        <v>77</v>
      </c>
      <c r="D170" s="47" t="s">
        <v>78</v>
      </c>
      <c r="E170" s="46" t="s">
        <v>869</v>
      </c>
      <c r="F170" s="47" t="s">
        <v>614</v>
      </c>
      <c r="G170" s="43">
        <v>250</v>
      </c>
      <c r="H170" s="79">
        <v>11041.86616</v>
      </c>
      <c r="I170" s="48">
        <v>-2217.4560000000001</v>
      </c>
      <c r="J170" s="49">
        <v>857.10610999999994</v>
      </c>
      <c r="K170" s="50">
        <f t="shared" si="2"/>
        <v>9681.5162700000001</v>
      </c>
      <c r="L170" s="27"/>
    </row>
    <row r="171" spans="1:12" ht="60.75" outlineLevel="1" x14ac:dyDescent="0.25">
      <c r="A171" s="14" t="s">
        <v>145</v>
      </c>
      <c r="B171" s="40" t="s">
        <v>582</v>
      </c>
      <c r="C171" s="47" t="s">
        <v>146</v>
      </c>
      <c r="D171" s="47" t="s">
        <v>147</v>
      </c>
      <c r="E171" s="46" t="s">
        <v>871</v>
      </c>
      <c r="F171" s="47" t="s">
        <v>646</v>
      </c>
      <c r="G171" s="43">
        <v>61</v>
      </c>
      <c r="H171" s="79">
        <v>9367.8773199999996</v>
      </c>
      <c r="I171" s="48">
        <v>7.1920000000000002</v>
      </c>
      <c r="J171" s="49">
        <v>223.73400000000001</v>
      </c>
      <c r="K171" s="50">
        <f t="shared" si="2"/>
        <v>9598.8033199999991</v>
      </c>
      <c r="L171" s="27"/>
    </row>
    <row r="172" spans="1:12" ht="81" outlineLevel="1" x14ac:dyDescent="0.25">
      <c r="A172" s="14" t="s">
        <v>98</v>
      </c>
      <c r="B172" s="40" t="s">
        <v>583</v>
      </c>
      <c r="C172" s="47" t="s">
        <v>99</v>
      </c>
      <c r="D172" s="47" t="s">
        <v>808</v>
      </c>
      <c r="E172" s="46" t="s">
        <v>872</v>
      </c>
      <c r="F172" s="47" t="s">
        <v>614</v>
      </c>
      <c r="G172" s="43">
        <v>13</v>
      </c>
      <c r="H172" s="79">
        <v>6232.6130000000003</v>
      </c>
      <c r="I172" s="48">
        <v>2500</v>
      </c>
      <c r="J172" s="49">
        <v>371.45400000000001</v>
      </c>
      <c r="K172" s="50">
        <f t="shared" si="2"/>
        <v>9104.0670000000009</v>
      </c>
      <c r="L172" s="27"/>
    </row>
    <row r="173" spans="1:12" ht="41.25" customHeight="1" outlineLevel="1" x14ac:dyDescent="0.25">
      <c r="A173" s="14" t="s">
        <v>150</v>
      </c>
      <c r="B173" s="40" t="s">
        <v>584</v>
      </c>
      <c r="C173" s="47" t="s">
        <v>151</v>
      </c>
      <c r="D173" s="47" t="s">
        <v>152</v>
      </c>
      <c r="E173" s="46" t="s">
        <v>873</v>
      </c>
      <c r="F173" s="47" t="s">
        <v>646</v>
      </c>
      <c r="G173" s="43">
        <v>93</v>
      </c>
      <c r="H173" s="79">
        <v>3813.8209999999999</v>
      </c>
      <c r="I173" s="48">
        <v>3894.8629999999998</v>
      </c>
      <c r="J173" s="49">
        <v>816.62954000000002</v>
      </c>
      <c r="K173" s="50">
        <f t="shared" si="2"/>
        <v>8525.3135399999992</v>
      </c>
      <c r="L173" s="27"/>
    </row>
    <row r="174" spans="1:12" ht="48" customHeight="1" outlineLevel="1" x14ac:dyDescent="0.25">
      <c r="A174" s="14" t="s">
        <v>125</v>
      </c>
      <c r="B174" s="40" t="s">
        <v>585</v>
      </c>
      <c r="C174" s="47" t="s">
        <v>126</v>
      </c>
      <c r="D174" s="47" t="s">
        <v>127</v>
      </c>
      <c r="E174" s="46" t="s">
        <v>874</v>
      </c>
      <c r="F174" s="47" t="s">
        <v>809</v>
      </c>
      <c r="G174" s="43">
        <v>304</v>
      </c>
      <c r="H174" s="79">
        <v>9583.8414300000004</v>
      </c>
      <c r="I174" s="48">
        <v>-2100.1350000000002</v>
      </c>
      <c r="J174" s="49">
        <v>717.12174000000005</v>
      </c>
      <c r="K174" s="50">
        <f t="shared" si="2"/>
        <v>8200.8281700000007</v>
      </c>
      <c r="L174" s="27"/>
    </row>
    <row r="175" spans="1:12" ht="45" customHeight="1" outlineLevel="1" x14ac:dyDescent="0.25">
      <c r="A175" s="14" t="s">
        <v>203</v>
      </c>
      <c r="B175" s="40" t="s">
        <v>586</v>
      </c>
      <c r="C175" s="47" t="s">
        <v>204</v>
      </c>
      <c r="D175" s="47" t="s">
        <v>810</v>
      </c>
      <c r="E175" s="46" t="s">
        <v>873</v>
      </c>
      <c r="F175" s="47" t="s">
        <v>811</v>
      </c>
      <c r="G175" s="43">
        <v>104</v>
      </c>
      <c r="H175" s="79">
        <v>3054.8870000000002</v>
      </c>
      <c r="I175" s="48">
        <v>199.97931</v>
      </c>
      <c r="J175" s="49">
        <v>4491.3454099999999</v>
      </c>
      <c r="K175" s="50">
        <f t="shared" si="2"/>
        <v>7746.2117200000002</v>
      </c>
      <c r="L175" s="27"/>
    </row>
    <row r="176" spans="1:12" ht="51.75" customHeight="1" outlineLevel="1" x14ac:dyDescent="0.25">
      <c r="A176" s="14" t="s">
        <v>230</v>
      </c>
      <c r="B176" s="40" t="s">
        <v>587</v>
      </c>
      <c r="C176" s="47" t="s">
        <v>231</v>
      </c>
      <c r="D176" s="47" t="s">
        <v>812</v>
      </c>
      <c r="E176" s="46" t="s">
        <v>875</v>
      </c>
      <c r="F176" s="47" t="s">
        <v>813</v>
      </c>
      <c r="G176" s="43">
        <v>146</v>
      </c>
      <c r="H176" s="79">
        <v>6444.9772700000003</v>
      </c>
      <c r="I176" s="48">
        <v>16.445419999999999</v>
      </c>
      <c r="J176" s="49">
        <v>625.24019999999996</v>
      </c>
      <c r="K176" s="50">
        <f t="shared" si="2"/>
        <v>7086.6628900000005</v>
      </c>
      <c r="L176" s="27"/>
    </row>
    <row r="177" spans="1:16" ht="50.25" customHeight="1" outlineLevel="1" x14ac:dyDescent="0.25">
      <c r="A177" s="14" t="s">
        <v>379</v>
      </c>
      <c r="B177" s="40" t="s">
        <v>588</v>
      </c>
      <c r="C177" s="47" t="s">
        <v>380</v>
      </c>
      <c r="D177" s="47" t="s">
        <v>381</v>
      </c>
      <c r="E177" s="46" t="s">
        <v>876</v>
      </c>
      <c r="F177" s="47" t="s">
        <v>614</v>
      </c>
      <c r="G177" s="43">
        <v>100</v>
      </c>
      <c r="H177" s="79">
        <v>2708.65</v>
      </c>
      <c r="I177" s="48">
        <v>4038.3339999999998</v>
      </c>
      <c r="J177" s="49">
        <v>0</v>
      </c>
      <c r="K177" s="50">
        <f t="shared" si="2"/>
        <v>6746.9840000000004</v>
      </c>
      <c r="L177" s="27"/>
    </row>
    <row r="178" spans="1:16" ht="51" customHeight="1" outlineLevel="1" x14ac:dyDescent="0.25">
      <c r="A178" s="14" t="s">
        <v>299</v>
      </c>
      <c r="B178" s="40" t="s">
        <v>589</v>
      </c>
      <c r="C178" s="47" t="s">
        <v>300</v>
      </c>
      <c r="D178" s="47" t="s">
        <v>814</v>
      </c>
      <c r="E178" s="46" t="s">
        <v>877</v>
      </c>
      <c r="F178" s="47" t="s">
        <v>614</v>
      </c>
      <c r="G178" s="43">
        <v>185</v>
      </c>
      <c r="H178" s="79">
        <v>6281.5940000000001</v>
      </c>
      <c r="I178" s="48">
        <v>249.36600000000001</v>
      </c>
      <c r="J178" s="49">
        <v>190.33940000000001</v>
      </c>
      <c r="K178" s="50">
        <f t="shared" si="2"/>
        <v>6721.2993999999999</v>
      </c>
      <c r="L178" s="27"/>
    </row>
    <row r="179" spans="1:16" ht="44.25" customHeight="1" outlineLevel="1" x14ac:dyDescent="0.25">
      <c r="A179" s="14" t="s">
        <v>41</v>
      </c>
      <c r="B179" s="40" t="s">
        <v>590</v>
      </c>
      <c r="C179" s="47" t="s">
        <v>42</v>
      </c>
      <c r="D179" s="47" t="s">
        <v>815</v>
      </c>
      <c r="E179" s="46" t="s">
        <v>878</v>
      </c>
      <c r="F179" s="47" t="s">
        <v>661</v>
      </c>
      <c r="G179" s="43">
        <v>842</v>
      </c>
      <c r="H179" s="79">
        <v>6220.1769999999997</v>
      </c>
      <c r="I179" s="48">
        <v>6.7949999999999999</v>
      </c>
      <c r="J179" s="49">
        <v>0</v>
      </c>
      <c r="K179" s="50">
        <f t="shared" si="2"/>
        <v>6226.9719999999998</v>
      </c>
      <c r="L179" s="27"/>
    </row>
    <row r="180" spans="1:16" ht="51.75" customHeight="1" outlineLevel="1" x14ac:dyDescent="0.25">
      <c r="A180" s="14" t="s">
        <v>263</v>
      </c>
      <c r="B180" s="40" t="s">
        <v>591</v>
      </c>
      <c r="C180" s="47" t="s">
        <v>264</v>
      </c>
      <c r="D180" s="47" t="s">
        <v>265</v>
      </c>
      <c r="E180" s="46" t="s">
        <v>879</v>
      </c>
      <c r="F180" s="47" t="s">
        <v>614</v>
      </c>
      <c r="G180" s="43">
        <v>142</v>
      </c>
      <c r="H180" s="79">
        <v>5357.558</v>
      </c>
      <c r="I180" s="48">
        <v>0</v>
      </c>
      <c r="J180" s="49">
        <v>824.78957000000003</v>
      </c>
      <c r="K180" s="50">
        <f t="shared" si="2"/>
        <v>6182.3475699999999</v>
      </c>
      <c r="L180" s="27"/>
    </row>
    <row r="181" spans="1:16" ht="56.25" customHeight="1" outlineLevel="1" x14ac:dyDescent="0.25">
      <c r="A181" s="14" t="s">
        <v>51</v>
      </c>
      <c r="B181" s="40" t="s">
        <v>592</v>
      </c>
      <c r="C181" s="47" t="s">
        <v>52</v>
      </c>
      <c r="D181" s="47" t="s">
        <v>53</v>
      </c>
      <c r="E181" s="46" t="s">
        <v>880</v>
      </c>
      <c r="F181" s="47" t="s">
        <v>614</v>
      </c>
      <c r="G181" s="43" t="s">
        <v>449</v>
      </c>
      <c r="H181" s="79">
        <v>5365.8513400000002</v>
      </c>
      <c r="I181" s="48">
        <v>0</v>
      </c>
      <c r="J181" s="49">
        <v>0</v>
      </c>
      <c r="K181" s="50">
        <f t="shared" si="2"/>
        <v>5365.8513400000002</v>
      </c>
      <c r="L181" s="27"/>
    </row>
    <row r="182" spans="1:16" ht="56.25" customHeight="1" outlineLevel="1" x14ac:dyDescent="0.25">
      <c r="A182" s="14" t="s">
        <v>118</v>
      </c>
      <c r="B182" s="40" t="s">
        <v>593</v>
      </c>
      <c r="C182" s="47" t="s">
        <v>119</v>
      </c>
      <c r="D182" s="47" t="s">
        <v>816</v>
      </c>
      <c r="E182" s="46" t="s">
        <v>881</v>
      </c>
      <c r="F182" s="47" t="s">
        <v>614</v>
      </c>
      <c r="G182" s="43">
        <v>217</v>
      </c>
      <c r="H182" s="79">
        <v>5054.2385599999998</v>
      </c>
      <c r="I182" s="48">
        <v>86.411600000000007</v>
      </c>
      <c r="J182" s="49">
        <v>0</v>
      </c>
      <c r="K182" s="50">
        <f t="shared" si="2"/>
        <v>5140.6501600000001</v>
      </c>
      <c r="L182" s="27"/>
    </row>
    <row r="183" spans="1:16" ht="60.75" outlineLevel="1" x14ac:dyDescent="0.25">
      <c r="A183" s="14" t="s">
        <v>270</v>
      </c>
      <c r="B183" s="40" t="s">
        <v>594</v>
      </c>
      <c r="C183" s="47" t="s">
        <v>271</v>
      </c>
      <c r="D183" s="47" t="s">
        <v>272</v>
      </c>
      <c r="E183" s="46" t="s">
        <v>882</v>
      </c>
      <c r="F183" s="47" t="s">
        <v>614</v>
      </c>
      <c r="G183" s="43">
        <v>130</v>
      </c>
      <c r="H183" s="79">
        <v>4004.8979800000002</v>
      </c>
      <c r="I183" s="48">
        <v>-36.818190000000001</v>
      </c>
      <c r="J183" s="49">
        <v>691.79899999999998</v>
      </c>
      <c r="K183" s="50">
        <f t="shared" si="2"/>
        <v>4659.8787900000007</v>
      </c>
      <c r="L183" s="27"/>
    </row>
    <row r="184" spans="1:16" ht="40.5" outlineLevel="1" x14ac:dyDescent="0.25">
      <c r="A184" s="14" t="s">
        <v>82</v>
      </c>
      <c r="B184" s="40" t="s">
        <v>595</v>
      </c>
      <c r="C184" s="47" t="s">
        <v>83</v>
      </c>
      <c r="D184" s="47" t="s">
        <v>817</v>
      </c>
      <c r="E184" s="46" t="s">
        <v>883</v>
      </c>
      <c r="F184" s="47" t="s">
        <v>614</v>
      </c>
      <c r="G184" s="43">
        <v>225</v>
      </c>
      <c r="H184" s="79">
        <v>1890.5018500000001</v>
      </c>
      <c r="I184" s="48">
        <v>844.00765000000001</v>
      </c>
      <c r="J184" s="49">
        <v>1379.6564699999999</v>
      </c>
      <c r="K184" s="50">
        <f t="shared" si="2"/>
        <v>4114.16597</v>
      </c>
      <c r="L184" s="27"/>
    </row>
    <row r="185" spans="1:16" ht="40.5" outlineLevel="1" x14ac:dyDescent="0.25">
      <c r="A185" s="14" t="s">
        <v>185</v>
      </c>
      <c r="B185" s="40" t="s">
        <v>596</v>
      </c>
      <c r="C185" s="47" t="s">
        <v>186</v>
      </c>
      <c r="D185" s="47" t="s">
        <v>818</v>
      </c>
      <c r="E185" s="46" t="s">
        <v>884</v>
      </c>
      <c r="F185" s="47" t="s">
        <v>658</v>
      </c>
      <c r="G185" s="43">
        <v>66</v>
      </c>
      <c r="H185" s="79">
        <v>1957.9269999999999</v>
      </c>
      <c r="I185" s="48">
        <v>179.63428999999999</v>
      </c>
      <c r="J185" s="49">
        <v>251.964</v>
      </c>
      <c r="K185" s="50">
        <f t="shared" si="2"/>
        <v>2389.52529</v>
      </c>
      <c r="L185" s="27"/>
    </row>
    <row r="186" spans="1:16" ht="60.75" outlineLevel="1" x14ac:dyDescent="0.25">
      <c r="A186" s="14" t="s">
        <v>114</v>
      </c>
      <c r="B186" s="40" t="s">
        <v>597</v>
      </c>
      <c r="C186" s="47" t="s">
        <v>115</v>
      </c>
      <c r="D186" s="47" t="s">
        <v>819</v>
      </c>
      <c r="E186" s="46" t="s">
        <v>885</v>
      </c>
      <c r="F186" s="47" t="s">
        <v>763</v>
      </c>
      <c r="G186" s="43">
        <v>159</v>
      </c>
      <c r="H186" s="79">
        <v>2228.8448400000002</v>
      </c>
      <c r="I186" s="48">
        <v>0</v>
      </c>
      <c r="J186" s="49">
        <v>57.447200000000002</v>
      </c>
      <c r="K186" s="50">
        <f t="shared" si="2"/>
        <v>2286.2920400000003</v>
      </c>
      <c r="L186" s="27"/>
    </row>
    <row r="187" spans="1:16" ht="70.5" customHeight="1" outlineLevel="1" x14ac:dyDescent="0.25">
      <c r="A187" s="14" t="s">
        <v>116</v>
      </c>
      <c r="B187" s="40" t="s">
        <v>916</v>
      </c>
      <c r="C187" s="47" t="s">
        <v>117</v>
      </c>
      <c r="D187" s="47" t="s">
        <v>820</v>
      </c>
      <c r="E187" s="46" t="s">
        <v>886</v>
      </c>
      <c r="F187" s="47" t="s">
        <v>763</v>
      </c>
      <c r="G187" s="43">
        <v>169</v>
      </c>
      <c r="H187" s="79">
        <v>2000</v>
      </c>
      <c r="I187" s="48">
        <v>14.911</v>
      </c>
      <c r="J187" s="49">
        <v>0</v>
      </c>
      <c r="K187" s="50">
        <f t="shared" si="2"/>
        <v>2014.9110000000001</v>
      </c>
      <c r="L187" s="27"/>
    </row>
    <row r="188" spans="1:16" ht="42" customHeight="1" outlineLevel="1" x14ac:dyDescent="0.25">
      <c r="A188" s="14" t="s">
        <v>248</v>
      </c>
      <c r="B188" s="40" t="s">
        <v>917</v>
      </c>
      <c r="C188" s="47" t="s">
        <v>249</v>
      </c>
      <c r="D188" s="47" t="s">
        <v>821</v>
      </c>
      <c r="E188" s="46" t="s">
        <v>887</v>
      </c>
      <c r="F188" s="47" t="s">
        <v>645</v>
      </c>
      <c r="G188" s="43">
        <v>9</v>
      </c>
      <c r="H188" s="79">
        <v>1660.4381100000001</v>
      </c>
      <c r="I188" s="48">
        <v>0</v>
      </c>
      <c r="J188" s="49">
        <v>13.477</v>
      </c>
      <c r="K188" s="50">
        <f t="shared" si="2"/>
        <v>1673.9151100000001</v>
      </c>
      <c r="L188" s="27"/>
    </row>
    <row r="189" spans="1:16" ht="13.15" customHeight="1" x14ac:dyDescent="0.3">
      <c r="A189" s="21" t="s">
        <v>421</v>
      </c>
      <c r="B189" s="51"/>
      <c r="C189" s="52"/>
      <c r="D189" s="52"/>
      <c r="E189" s="53"/>
      <c r="F189" s="52"/>
      <c r="G189" s="52"/>
      <c r="H189" s="54"/>
      <c r="I189" s="54"/>
      <c r="J189" s="52"/>
      <c r="K189" s="52"/>
      <c r="L189" s="6"/>
      <c r="M189" s="6"/>
      <c r="N189" s="6"/>
      <c r="O189" s="6"/>
      <c r="P189" s="4"/>
    </row>
    <row r="190" spans="1:16" ht="33.75" customHeight="1" x14ac:dyDescent="0.35">
      <c r="A190" s="22"/>
      <c r="B190" s="55"/>
      <c r="C190" s="99" t="s">
        <v>909</v>
      </c>
      <c r="D190" s="100"/>
      <c r="E190" s="100"/>
      <c r="F190" s="100"/>
      <c r="G190" s="100"/>
      <c r="H190" s="100"/>
      <c r="I190" s="100"/>
      <c r="J190" s="100"/>
      <c r="K190" s="100"/>
      <c r="L190" s="7"/>
      <c r="M190" s="7"/>
      <c r="N190" s="7"/>
      <c r="O190" s="7"/>
      <c r="P190" s="4"/>
    </row>
    <row r="191" spans="1:16" ht="25.5" customHeight="1" x14ac:dyDescent="0.3">
      <c r="B191" s="23"/>
      <c r="C191" s="97"/>
      <c r="D191" s="98"/>
      <c r="E191" s="98"/>
      <c r="F191" s="98"/>
      <c r="G191" s="98"/>
      <c r="H191" s="98"/>
      <c r="I191" s="98"/>
      <c r="J191" s="98"/>
      <c r="K191" s="98"/>
    </row>
    <row r="192" spans="1:16" x14ac:dyDescent="0.25">
      <c r="B192" s="23"/>
      <c r="C192" s="23"/>
      <c r="D192" s="23"/>
      <c r="E192" s="24"/>
      <c r="F192" s="23"/>
      <c r="G192" s="23"/>
      <c r="H192" s="25"/>
      <c r="I192" s="25"/>
      <c r="J192" s="23"/>
      <c r="K192" s="23"/>
    </row>
    <row r="193" spans="2:11" x14ac:dyDescent="0.25">
      <c r="B193" s="23"/>
      <c r="C193" s="23"/>
      <c r="D193" s="23"/>
      <c r="E193" s="24"/>
      <c r="F193" s="23"/>
      <c r="G193" s="23"/>
      <c r="H193" s="25"/>
      <c r="I193" s="25"/>
      <c r="J193" s="23"/>
      <c r="K193" s="23"/>
    </row>
    <row r="194" spans="2:11" x14ac:dyDescent="0.25">
      <c r="B194" s="23"/>
      <c r="C194" s="23"/>
      <c r="D194" s="23"/>
      <c r="E194" s="24"/>
      <c r="F194" s="23"/>
      <c r="G194" s="23"/>
      <c r="H194" s="25"/>
      <c r="I194" s="25"/>
      <c r="J194" s="23"/>
      <c r="K194" s="23"/>
    </row>
    <row r="195" spans="2:11" x14ac:dyDescent="0.25">
      <c r="B195" s="23"/>
      <c r="C195" s="23"/>
      <c r="D195" s="23"/>
      <c r="E195" s="24"/>
      <c r="F195" s="23"/>
      <c r="G195" s="23"/>
      <c r="H195" s="25"/>
      <c r="I195" s="25"/>
      <c r="J195" s="23"/>
      <c r="K195" s="23"/>
    </row>
    <row r="196" spans="2:11" x14ac:dyDescent="0.25">
      <c r="B196" s="23"/>
      <c r="C196" s="23"/>
      <c r="D196" s="23"/>
      <c r="E196" s="24"/>
      <c r="F196" s="23"/>
      <c r="G196" s="23"/>
      <c r="H196" s="25"/>
      <c r="I196" s="25"/>
      <c r="J196" s="23"/>
      <c r="K196" s="23"/>
    </row>
    <row r="197" spans="2:11" x14ac:dyDescent="0.25">
      <c r="B197" s="23"/>
      <c r="C197" s="23"/>
      <c r="D197" s="23"/>
      <c r="E197" s="24"/>
      <c r="F197" s="23"/>
      <c r="G197" s="23"/>
      <c r="H197" s="25"/>
      <c r="I197" s="25"/>
      <c r="J197" s="23"/>
      <c r="K197" s="23"/>
    </row>
    <row r="198" spans="2:11" x14ac:dyDescent="0.25">
      <c r="B198" s="23"/>
      <c r="C198" s="23"/>
      <c r="D198" s="23"/>
      <c r="E198" s="24"/>
      <c r="F198" s="23"/>
      <c r="G198" s="23"/>
      <c r="H198" s="25"/>
      <c r="I198" s="25"/>
      <c r="J198" s="23"/>
      <c r="K198" s="23"/>
    </row>
    <row r="199" spans="2:11" x14ac:dyDescent="0.25">
      <c r="B199" s="23"/>
      <c r="C199" s="23"/>
      <c r="D199" s="23"/>
      <c r="E199" s="24"/>
      <c r="F199" s="23"/>
      <c r="G199" s="23"/>
      <c r="H199" s="25"/>
      <c r="I199" s="25"/>
      <c r="J199" s="23"/>
      <c r="K199" s="23"/>
    </row>
    <row r="200" spans="2:11" x14ac:dyDescent="0.25">
      <c r="B200" s="23"/>
      <c r="C200" s="23"/>
      <c r="D200" s="23"/>
      <c r="E200" s="24"/>
      <c r="F200" s="23"/>
      <c r="G200" s="23"/>
      <c r="H200" s="25"/>
      <c r="I200" s="25"/>
      <c r="J200" s="23"/>
      <c r="K200" s="23"/>
    </row>
    <row r="201" spans="2:11" x14ac:dyDescent="0.25">
      <c r="B201" s="23"/>
      <c r="C201" s="23"/>
      <c r="D201" s="23"/>
      <c r="E201" s="24"/>
      <c r="F201" s="23"/>
      <c r="G201" s="23"/>
      <c r="H201" s="25"/>
      <c r="I201" s="25"/>
      <c r="J201" s="23"/>
      <c r="K201" s="23"/>
    </row>
    <row r="202" spans="2:11" x14ac:dyDescent="0.25">
      <c r="B202" s="23"/>
      <c r="C202" s="23"/>
      <c r="D202" s="23"/>
      <c r="E202" s="24"/>
      <c r="F202" s="23"/>
      <c r="G202" s="23"/>
      <c r="H202" s="25"/>
      <c r="I202" s="25"/>
      <c r="J202" s="23"/>
      <c r="K202" s="23"/>
    </row>
    <row r="203" spans="2:11" x14ac:dyDescent="0.25">
      <c r="B203" s="23"/>
      <c r="C203" s="23"/>
      <c r="D203" s="23"/>
      <c r="E203" s="24"/>
      <c r="F203" s="23"/>
      <c r="G203" s="23"/>
      <c r="H203" s="25"/>
      <c r="I203" s="25"/>
      <c r="J203" s="23"/>
      <c r="K203" s="23"/>
    </row>
    <row r="204" spans="2:11" x14ac:dyDescent="0.25">
      <c r="B204" s="23"/>
      <c r="C204" s="23"/>
      <c r="D204" s="23"/>
      <c r="E204" s="24"/>
      <c r="F204" s="23"/>
      <c r="G204" s="23"/>
      <c r="H204" s="25"/>
      <c r="I204" s="25"/>
      <c r="J204" s="23"/>
      <c r="K204" s="23"/>
    </row>
    <row r="205" spans="2:11" x14ac:dyDescent="0.25">
      <c r="B205" s="23"/>
      <c r="C205" s="23"/>
      <c r="D205" s="23"/>
      <c r="E205" s="24"/>
      <c r="F205" s="23"/>
      <c r="G205" s="23"/>
      <c r="H205" s="25"/>
      <c r="I205" s="25"/>
      <c r="J205" s="23"/>
      <c r="K205" s="23"/>
    </row>
    <row r="206" spans="2:11" x14ac:dyDescent="0.25">
      <c r="B206" s="23"/>
      <c r="C206" s="23"/>
      <c r="D206" s="23"/>
      <c r="E206" s="24"/>
      <c r="F206" s="23"/>
      <c r="G206" s="23"/>
      <c r="H206" s="25"/>
      <c r="I206" s="25"/>
      <c r="J206" s="23"/>
      <c r="K206" s="23"/>
    </row>
    <row r="207" spans="2:11" x14ac:dyDescent="0.25">
      <c r="B207" s="23"/>
      <c r="C207" s="23"/>
      <c r="D207" s="23"/>
      <c r="E207" s="24"/>
      <c r="F207" s="23"/>
      <c r="G207" s="23"/>
      <c r="H207" s="25"/>
      <c r="I207" s="25"/>
      <c r="J207" s="23"/>
      <c r="K207" s="23"/>
    </row>
    <row r="208" spans="2:11" x14ac:dyDescent="0.25">
      <c r="B208" s="23"/>
      <c r="C208" s="23"/>
      <c r="D208" s="23"/>
      <c r="E208" s="24"/>
      <c r="F208" s="23"/>
      <c r="G208" s="23"/>
      <c r="H208" s="25"/>
      <c r="I208" s="25"/>
      <c r="J208" s="23"/>
      <c r="K208" s="23"/>
    </row>
    <row r="209" spans="2:11" x14ac:dyDescent="0.25">
      <c r="B209" s="23"/>
      <c r="C209" s="23"/>
      <c r="D209" s="23"/>
      <c r="E209" s="24"/>
      <c r="F209" s="23"/>
      <c r="G209" s="23"/>
      <c r="H209" s="25"/>
      <c r="I209" s="25"/>
      <c r="J209" s="23"/>
      <c r="K209" s="23"/>
    </row>
    <row r="210" spans="2:11" x14ac:dyDescent="0.25">
      <c r="B210" s="23"/>
      <c r="C210" s="23"/>
      <c r="D210" s="23"/>
      <c r="E210" s="24"/>
      <c r="F210" s="23"/>
      <c r="G210" s="23"/>
      <c r="H210" s="25"/>
      <c r="I210" s="25"/>
      <c r="J210" s="23"/>
      <c r="K210" s="23"/>
    </row>
  </sheetData>
  <autoFilter ref="B9:K9"/>
  <mergeCells count="15">
    <mergeCell ref="C191:K191"/>
    <mergeCell ref="I3:I7"/>
    <mergeCell ref="J3:J7"/>
    <mergeCell ref="K3:K7"/>
    <mergeCell ref="G6:G7"/>
    <mergeCell ref="C190:K190"/>
    <mergeCell ref="B1:K1"/>
    <mergeCell ref="B2:K2"/>
    <mergeCell ref="B3:B7"/>
    <mergeCell ref="C3:C7"/>
    <mergeCell ref="D3:D7"/>
    <mergeCell ref="E3:E7"/>
    <mergeCell ref="F3:F7"/>
    <mergeCell ref="G3:G5"/>
    <mergeCell ref="H3:H7"/>
  </mergeCells>
  <hyperlinks>
    <hyperlink ref="E139" r:id="rId1" tooltip="Эта группировка включает:_x000a_- производство готовых строительных изделий из бетона, цемента и искусственного камня: плиток, плит, кирпича, щитов, листов, панелей, труб, столбов и т. п.;_x000a_- производство сборных строительных конструкций из цемента, бетона и искусственного камня" display="http://www.list-org.com/list?okved2=23.61"/>
    <hyperlink ref="E140" r:id="rId2" tooltip="Эта группировка включает:_x000a_- строительство автомагистралей, автомобильных дорог, в том числе улично-дорожных сетей, тротуаров и пешеходных дорожек, а также элементов их обустройства;_x000a_- устройство дорожных одежд и покрытий на автомобильных дорогах, в том числе улично-дорожных сетей, мостов или тоннелей;_x000a_- устройство дорожной вертикальной и горизонтальной разметки;_x000a_- установку дорожных ограждений, сигнальных столбиков и дорожных знаков;_x000a_- строительно-монтажные и пусконаладочные работы по оснащению инженерно-техническими средствами (системами) обеспечения транспортной безопасности;_x000a_- строительство взлетно-посадочных полос аэродромов_x000a_Эта группировка не включает:_x000a_- установку уличного освещения и светофоров, см. 43.21;_x000a_- выполнение архитектурных, проектных, инженерных работ, инженерных изысканий, см. 71.1;_x000a_- управление проектами строительства, выполнение строительного контроля и авторского надзора, см. 71.1" display="https://www.list-org.com/list?okved2=42.11"/>
    <hyperlink ref="E141" r:id="rId3" tooltip="Эта группировка включает:_x000a_- аккумулирование свободных денежных средств различных экономических субъектов и предоставление их от имени организации на определенных условиях_x000a_Данные виды деятельности осуществляются кредитными организациями (банками и небанковскими кредитными организациями) на основании лицензии, выдаваемой Банком России_x000a_Эта группировка также включает:_x000a_- привлечение денежных средств физических и юридических лиц во вклады;_x000a_- размещение привлеченных средств от своего имени и за свой счет;_x000a_- открытие и ведение банковских счетов физических и юридических лиц;_x000a_- осуществление расчетов по поручению физических и юридических лиц, в том числе банковкорреспондентов, по их банковским счетам;_x000a_- инкассацию денежных средств, векселей, платежных и расчетных документов и кассовое обслуживание физических и юридических лиц;_x000a_- привлечение во вклады и размещение драгоценных металлов;_x000a_- выдачу банковских гарантий;_x000a_- осуществление переводов денежных средств по поручению физических лиц без открытия банковских счетов, за исключением почтовых переводов_x000a_Эта группировка не включает:_x000a_- предоставление кредитов на покупку домов специализированными учреждениями, не принимающими депозиты, см. 64.92;_x000a_- деятельность по обработке сделок и расчетов по кредитным карточкам, см. 66.19;_x000a_- деятельность по приему платежей физических лиц платежными агентами (юридическими лицами или индивидуальными предпринимателями) и банковскими платежными агентами (организациями, не являющимися кредитными организациями и индивидуальными предпринимателями), см. 66.19" display="http://www.list-org.com/list?okved2=64.19"/>
    <hyperlink ref="E142" r:id="rId4" tooltip="Эта группировка включает:_x000a_- переработку и консервирование рыбы, ракообразных и моллюсков: охлаждение, глубокую заморозку, сушку, копчение, соление, заливку рассолом, консервирование и т. д.;_x000a_- производство продуктов из рыбы, ракообразных и моллюсков: рыбного филе, икры, искусственной икры и т. д.;_x000a_- производство пищевой рыбной муки или муки для корма животных;_x000a_- производство муки грубого помола и растворимых компонентов из рыбы и прочих водных животных, непригодных для потребления человеком_x000a_Эта группировка также включает:_x000a_- деятельность по переработке и консервированию рыбы на специализированных судах;_x000a_- деятельность по обработке морских водорослей, в том числе морской капусты" display="https://www.list-org.com/list?okved2=10.20"/>
    <hyperlink ref="E143" r:id="rId5" tooltip="Эта группировка включает:_x000a_- аккумулирование свободных денежных средств различных экономических субъектов и предоставление их от имени организации на определенных условиях_x000a_Данные виды деятельности осуществляются кредитными организациями (банками и небанковскими кредитными организациями) на основании лицензии, выдаваемой Банком России_x000a_Эта группировка также включает:_x000a_- привлечение денежных средств физических и юридических лиц во вклады;_x000a_- размещение привлеченных средств от своего имени и за свой счет;_x000a_- открытие и ведение банковских счетов физических и юридических лиц;_x000a_- осуществление расчетов по поручению физических и юридических лиц, в том числе банковкорреспондентов, по их банковским счетам;_x000a_- инкассацию денежных средств, векселей, платежных и расчетных документов и кассовое обслуживание физических и юридических лиц;_x000a_- привлечение во вклады и размещение драгоценных металлов;_x000a_- выдачу банковских гарантий;_x000a_- осуществление переводов денежных средств по поручению физических лиц без открытия банковских счетов, за исключением почтовых переводов_x000a_Эта группировка не включает:_x000a_- предоставление кредитов на покупку домов специализированными учреждениями, не принимающими депозиты, см. 64.92;_x000a_- деятельность по обработке сделок и расчетов по кредитным карточкам, см. 66.19;_x000a_- деятельность по приему платежей физических лиц платежными агентами (юридическими лицами или индивидуальными предпринимателями) и банковскими платежными агентами (организациями, не являющимися кредитными организациями и индивидуальными предпринимателями), см. 66.19" display="http://www.list-org.com/list?okved2=64.19"/>
    <hyperlink ref="E144" r:id="rId6" display="https://www.list-org.com/list?okved2=01.46"/>
    <hyperlink ref="E145" r:id="rId7" tooltip="Эта группировка включает:_x000a_- аккумулирование свободных денежных средств различных экономических субъектов и предоставление их от имени организации на определенных условиях_x000a_Данные виды деятельности осуществляются кредитными организациями (банками и небанковскими кредитными организациями) на основании лицензии, выдаваемой Банком России_x000a_Эта группировка также включает:_x000a_- привлечение денежных средств физических и юридических лиц во вклады;_x000a_- размещение привлеченных средств от своего имени и за свой счет;_x000a_- открытие и ведение банковских счетов физических и юридических лиц;_x000a_- осуществление расчетов по поручению физических и юридических лиц, в том числе банковкорреспондентов, по их банковским счетам;_x000a_- инкассацию денежных средств, векселей, платежных и расчетных документов и кассовое обслуживание физических и юридических лиц;_x000a_- привлечение во вклады и размещение драгоценных металлов;_x000a_- выдачу банковских гарантий;_x000a_- осуществление переводов денежных средств по поручению физических лиц без открытия банковских счетов, за исключением почтовых переводов_x000a_Эта группировка не включает:_x000a_- предоставление кредитов на покупку домов специализированными учреждениями, не принимающими депозиты, см. 64.92;_x000a_- деятельность по обработке сделок и расчетов по кредитным карточкам, см. 66.19;_x000a_- деятельность по приему платежей физических лиц платежными агентами (юридическими лицами или индивидуальными предпринимателями) и банковскими платежными агентами (организациями, не являющимися кредитными организациями и индивидуальными предпринимателями), см. 66.19" display="http://www.list-org.com/list?okved2=64.19"/>
    <hyperlink ref="E146" r:id="rId8" tooltip="Эта группировка включает:_x000a_- розничную торговлю большим ассортиментом товаров, преимущественно пищевыми продуктами, напитками или табачными изделиями, среди которых преобладает: деятельность магазинов общего назначения, которые имеют, помимо своих основных продаж по пищевым продуктам, напиткам или табачным изделиям, ряд других непродовольственных товаров, таких как одежда, мебель, приборы, скобяные изделия, косметические товары и т. д." display="https://www.list-org.com/list?okved2=47.11"/>
    <hyperlink ref="E147" r:id="rId9" tooltip="Эта группировка включает:_x000a_- производство шариковых и роликовых подшипников и их составных частей;_x000a_- производство механического силового трансмиссионного оборудования: трансмиссии и кривошипно-шатунные механизмы, включая распределительные валы, коленчатые валы, кривошипы и т. д., корпуса подшипников качения и скольжения;_x000a_- производство зубчатых колес, зубчатых передач и коробок передач, а также прочих устройств для переключения скорости вращения;_x000a_- производство муфт сцепления и приводных муфт;_x000a_- производство маховиков и шкивов;_x000a_- производство шарнирных соединений;_x000a_- производство приводных цепей_x000a_Эта группировка не включает:_x000a_- производство прочих цепей, см. 25.93;_x000a_- производство гидравлического трансмиссионного оборудования, см. 28.12;_x000a_- производство гидростатических передач, см. 28.12;_x000a_- производство электромагнитных муфт, см. 29.31;_x000a_- производство узлов трансмиссионного оборудования, применяемого в качестве деталей в автомобилях или самолетах, см. 29, 30" display="http://www.list-org.com/list?okved2=28.15"/>
    <hyperlink ref="E148" r:id="rId10" display="https://www.list-org.com/list?okved2=10.5"/>
    <hyperlink ref="E149" r:id="rId11" tooltip="Эта группировка включает:_x000a_- производство обуви разного назначения, из широкого круга материала с использованием различных технологий, в том числе литьевого метода формования, включая резиновую обувь (см. указанные ниже исключения);_x000a_- производство деталей обуви: верха и деталей верха, подошв, стелек, каблуков и т.п.;_x000a_- производство гетр, гамашей и подобных изделий;_x000a_- пошив обуви по индивидуальному заказу населения_x000a_Эта группировка не включает:_x000a_- производство обуви из текстильных материалов без подошвы, см. 14.19;_x000a_- производство деревянных деталей обуви (например, каблуков и колодок), см. 16.29;_x000a_- производство резиновых каблуков, подошв и прочих резиновых деталей обуви, см. 22.19;_x000a_- производство пластиковых частей обуви, см. 22.29;_x000a_- производство лыжных ботинок, см. 32.30;_x000a_- производство ортопедической обуви, см. 32.50" display="http://www.list-org.com/list?okved2=15.20"/>
    <hyperlink ref="E150" r:id="rId12" tooltip="Эта группировка включает:_x000a_- передачу электроэнергии от генерирующих объектов к распределительным системам путем обеспечения работоспособности (эксплуатации) объектов электросетевого хозяйства_x000a_Эта группировка также включает:_x000a_- процедуру технологического присоединения энергопринимающих устройств (энергетических установок) юридических и физических лиц (энергопринимающих устройств) к электрическим сетям сетевой организации" display="http://www.list-org.com/list?okved2=35.12"/>
    <hyperlink ref="E152" r:id="rId13" tooltip="Эта группировка включает:_x000a_- розничную торговлю радио- и телевизионным оборудованием;_x000a_- розничную торговлю аудио- и видеооборудованием;_x000a_- розничную торговлю проигрывателями и записывающими устройствами CD, DVD и т. д." display="https://www.list-org.com/list?okved2=47.43"/>
    <hyperlink ref="E153" r:id="rId14" tooltip="Эта группировка включает:_x000a_- исследования и экспериментальные разработки в области естественных и технических наук, кроме биотехнологических исследований и экспериментальных разработок: исследования и экспериментальные разработки в области естественных наук; исследования и экспериментальные разработки в области технических наук; исследования и экспериментальные разработки в области медицинских наук; исследования и экспериментальные разработки в области сельскохозяйственных наук; междисциплинарные исследования и разработки, преимущественно в области естественных и технических наук;_x000a_- научные исследования и разработки в области нанотехнологий;_x000a_- научные исследования и разработки в области защиты информации;_x000a_- проведение научно-исследовательских работ по сохранению и воссозданию объектов культурного наследия и археологии" display="https://www.list-org.com/list?okved2=72.19"/>
    <hyperlink ref="E154" r:id="rId15" display="https://www.list-org.com/list?okved2=46.34.2"/>
    <hyperlink ref="E155" r:id="rId16" tooltip="Эта группировка включает:_x000a_- производство лущеного шпона, достаточно тонкого для использования в производстве оклеивания фанеры, и для прочих целей: полированного, окрашенного, облицованного, пропитанного, укрепленного (бумагой или тканевой подложкой); изготовленного в виде орнаментов;_x000a_- производство клееной фанеры, однослойной фанеры и подобных ламинированных листовых изделий;_x000a_- производство древесно-стружечных плит с ориентированным расположением стружки;_x000a_- производство древесно-волокнистых плит средней плотности и прочих древесноволокнистых материалов;_x000a_- производство уплотненной древесины;_x000a_- производство клееных деревянных изделий, ламинированных однослойной фанерой" display="https://www.list-org.com/list?okved2=16.21"/>
    <hyperlink ref="E156" r:id="rId17" tooltip="Эта группировка включает:_x000a_- производство всех электродвигателей и трансформаторов переменного тока, постоянного и переменного/постоянного тока_x000a_Эта группировка включает:_x000a_- производство электродвигателей (кроме стартеров для двигателей внутреннего сгорания) и электрогенераторов всех типов;_x000a_- производство распределительных устройств и трансформаторов;_x000a_- производство трансформаторов дуговой сварки;_x000a_- производство флуоресцентных балластных резисторов (трансформаторов);_x000a_- производство трансформаторов для распределительных подстанций;_x000a_- производство передатчиков и регуляторов распределения напряжения;_x000a_- производство генераторов электроэнергии (кроме заряжающихся от батарей генераторов переменного тока для двигателей внутреннего сгорания);_x000a_- производство моторно-генераторных агрегатов (кроме турбогенераторных установок);_x000a_- перемотку арматуры в заводских условиях_x000a_Эта группировка не включает:_x000a_- производство трансформаторов разъемного типа и выключателей, см. 26.11;_x000a_- производство электрического оборудования для сварки и пайки, см. 27.90;_x000a_- производство твердотельных инверторов, выпрямителей и конвертеров, см. 27.90;_x000a_- производство турбогенераторных установок, см. 28.11;_x000a_- производство стартеров и генераторов для двигателей внутреннего сгорания, см. 29.31" display="http://www.list-org.com/list?okved2=27.11"/>
    <hyperlink ref="E157" r:id="rId18" display="https://www.list-org.com/list?okved2=11.01.1"/>
    <hyperlink ref="E158" r:id="rId19" tooltip="Эта группировка включает:_x000a_- производство выключателей электропитания;_x000a_- производство сетевых фильтров для электросети;_x000a_- производство пультов управления для распределения электроэнергии;_x000a_- производство электротехнических реле;_x000a_- производство кабелей для распределительных щитов электроэнергии;_x000a_- производство электрических плавких предохранителей;_x000a_- производство переключателей электрического оборудования;_x000a_- производство выключателей электропитания (кроме кнопочных, поворотных, катушечных, тумблерных);_x000a_- производство генераторных установок для пусковых двигателей_x000a_Эта группировка не включает:_x000a_- производство средств экологического контроля и аппаратуры управления производственными процессами, см. 26.51;_x000a_- производство выключателей для электрических цепей, таких как кнопочные щелчковые комнатные выключатели, см. 27.33" display="https://www.list-org.com/list?okved2=27.12"/>
    <hyperlink ref="E159" r:id="rId20" tooltip="Эта группировка включает:_x000a_- содержание и эксплуатацию автомагистралей, автомобильных дорог, в том числе проходящих по улицам населенных пунктов, а также иных проездов для автомобилей, имеющих твердое покрытие;_x000a_- услуги пассажирских терминалов, связанные с городскими, пригородными и междугородными автобусными пассажирскими перевозками (продажа билетов, предварительный заказ билетов, камеры хранения багажа)_x000a_Эта группировка не включает:_x000a_- услуги по обработке багажа и грузов, см. 52.24.19;_x000a_- выполнение архитектурных, проектных, инженерных работ, инженерных изысканий, связанных с содержанием и эксплуатацией указанных в данном пункте сооружений, см. 71." display="http://www.list-org.com/list?okved2=52.21.22"/>
    <hyperlink ref="E160" r:id="rId21" tooltip="Эта группировка включает:_x000a_- эксплуатацию, обслуживание или предоставление доступа к средствам передачи голоса, данных, текста, звуковых и видеосигналов с использованием инфраструктуры беспроводной электросвязи;_x000a_- обслуживание и эксплуатацию сетей пейджинговой связи, а также сетей подвижной радиотелефонной связи и других сетей беспроводной связи;_x000a_- формирование пакетов телерадиоканалов для последующей трансляции по сетям эфирного телерадиовещания;_x000a_- трансляцию телерадиоканалов по сетям эфирного телерадиовещания_x000a_Эта группировка также включает:_x000a_- приобретение прав доступа и емкости сети у владельцев и операторов сетей и предоставление, с использованием этой емкости, услуг беспроводной связи (кроме спутниковой) предприятиям и домохозяйствам;_x000a_- предоставление доступа в информационно-коммуникационную сеть Интернет оператором беспроводной сети_x000a_Средства передачи обеспечивают ненаправленную передачу сигналов с помощью радиоволн и могут базироваться на одной технологии или комбинации технологий_x000a_Эта группировка не включает:_x000a_- перепродажу услуг связи, см. 61.90" display="https://www.list-org.com/list?okved2=61.20"/>
    <hyperlink ref="E161" r:id="rId22" tooltip="Эта группировка включает:_x000a_- исследования и экспериментальные разработки в области естественных и технических наук, кроме биотехнологических исследований и экспериментальных разработок: исследования и экспериментальные разработки в области естественных наук; исследования и экспериментальные разработки в области технических наук; исследования и экспериментальные разработки в области медицинских наук; исследования и экспериментальные разработки в области сельскохозяйственных наук; междисциплинарные исследования и разработки, преимущественно в области естественных и технических наук;_x000a_- научные исследования и разработки в области нанотехнологий;_x000a_- научные исследования и разработки в области защиты информации;_x000a_- проведение научно-исследовательских работ по сохранению и воссозданию объектов культурного наследия и археологии" display="https://www.list-org.com/list?okved2=72.19"/>
    <hyperlink ref="E162" r:id="rId23" tooltip="Эта группировка включает:_x000a_- оптовую торговлю топливом, смазками, смазочными веществами, маслами, такими как: древесный уголь, уголь, кокс, дрова, бензин-растворитель, сырая нефть, неочищенное масло, дизельное топливо, бензин, мазут, печное топливо, керосин, сжиженные горючие газы, бутан и пропан, смазочные масла и консистентная смазка, очищенные нефтепродукты" display="https://www.list-org.com/list?okved2=46.71"/>
    <hyperlink ref="E163" r:id="rId24" display="https://www.list-org.com/list?okved2=52.21.1"/>
    <hyperlink ref="E164" r:id="rId25" display="https://www.list-org.com/list?okved2=68.10.1"/>
    <hyperlink ref="E165" r:id="rId26" tooltip="Эта группировка включает:_x000a_- розничную торговлю разнообразным ассортиментом товаров на одном и том же предприятии торговли (неспециализированных магазинах), таких как супермаркеты и универсальные магазины" display="https://www.list-org.com/list?okved2=47.1"/>
    <hyperlink ref="E166" r:id="rId27" tooltip="Эта группировка включает:_x000a_- отливку полуобработанных изделий из алюминия, магния, титана, цинка и т. д.;_x000a_- отливку изделий из легких металлов" display="http://www.list-org.com/list?okved2=24.53"/>
    <hyperlink ref="E167" r:id="rId28" tooltip="Эта группировка включает:_x000a_- организацию реализации инвестиционного проекта (выполнение предпроектной подготовки, анализ возможностей участников инвестиционно-строительного процесса, планирование строительства, не включая проектные, изыскательные, научно-исследовательские, опытноконструкторские, строительно-монтажные, отделочные работы, сейсмические исследования и другие работы, связанные со строительством и ремонтом объектов производственного и непроизводственного назначения)_x000a_В задачи заказчика-застройщика может входить весь комплекс организационноуправленческих работ, обеспечивающих строительство &quot;под ключ&quot; (за счет переданных ему по договору с инвестором денежных средств)" display="http://www.list-org.com/list?okved2=71.12.2"/>
    <hyperlink ref="E168" r:id="rId29" display="https://www.list-org.com/list?okved2=43.99.9"/>
    <hyperlink ref="E169" r:id="rId30" tooltip="Эта группировка включает:_x000a_- производство выключателей электропитания;_x000a_- производство сетевых фильтров для электросети;_x000a_- производство пультов управления для распределения электроэнергии;_x000a_- производство электротехнических реле;_x000a_- производство кабелей для распределительных щитов электроэнергии;_x000a_- производство электрических плавких предохранителей;_x000a_- производство переключателей электрического оборудования;_x000a_- производство выключателей электропитания (кроме кнопочных, поворотных, катушечных, тумблерных);_x000a_- производство генераторных установок для пусковых двигателей_x000a_Эта группировка не включает:_x000a_- производство средств экологического контроля и аппаратуры управления производственными процессами, см. 26.51;_x000a_- производство выключателей для электрических цепей, таких как кнопочные щелчковые комнатные выключатели, см. 27.33" display="http://www.list-org.com/list?okved2=27.12"/>
    <hyperlink ref="E170" r:id="rId31" tooltip="Эта группировка включает:_x000a_- перевозку грузов по внутренним водным путям, в том числе в акваториях речных портов;_x000a_- перевозку грузов по морским трассам на судах смешанного (река - море) плавания;_x000a_- транспортирование (перевозку) ядерных материалов, радиоактивных веществ, радиационных источников, частей ядерных установок, радиоактивных отходов по внутренним водным путям._x000a_Эта группировка также включает:_x000a_- аренду судов с экипажем для перевозки грузов по внутренним водным путям и по морским трассам на судах смешанного (река - море) плавания" display="https://www.list-org.com/list?okved2=50.40"/>
    <hyperlink ref="E171" r:id="rId32" tooltip="Эта группировка включает:_x000a_- строительство инженерных сооружений по водоснабжению и водоотведения_x000a_Эта группировка включает:_x000a_- строительство сооружений гражданского строительства, включая: магистральные и городские трубопроводы, водопроводные сети, оросительные системы (каналы), резервуары для хранения воды, водоочистные сооружения и насосные станции;_x000a_- строительство сетей водоотведения, включая их ремонт, водоочистных сооружений, насосных станций_x000a_Эта группировка также включает:_x000a_- бурение скважин на воду" display="https://www.list-org.com/list?okved2=42.21"/>
    <hyperlink ref="E172" r:id="rId33" tooltip="Эта группировка включает:_x000a_- исследования и экспериментальные разработки в области естественных и технических наук, кроме биотехнологических исследований и экспериментальных разработок: исследования и экспериментальные разработки в области естественных наук; исследования и экспериментальные разработки в области технических наук; исследования и экспериментальные разработки в области медицинских наук; исследования и экспериментальные разработки в области сельскохозяйственных наук; междисциплинарные исследования и разработки, преимущественно в области естественных и технических наук;_x000a_- научные исследования и разработки в области нанотехнологий;_x000a_- научные исследования и разработки в области защиты информации;_x000a_- проведение научно-исследовательских работ по сохранению и воссозданию объектов культурного наследия и археологии" display="https://www.list-org.com/list?okved2=72.19"/>
    <hyperlink ref="E173" r:id="rId34" tooltip="Эта группировка включает:_x000a_- производство вина;_x000a_- производство игристого вина;_x000a_- производство вина из концентрированного виноградного сусла;_x000a_- смешивание, очистку и розлив в бутылки вина;_x000a_- производство слабоалкогольного и безалкогольного вина_x000a_Эта группировка не включает:_x000a_- разлив вина в бутылки и маркировку, см. 46.34 (как часть работы при оптовой торговле) и см. 82.92 (за вознаграждение или на договорной основе)" display="https://www.list-org.com/list?okved2=11.02"/>
    <hyperlink ref="E174" r:id="rId35" tooltip="Эта группировка включает:_x000a_- производство тяжелого оружия (артиллерии, передвижного оружия, ракетных пусковых установок, ракет, торпедных аппаратов, тяжелых пулеметов, реактивных систем залпового огня);_x000a_- производство оружия, создаваемого на основе ядерных оружейных технологий, и его составных частей;_x000a_- производство ядерных энергетических установок военного назначения и их наземных стендов-прототипов;_x000a_- производство комплексов, установок, стендов, испытательного и производственно-технологического оборудования для разработки, изготовления, эксплуатации и ликвидации оружия на основе ядерных оружейных технологий, ядерных энергетических установок военного назначения, наземных стендов-прототипов и их составных частей;_x000a_- производство стрелкового оружия (револьверов, дробовиков, гранатометов, малокалиберных пушек);_x000a_- производство пневматических или газовых ружей и пистолетов;_x000a_- производство военных боеприпасов_x000a_Эта группировка также включает:_x000a_- производство охотничьего, спортивного или защитного огнестрельного оружия и боеприпасов;_x000a_- производство взрывчатых устройств, таких как бомбы, шашки и торпеды_x000a_Эта группировка не включает:_x000a_- производство ядерных установок и их составных частей, в том числе для транспортных средств, см. 25.30.2" display="https://www.list-org.com/list?okved2=25.40"/>
    <hyperlink ref="E175" r:id="rId36" tooltip="Эта группировка включает:_x000a_- производство вина;_x000a_- производство игристого вина;_x000a_- производство вина из концентрированного виноградного сусла;_x000a_- смешивание, очистку и розлив в бутылки вина;_x000a_- производство слабоалкогольного и безалкогольного вина_x000a_Эта группировка не включает:_x000a_- разлив вина в бутылки и маркировку, см. 46.34 (как часть работы при оптовой торговле) и см. 82.92 (за вознаграждение или на договорной основе)" display="https://www.list-org.com/list?okved2=11.02"/>
    <hyperlink ref="E176" r:id="rId37" tooltip="Эта группировка включает:_x000a_- медицинскую помощь, осуществляемую медицинскими организациями (санаторно-курортными организациями) в профилактических, лечебных и реабилитационных целях на основе использования природных лечебных ресурсов в условиях пребывания в лечебно-оздоровительных местностях и на курортах" display="https://www.list-org.com/list?okved2=86.90.4"/>
    <hyperlink ref="E177" r:id="rId38" display="http://www.list-org.com/list?okved=52.12"/>
    <hyperlink ref="E178" r:id="rId39" tooltip="Эта группировка включает:_x000a_- розничную торговлю книгами всех видов_x000a_Эта группировка не включает:_x000a_- розничную торговлю букинистическими или антикварными книгами, см. 47.79" display="https://www.list-org.com/list?okved2=47.61"/>
    <hyperlink ref="E179" r:id="rId40" display="http://www.list-org.com/list?okved2=15.2"/>
    <hyperlink ref="E180" r:id="rId41" display="https://www.list-org.com/list?okved2=52.21.21"/>
    <hyperlink ref="E181" r:id="rId42" tooltip="Эта группировка включает:_x000a_- производство бутылок и прочих емкостей из стекла или хрусталя;_x000a_- производство стаканов, фужеров, рюмок, бокалов, чашек и прочих бытовых изделий из стекла или хрусталя_x000a_Эта группировка не включает:_x000a_- производство стеклянных игрушек, см. 32.40" display="https://www.list-org.com/list?okved2=23.13"/>
    <hyperlink ref="E182" r:id="rId43" tooltip="Эта группировка включает:_x000a_- выращивание однолетних культур, т. е. растений, вегетативный период которых состоит не более чем из двух сезонов_x000a_Выращивание данных культур включено также для целей семеноводства" display="https://www.list-org.com/list?okved2=01.1"/>
    <hyperlink ref="E183" r:id="rId44" display="https://www.list-org.com/list?okved2=46.3"/>
    <hyperlink ref="E184" r:id="rId45" tooltip="Эта группировка включает:_x000a_- производство сухих бетонных смесей_x000a_Эта группировка не включает:_x000a_- производство огнеупорных строительных растворов, см. 23.20;_x000a_- производство сухих строительных растворов, см. 23.63" display="https://www.list-org.com/list?okved2=23.64"/>
    <hyperlink ref="E185" r:id="rId46" tooltip="Эта группировка включает:_x000a_- производство солодовых напитков, таких как пиво, эль, портер и крепкий портер_x000a_Эта группировка также включает:_x000a_- производство слабоалкогольного и безалкогольного пива" display="http://www.list-org.com/list?okved2=11.05"/>
    <hyperlink ref="E186" r:id="rId47" tooltip="Эта группировка включает:_x000a_- производство готовых строительных изделий из бетона, цемента и искусственного камня: плиток, плит, кирпича, щитов, листов, панелей, труб, столбов и т. п.;_x000a_- производство сборных строительных конструкций из цемента, бетона и искусственного камня" display="https://www.list-org.com/list?okved2=23.61"/>
    <hyperlink ref="E187" r:id="rId48" tooltip="Эта группировка включает:_x000a_- производство подъемников непрерывного действия и конвейеров для подземного использования;_x000a_- производство бурильного и режущего оборудования для бурения скважин и прокладки тоннелей (для наземного и подземного применения);_x000a_- производство машин для обработки минералов, просеивания, сортировки, сушки, разделения, промывки, дробления и т. д.;_x000a_- производство бетономешалок и растворосмесителей;_x000a_- производство землеройных машин, в том числе бульдозеров, бульдозеров с поворотным отвалом, скреперов, выравнивателей, грейдеров, механических ковшовых погрузчиков, погрузчиков экскаваторного типа и т. д.;_x000a_- производство сваезабойных машин и устройств для извлечения свай, устройств нанесения раствора, устройств укладки асфальта, машин для выравнивания бетонных поверхностей и т. д.;_x000a_- производство тракторных путепрокладчиков и гусеничных тракторов для строительства или горнодобычи;_x000a_- производство самосвалов-внедорожников;_x000a_- производство бульдозеров и бульдозеров с поворотным отвалом_x000a_Эта группировка не включает:_x000a_- производство подъемного и погрузочно-разгрузочного оборудования, см. 28.22;_x000a_- производство прочих тракторов, см. 28.30, 29.10;_x000a_- производство станков для обработки камня, включая станки для распиливания и оборудование для отделки поверхности камня, см. 28.49;_x000a_- производство грузовиков с бетономешалками, см. 29.10" display="https://www.list-org.com/list?okved2=28.92"/>
    <hyperlink ref="E188" r:id="rId49" display="https://www.list-org.com/list?okved2=95.22.1"/>
    <hyperlink ref="E17" r:id="rId50" tooltip="Эта группировка включает:_x000a_- работы по геологическому изучению недр, предназначенные для сбора информации о структуре недр и местонахождении залежей полезных ископаемых и подземных вод: геологическую, гидрогеологическую и геоэкологическую съемку, поиски, оценку и разведку месторождений полезных ископаемых (в том числе содержащих ядерные материалы и радиоактивные вещества), открытые геолого-разведочные работы и горно-разведочные работы, гидрогеологические и инженерно-геологические работы, геофизические и геохимические работы, создание государственной сети опорных геолого-геофизических профилей параметрических и сверхглубоких скважин, проходку горных выработок, бурение скважин, отбор и обработку проб твердых полезных ископаемых;_x000a_- мониторинг геологической среды (наблюдение за состоянием подземных и поверхностных вод, экзогенных геологических процессов);_x000a_- лабораторные исследования полезных ископаемых и горных пород;_x000a_- камеральные работы" display="https://www.list-org.com/list?okved2=71.12.3"/>
    <hyperlink ref="E22" r:id="rId51" tooltip="Эта группировка также включает:_x000a_- деятельность по предоставлению соединений с таксофонов всех видов" display="http://www.list-org.com/list?okved2=61.10.1"/>
    <hyperlink ref="E23" r:id="rId52" tooltip="Эта группировка включает:_x000a_- оказание услуг связи с использованием проводной инфраструктуры сетей связи: предоставление доступа к линии связи, предоставление телефонных соединений, оказание услуг сети передачи данных, предоставление доступа к информационно-коммуникационной сети Интернет, оказание услуг связи для целей кабельного вещания, оказание услуг связи для целей проводного радиовещания и оповещения, оказание услуг телеграфной связи, оказание услуг по аренде каналов, оказание услуг по присоединению сетей и услуг по пропуску трафика_x000a_Эта группировка включает:_x000a_- деятельность по эксплуатации и обслуживанию инфраструктуры проводных средств связи для предоставления услуг связи_x000a_Средства передачи, с помощью которых осуществляются эти виды деятельности, могут базироваться на одной технологии или их комбинации, в том числе с использованием радиорелейных, спутниковых линий связи и средств абонентского радиодоступа_x000a_Эта группировка также включает:_x000a_- покупку прав доступа и емкости сети у владельцев и операторов сетей и предоставление, с использованием этой емкости, услуг проводной связи предприятиям и домохозяйствам;_x000a_- деятельность по трансляции телерадиоканалов по сетям кабельного телерадиовещания или с использованием информационно-коммуникационной сети Интернет;_x000a_- деятельность по формированию пакетов телерадиоканалов для последующей трансляции по сетям кабельного телерадиовещания, проводного радиовещания или с использованием информационно-коммуникационной сети Интернет_x000a_Эта группировка не включает:_x000a_- перепродажу услуг связи, см. 61.90" display="https://www.list-org.com/list?okved2=61.10"/>
    <hyperlink ref="E28" r:id="rId53" tooltip="Эта группировка включает:_x000a_- розничную торговлю большим ассортиментом товаров, преимущественно пищевыми продуктами, напитками или табачными изделиями, среди которых преобладает: деятельность магазинов общего назначения, которые имеют, помимо своих основных продаж по пищевым продуктам, напиткам или табачным изделиям, ряд других непродовольственных товаров, таких как одежда, мебель, приборы, скобяные изделия, косметические товары и т. д." display="https://www.list-org.com/list?okved2=47.11"/>
  </hyperlinks>
  <pageMargins left="0.70866141732283472" right="0.70866141732283472" top="0.74803149606299213" bottom="0.74803149606299213" header="0.31496062992125984" footer="0.31496062992125984"/>
  <pageSetup paperSize="9" scale="44" fitToHeight="0" orientation="landscape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Информация по крупнейшим</vt:lpstr>
      <vt:lpstr>'Информация по крупнейшим'!Заголовки_для_печати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Василевская Юлия Александровна</dc:creator>
  <cp:lastModifiedBy>Polyakova</cp:lastModifiedBy>
  <cp:lastPrinted>2019-04-10T10:03:15Z</cp:lastPrinted>
  <dcterms:created xsi:type="dcterms:W3CDTF">2019-02-07T08:36:28Z</dcterms:created>
  <dcterms:modified xsi:type="dcterms:W3CDTF">2019-04-10T12:32:18Z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Название документа">
    <vt:lpwstr>Мониторинг КРУПНЕЙШИХ по 3 НАЛОГАМ (актуализир.) Василевская(2).xls</vt:lpwstr>
  </property>
  <property fmtid="{D5CDD505-2E9C-101B-9397-08002B2CF9AE}" pid="3" name="Название отчета">
    <vt:lpwstr>Мониторинг КРУПНЕЙШИХ по 3 НАЛОГАМ (актуализир.) Василевская(2).xls</vt:lpwstr>
  </property>
  <property fmtid="{D5CDD505-2E9C-101B-9397-08002B2CF9AE}" pid="4" name="Версия клиента">
    <vt:lpwstr>18.4.14.11280</vt:lpwstr>
  </property>
  <property fmtid="{D5CDD505-2E9C-101B-9397-08002B2CF9AE}" pid="5" name="Версия базы">
    <vt:lpwstr>18.4.4444.674648672</vt:lpwstr>
  </property>
  <property fmtid="{D5CDD505-2E9C-101B-9397-08002B2CF9AE}" pid="6" name="Тип сервера">
    <vt:lpwstr>MSSQL</vt:lpwstr>
  </property>
  <property fmtid="{D5CDD505-2E9C-101B-9397-08002B2CF9AE}" pid="7" name="Сервер">
    <vt:lpwstr>budgetks.depfin</vt:lpwstr>
  </property>
  <property fmtid="{D5CDD505-2E9C-101B-9397-08002B2CF9AE}" pid="8" name="База">
    <vt:lpwstr>bks_2018</vt:lpwstr>
  </property>
  <property fmtid="{D5CDD505-2E9C-101B-9397-08002B2CF9AE}" pid="9" name="Пользователь">
    <vt:lpwstr>василевская</vt:lpwstr>
  </property>
  <property fmtid="{D5CDD505-2E9C-101B-9397-08002B2CF9AE}" pid="10" name="Шаблон">
    <vt:lpwstr>sqr_txnp_analytic</vt:lpwstr>
  </property>
  <property fmtid="{D5CDD505-2E9C-101B-9397-08002B2CF9AE}" pid="11" name="Локальная база">
    <vt:lpwstr>не используется</vt:lpwstr>
  </property>
</Properties>
</file>