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zan\Desktop\"/>
    </mc:Choice>
  </mc:AlternateContent>
  <bookViews>
    <workbookView xWindow="0" yWindow="0" windowWidth="19200" windowHeight="70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0" i="1" l="1"/>
  <c r="F10" i="1"/>
</calcChain>
</file>

<file path=xl/sharedStrings.xml><?xml version="1.0" encoding="utf-8"?>
<sst xmlns="http://schemas.openxmlformats.org/spreadsheetml/2006/main" count="75" uniqueCount="40">
  <si>
    <t>№ аукционов</t>
  </si>
  <si>
    <t>МНН</t>
  </si>
  <si>
    <t>ТН</t>
  </si>
  <si>
    <t>Бюджет</t>
  </si>
  <si>
    <t>Дата проведения торгов</t>
  </si>
  <si>
    <t>НМЦК</t>
  </si>
  <si>
    <t>Победитель</t>
  </si>
  <si>
    <t>Цена ГК</t>
  </si>
  <si>
    <t xml:space="preserve">№ 0136200003617006579 </t>
  </si>
  <si>
    <t>Контроль</t>
  </si>
  <si>
    <t xml:space="preserve">Не пройден контроль
по ч. 5 ст. 99 44-ФЗ </t>
  </si>
  <si>
    <t>ООО «Виталек»</t>
  </si>
  <si>
    <t>ЗО 2017</t>
  </si>
  <si>
    <t>Сорафениб</t>
  </si>
  <si>
    <t>№ 0136200003617006578</t>
  </si>
  <si>
    <t xml:space="preserve">Сорафениб </t>
  </si>
  <si>
    <t>Нексавар таблетки покрытые пленочной оболочкой 200 мг №122</t>
  </si>
  <si>
    <t xml:space="preserve">Нексавар таблетки покрытые пленочной оболочкой 200 мг №112
</t>
  </si>
  <si>
    <t>Нексавар таблетки покрытые пленочной оболочкой 200 мг №112</t>
  </si>
  <si>
    <t>№ 0136200003617006573</t>
  </si>
  <si>
    <t>Не пройден контроль
по ч. 5 ст. 99 44-ФЗ</t>
  </si>
  <si>
    <t>№ 0136200003617006575</t>
  </si>
  <si>
    <t>№ 0136200003617006576</t>
  </si>
  <si>
    <t>АО «Р-Фарм»</t>
  </si>
  <si>
    <t>№ 0136200003617006577</t>
  </si>
  <si>
    <t xml:space="preserve">ООО «Виталек» </t>
  </si>
  <si>
    <t>№ 0136200003617006565</t>
  </si>
  <si>
    <t>№ 0136200003617006572</t>
  </si>
  <si>
    <t xml:space="preserve">ИТОГО: </t>
  </si>
  <si>
    <t>http://zakupki.gov.ru/epz/order/notice/ea44/view/supplier-results.html?regNumber=0136200003617006572</t>
  </si>
  <si>
    <t>http://zakupki.gov.ru/epz/order/notice/ea44/view/common-info.html?regNumber=0136200003617006565</t>
  </si>
  <si>
    <t>http://zakupki.gov.ru/epz/order/notice/ea44/view/supplier-results.html?regNumber=0136200003617006577</t>
  </si>
  <si>
    <t>http://zakupki.gov.ru/epz/order/notice/ea44/view/common-info.html?regNumber=0136200003617006576</t>
  </si>
  <si>
    <t>http://zakupki.gov.ru/epz/order/notice/ea44/view/common-info.html?regNumber=0136200003617006575</t>
  </si>
  <si>
    <t>http://zakupki.gov.ru/epz/order/notice/ea44/view/common-info.html?regNumber=0136200003617006573</t>
  </si>
  <si>
    <t>http://zakupki.gov.ru/epz/order/notice/ea44/view/common-info.html?regNumber=0136200003617006578</t>
  </si>
  <si>
    <t>http://zakupki.gov.ru/epz/order/notice/ea44/view/common-info.html?regNumber=0136200003617006579</t>
  </si>
  <si>
    <t>Ссылка</t>
  </si>
  <si>
    <t>18 августа 2017</t>
  </si>
  <si>
    <t>11 августа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</si>
</sst>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\ _₽_-;\-* #,##0.00\ _₽_-;_-* &quot;-&quot;??\ _₽_-;_-@_-"/>
  </numFmts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4" fontId="0" fillId="0" borderId="0" xfId="0" applyNumberFormat="1" applyAlignment="1">
      <alignment horizontal="center" vertical="center" wrapText="1"/>
    </xf>
    <xf numFmtId="43" fontId="0" fillId="0" borderId="0" xfId="1" applyFont="1" applyAlignment="1">
      <alignment horizontal="center" vertical="center" wrapText="1"/>
    </xf>
    <xf numFmtId="0" fontId="2" fillId="0" borderId="0" xfId="2" applyAlignment="1">
      <alignment horizontal="center" wrapText="1"/>
    </xf>
    <xf numFmtId="43" fontId="3" fillId="0" borderId="0" xfId="0" applyNumberFormat="1" applyFont="1" applyAlignment="1">
      <alignment horizontal="center" wrapText="1"/>
    </xf>
    <xf numFmtId="49" fontId="0" fillId="0" borderId="0" xfId="0" applyNumberFormat="1" applyAlignment="1">
      <alignment horizontal="center" vertical="center" wrapText="1"/>
    </xf>
  </cellXfs>
  <cellStyles count="3">
    <cellStyle name="Гиперссылка" xfId="2" builtinId="8"/>
    <cellStyle name="Обычный" xfId="0" builtinId="0"/>
    <cellStyle name="Финансовый" xfId="1" builtinId="3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-* #,##0.00\ _₽_-;\-* #,##0.00\ _₽_-;_-* &quot;-&quot;??\ _₽_-;_-@_-"/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-* #,##0.00\ _₽_-;\-* #,##0.00\ _₽_-;_-* &quot;-&quot;??\ _₽_-;_-@_-"/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-* #,##0.00\ _₽_-;\-* #,##0.00\ _₽_-;_-* &quot;-&quot;??\ _₽_-;_-@_-"/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-* #,##0.00\ _₽_-;\-* #,##0.00\ _₽_-;_-* &quot;-&quot;??\ _₽_-;_-@_-"/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" displayName="Таблица1" ref="A1:J10" totalsRowCount="1" dataDxfId="20">
  <autoFilter ref="A1:J9"/>
  <tableColumns count="10">
    <tableColumn id="1" name="№ аукционов" dataDxfId="19" totalsRowDxfId="9"/>
    <tableColumn id="2" name="МНН" dataDxfId="18" totalsRowDxfId="8"/>
    <tableColumn id="3" name="ТН" dataDxfId="17" totalsRowDxfId="7"/>
    <tableColumn id="4" name="Бюджет" dataDxfId="16" totalsRowDxfId="6"/>
    <tableColumn id="5" name="Дата проведения торгов" totalsRowLabel="ИТОГО: " dataDxfId="15" totalsRowDxfId="5"/>
    <tableColumn id="6" name="НМЦК" totalsRowFunction="sum" dataDxfId="14" totalsRowDxfId="4" dataCellStyle="Финансовый"/>
    <tableColumn id="7" name="Победитель" dataDxfId="13" totalsRowDxfId="3" dataCellStyle="Финансовый"/>
    <tableColumn id="8" name="Цена ГК" totalsRowFunction="sum" dataDxfId="12" totalsRowDxfId="2" dataCellStyle="Финансовый"/>
    <tableColumn id="9" name="Контроль" dataDxfId="11" totalsRowDxfId="1"/>
    <tableColumn id="10" name="Ссылка" dataDxfId="10" totalsRowDxfId="0" dataCellStyle="Финансовый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zakupki.gov.ru/epz/order/notice/ea44/view/common-info.html?regNumber=0136200003617006579" TargetMode="External"/><Relationship Id="rId3" Type="http://schemas.openxmlformats.org/officeDocument/2006/relationships/hyperlink" Target="http://zakupki.gov.ru/epz/order/notice/ea44/view/supplier-results.html?regNumber=0136200003617006577" TargetMode="External"/><Relationship Id="rId7" Type="http://schemas.openxmlformats.org/officeDocument/2006/relationships/hyperlink" Target="http://zakupki.gov.ru/epz/order/notice/ea44/view/common-info.html?regNumber=0136200003617006578" TargetMode="External"/><Relationship Id="rId2" Type="http://schemas.openxmlformats.org/officeDocument/2006/relationships/hyperlink" Target="http://zakupki.gov.ru/epz/order/notice/ea44/view/common-info.html?regNumber=0136200003617006565" TargetMode="External"/><Relationship Id="rId1" Type="http://schemas.openxmlformats.org/officeDocument/2006/relationships/hyperlink" Target="http://zakupki.gov.ru/epz/order/notice/ea44/view/supplier-results.html?regNumber=0136200003617006572" TargetMode="External"/><Relationship Id="rId6" Type="http://schemas.openxmlformats.org/officeDocument/2006/relationships/hyperlink" Target="http://zakupki.gov.ru/epz/order/notice/ea44/view/common-info.html?regNumber=0136200003617006573" TargetMode="External"/><Relationship Id="rId5" Type="http://schemas.openxmlformats.org/officeDocument/2006/relationships/hyperlink" Target="http://zakupki.gov.ru/epz/order/notice/ea44/view/common-info.html?regNumber=0136200003617006575" TargetMode="External"/><Relationship Id="rId10" Type="http://schemas.openxmlformats.org/officeDocument/2006/relationships/table" Target="../tables/table1.xml"/><Relationship Id="rId4" Type="http://schemas.openxmlformats.org/officeDocument/2006/relationships/hyperlink" Target="http://zakupki.gov.ru/epz/order/notice/ea44/view/common-info.html?regNumber=0136200003617006576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topLeftCell="A5" zoomScale="70" zoomScaleNormal="70" workbookViewId="0">
      <selection activeCell="E9" sqref="E9"/>
    </sheetView>
  </sheetViews>
  <sheetFormatPr defaultRowHeight="14.5" x14ac:dyDescent="0.35"/>
  <cols>
    <col min="1" max="1" width="24.36328125" customWidth="1"/>
    <col min="2" max="2" width="16.6328125" customWidth="1"/>
    <col min="3" max="4" width="20.81640625" customWidth="1"/>
    <col min="5" max="5" width="24" customWidth="1"/>
    <col min="6" max="9" width="18.36328125" customWidth="1"/>
    <col min="10" max="10" width="24.45312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37</v>
      </c>
    </row>
    <row r="2" spans="1:10" ht="72.5" x14ac:dyDescent="0.35">
      <c r="A2" s="2" t="s">
        <v>8</v>
      </c>
      <c r="B2" s="2" t="s">
        <v>13</v>
      </c>
      <c r="C2" s="2" t="s">
        <v>16</v>
      </c>
      <c r="D2" s="2" t="s">
        <v>12</v>
      </c>
      <c r="E2" s="7" t="s">
        <v>38</v>
      </c>
      <c r="F2" s="4">
        <v>4996121.9000000004</v>
      </c>
      <c r="G2" s="2" t="s">
        <v>11</v>
      </c>
      <c r="H2" s="3">
        <v>4971141.29</v>
      </c>
      <c r="I2" s="2" t="s">
        <v>10</v>
      </c>
      <c r="J2" s="5" t="s">
        <v>36</v>
      </c>
    </row>
    <row r="3" spans="1:10" ht="72.5" x14ac:dyDescent="0.35">
      <c r="A3" s="2" t="s">
        <v>14</v>
      </c>
      <c r="B3" s="2" t="s">
        <v>15</v>
      </c>
      <c r="C3" s="2" t="s">
        <v>17</v>
      </c>
      <c r="D3" s="2" t="s">
        <v>12</v>
      </c>
      <c r="E3" s="7" t="s">
        <v>38</v>
      </c>
      <c r="F3" s="4">
        <v>4996121.9000000004</v>
      </c>
      <c r="G3" s="2" t="s">
        <v>11</v>
      </c>
      <c r="H3" s="3">
        <v>4971141.29</v>
      </c>
      <c r="I3" s="2" t="s">
        <v>10</v>
      </c>
      <c r="J3" s="5" t="s">
        <v>35</v>
      </c>
    </row>
    <row r="4" spans="1:10" ht="72.5" x14ac:dyDescent="0.35">
      <c r="A4" s="2" t="s">
        <v>19</v>
      </c>
      <c r="B4" s="2" t="s">
        <v>13</v>
      </c>
      <c r="C4" s="2" t="s">
        <v>18</v>
      </c>
      <c r="D4" s="2" t="s">
        <v>12</v>
      </c>
      <c r="E4" s="7" t="s">
        <v>38</v>
      </c>
      <c r="F4" s="4">
        <v>4282390.2</v>
      </c>
      <c r="G4" s="2" t="s">
        <v>11</v>
      </c>
      <c r="H4" s="3">
        <v>4260978.24</v>
      </c>
      <c r="I4" s="2" t="s">
        <v>10</v>
      </c>
      <c r="J4" s="5" t="s">
        <v>34</v>
      </c>
    </row>
    <row r="5" spans="1:10" ht="72.5" x14ac:dyDescent="0.35">
      <c r="A5" s="2" t="s">
        <v>21</v>
      </c>
      <c r="B5" s="2" t="s">
        <v>13</v>
      </c>
      <c r="C5" s="2" t="s">
        <v>18</v>
      </c>
      <c r="D5" s="2" t="s">
        <v>12</v>
      </c>
      <c r="E5" s="7" t="s">
        <v>38</v>
      </c>
      <c r="F5" s="4">
        <v>4282390.2</v>
      </c>
      <c r="G5" s="2" t="s">
        <v>11</v>
      </c>
      <c r="H5" s="3">
        <v>4260978.24</v>
      </c>
      <c r="I5" s="2" t="s">
        <v>20</v>
      </c>
      <c r="J5" s="5" t="s">
        <v>33</v>
      </c>
    </row>
    <row r="6" spans="1:10" ht="72.5" x14ac:dyDescent="0.35">
      <c r="A6" s="2" t="s">
        <v>22</v>
      </c>
      <c r="B6" s="2" t="s">
        <v>13</v>
      </c>
      <c r="C6" s="2" t="s">
        <v>18</v>
      </c>
      <c r="D6" s="2" t="s">
        <v>12</v>
      </c>
      <c r="E6" s="7" t="s">
        <v>38</v>
      </c>
      <c r="F6" s="4">
        <v>4282390.2</v>
      </c>
      <c r="G6" s="2" t="s">
        <v>23</v>
      </c>
      <c r="H6" s="3">
        <v>4260978.24</v>
      </c>
      <c r="I6" s="2" t="s">
        <v>10</v>
      </c>
      <c r="J6" s="5" t="s">
        <v>32</v>
      </c>
    </row>
    <row r="7" spans="1:10" ht="72.5" x14ac:dyDescent="0.35">
      <c r="A7" s="2" t="s">
        <v>24</v>
      </c>
      <c r="B7" s="2" t="s">
        <v>13</v>
      </c>
      <c r="C7" s="2" t="s">
        <v>18</v>
      </c>
      <c r="D7" s="2" t="s">
        <v>12</v>
      </c>
      <c r="E7" s="7" t="s">
        <v>38</v>
      </c>
      <c r="F7" s="4">
        <v>4282390.2</v>
      </c>
      <c r="G7" s="2" t="s">
        <v>25</v>
      </c>
      <c r="H7" s="3">
        <v>4260978.24</v>
      </c>
      <c r="I7" s="2" t="s">
        <v>10</v>
      </c>
      <c r="J7" s="5" t="s">
        <v>31</v>
      </c>
    </row>
    <row r="8" spans="1:10" ht="72.5" x14ac:dyDescent="0.35">
      <c r="A8" s="2" t="s">
        <v>26</v>
      </c>
      <c r="B8" s="2" t="s">
        <v>13</v>
      </c>
      <c r="C8" s="2" t="s">
        <v>18</v>
      </c>
      <c r="D8" s="2" t="s">
        <v>12</v>
      </c>
      <c r="E8" s="7" t="s">
        <v>38</v>
      </c>
      <c r="F8" s="4">
        <v>4282390.2</v>
      </c>
      <c r="G8" s="2" t="s">
        <v>25</v>
      </c>
      <c r="H8" s="3">
        <v>4260978.24</v>
      </c>
      <c r="I8" s="2" t="s">
        <v>20</v>
      </c>
      <c r="J8" s="5" t="s">
        <v>30</v>
      </c>
    </row>
    <row r="9" spans="1:10" ht="72.5" x14ac:dyDescent="0.35">
      <c r="A9" s="2" t="s">
        <v>27</v>
      </c>
      <c r="B9" s="2" t="s">
        <v>13</v>
      </c>
      <c r="C9" s="2" t="s">
        <v>18</v>
      </c>
      <c r="D9" s="2" t="s">
        <v>12</v>
      </c>
      <c r="E9" s="7" t="s">
        <v>39</v>
      </c>
      <c r="F9" s="4">
        <v>2854926.8</v>
      </c>
      <c r="G9" s="2" t="s">
        <v>25</v>
      </c>
      <c r="H9" s="3">
        <v>2655081.84</v>
      </c>
      <c r="I9" s="2" t="s">
        <v>10</v>
      </c>
      <c r="J9" s="5" t="s">
        <v>29</v>
      </c>
    </row>
    <row r="10" spans="1:10" x14ac:dyDescent="0.35">
      <c r="A10" s="1"/>
      <c r="B10" s="1"/>
      <c r="C10" s="1"/>
      <c r="D10" s="1"/>
      <c r="E10" s="1" t="s">
        <v>28</v>
      </c>
      <c r="F10" s="6">
        <f>SUBTOTAL(109,Таблица1[НМЦК])</f>
        <v>34259121.599999994</v>
      </c>
      <c r="G10" s="6"/>
      <c r="H10" s="6">
        <f>SUBTOTAL(109,Таблица1[Цена ГК])</f>
        <v>33902255.620000005</v>
      </c>
      <c r="I10" s="1"/>
      <c r="J10" s="6"/>
    </row>
  </sheetData>
  <hyperlinks>
    <hyperlink ref="J9" r:id="rId1"/>
    <hyperlink ref="J8" r:id="rId2"/>
    <hyperlink ref="J7" r:id="rId3"/>
    <hyperlink ref="J6" r:id="rId4"/>
    <hyperlink ref="J5" r:id="rId5"/>
    <hyperlink ref="J4" r:id="rId6"/>
    <hyperlink ref="J3" r:id="rId7"/>
    <hyperlink ref="J2" r:id="rId8"/>
  </hyperlinks>
  <pageMargins left="0.7" right="0.7" top="0.75" bottom="0.75" header="0.3" footer="0.3"/>
  <pageSetup paperSize="9" orientation="portrait" verticalDpi="0" r:id="rId9"/>
  <tableParts count="1"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rozan</dc:creator>
  <cp:lastModifiedBy>rozan</cp:lastModifiedBy>
  <dcterms:created xsi:type="dcterms:W3CDTF">2018-03-28T11:22:54Z</dcterms:created>
  <dcterms:modified xsi:type="dcterms:W3CDTF">2018-03-28T11:56:10Z</dcterms:modified>
</cp:coreProperties>
</file>