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Final plot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</calcChain>
</file>

<file path=xl/sharedStrings.xml><?xml version="1.0" encoding="utf-8"?>
<sst xmlns="http://schemas.openxmlformats.org/spreadsheetml/2006/main" count="16" uniqueCount="12">
  <si>
    <t>Lamda</t>
  </si>
  <si>
    <t>Y_imag(0.30)</t>
  </si>
  <si>
    <t>Y_imag(0.35)</t>
  </si>
  <si>
    <t>Y_imag(0.40)</t>
  </si>
  <si>
    <t>Y_imag(0.45)</t>
  </si>
  <si>
    <t>Y_imag(0.50)</t>
  </si>
  <si>
    <t>loss</t>
  </si>
  <si>
    <t>0.30[μm]</t>
  </si>
  <si>
    <t>0.35[μm]</t>
  </si>
  <si>
    <t>0.40[μm]</t>
  </si>
  <si>
    <t>0.45[μm]</t>
  </si>
  <si>
    <t>0.50[μm]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</si>
</sst>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1" fontId="1" fillId="0" borderId="4" xfId="0" applyNumberFormat="1" applyFont="1" applyBorder="1" applyAlignment="1">
      <alignment horizontal="center" vertical="center" wrapText="1"/>
    </xf>
    <xf numFmtId="11" fontId="1" fillId="0" borderId="3" xfId="0" applyNumberFormat="1" applyFont="1" applyBorder="1" applyAlignment="1">
      <alignment horizontal="center" vertical="center" wrapText="1"/>
    </xf>
    <xf numFmtId="11" fontId="1" fillId="0" borderId="6" xfId="0" applyNumberFormat="1" applyFont="1" applyBorder="1" applyAlignment="1">
      <alignment horizontal="center" vertical="center" wrapText="1"/>
    </xf>
    <xf numFmtId="11" fontId="1" fillId="0" borderId="8" xfId="0" applyNumberFormat="1" applyFont="1" applyBorder="1" applyAlignment="1">
      <alignment horizontal="center" vertical="center" wrapText="1"/>
    </xf>
    <xf numFmtId="11" fontId="1" fillId="0" borderId="9" xfId="0" applyNumberFormat="1" applyFont="1" applyBorder="1" applyAlignment="1">
      <alignment horizontal="center" vertical="center" wrapText="1"/>
    </xf>
    <xf numFmtId="1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Wavelength (</a:t>
            </a:r>
            <a:r>
              <a:rPr lang="el-GR">
                <a:solidFill>
                  <a:schemeClr val="tx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μ</a:t>
            </a:r>
            <a:r>
              <a:rPr lang="en-US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m)</a:t>
            </a:r>
          </a:p>
        </c:rich>
      </c:tx>
      <c:layout>
        <c:manualLayout>
          <c:xMode val="edge"/>
          <c:yMode val="edge"/>
          <c:x val="0.41399300087489066"/>
          <c:y val="0.894514767932489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54396325459316"/>
          <c:y val="0.15649789029535865"/>
          <c:w val="0.78602559055118115"/>
          <c:h val="0.67130103990165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0.30[μm]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Sheet1!$A$7:$A$17</c:f>
              <c:numCache>
                <c:formatCode>General</c:formatCode>
                <c:ptCount val="11"/>
                <c:pt idx="0">
                  <c:v>0.4</c:v>
                </c:pt>
                <c:pt idx="1">
                  <c:v>0.42</c:v>
                </c:pt>
                <c:pt idx="2">
                  <c:v>0.44</c:v>
                </c:pt>
                <c:pt idx="3">
                  <c:v>0.46</c:v>
                </c:pt>
                <c:pt idx="4">
                  <c:v>0.48</c:v>
                </c:pt>
                <c:pt idx="5">
                  <c:v>0.5</c:v>
                </c:pt>
                <c:pt idx="6">
                  <c:v>0.52</c:v>
                </c:pt>
                <c:pt idx="7">
                  <c:v>0.54</c:v>
                </c:pt>
                <c:pt idx="8">
                  <c:v>0.56000000000000005</c:v>
                </c:pt>
                <c:pt idx="9">
                  <c:v>0.57999999999999996</c:v>
                </c:pt>
                <c:pt idx="10">
                  <c:v>0.6</c:v>
                </c:pt>
              </c:numCache>
            </c:numRef>
          </c:xVal>
          <c:yVal>
            <c:numRef>
              <c:f>Sheet1!$D$7:$D$17</c:f>
              <c:numCache>
                <c:formatCode>General</c:formatCode>
                <c:ptCount val="11"/>
                <c:pt idx="0">
                  <c:v>5.1646515098639991</c:v>
                </c:pt>
                <c:pt idx="1">
                  <c:v>5.9080983755199998</c:v>
                </c:pt>
                <c:pt idx="2">
                  <c:v>6.7863860450399995</c:v>
                </c:pt>
                <c:pt idx="3">
                  <c:v>8.1961100229704318</c:v>
                </c:pt>
                <c:pt idx="4">
                  <c:v>10.304834835679999</c:v>
                </c:pt>
                <c:pt idx="5">
                  <c:v>11.943384528768</c:v>
                </c:pt>
                <c:pt idx="6">
                  <c:v>10.937215297292305</c:v>
                </c:pt>
                <c:pt idx="7">
                  <c:v>8.3280764226488877</c:v>
                </c:pt>
                <c:pt idx="8">
                  <c:v>6.229933610999999</c:v>
                </c:pt>
                <c:pt idx="9">
                  <c:v>4.9726150014124126</c:v>
                </c:pt>
                <c:pt idx="10">
                  <c:v>4.2872078763359998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EB-4238-96AF-F349C35234E4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0.35[μm]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Sheet1!$A$7:$A$17</c:f>
              <c:numCache>
                <c:formatCode>General</c:formatCode>
                <c:ptCount val="11"/>
                <c:pt idx="0">
                  <c:v>0.4</c:v>
                </c:pt>
                <c:pt idx="1">
                  <c:v>0.42</c:v>
                </c:pt>
                <c:pt idx="2">
                  <c:v>0.44</c:v>
                </c:pt>
                <c:pt idx="3">
                  <c:v>0.46</c:v>
                </c:pt>
                <c:pt idx="4">
                  <c:v>0.48</c:v>
                </c:pt>
                <c:pt idx="5">
                  <c:v>0.5</c:v>
                </c:pt>
                <c:pt idx="6">
                  <c:v>0.52</c:v>
                </c:pt>
                <c:pt idx="7">
                  <c:v>0.54</c:v>
                </c:pt>
                <c:pt idx="8">
                  <c:v>0.56000000000000005</c:v>
                </c:pt>
                <c:pt idx="9">
                  <c:v>0.57999999999999996</c:v>
                </c:pt>
                <c:pt idx="10">
                  <c:v>0.6</c:v>
                </c:pt>
              </c:numCache>
            </c:numRef>
          </c:xVal>
          <c:yVal>
            <c:numRef>
              <c:f>Sheet1!$G$7:$G$17</c:f>
              <c:numCache>
                <c:formatCode>General</c:formatCode>
                <c:ptCount val="11"/>
                <c:pt idx="0">
                  <c:v>5.5502300681519996</c:v>
                </c:pt>
                <c:pt idx="1">
                  <c:v>6.3627673929600004</c:v>
                </c:pt>
                <c:pt idx="2">
                  <c:v>7.3224699827999995</c:v>
                </c:pt>
                <c:pt idx="3">
                  <c:v>8.8612238411686928</c:v>
                </c:pt>
                <c:pt idx="4">
                  <c:v>11.173500849279998</c:v>
                </c:pt>
                <c:pt idx="5">
                  <c:v>13.008705612671998</c:v>
                </c:pt>
                <c:pt idx="6">
                  <c:v>11.967859709723074</c:v>
                </c:pt>
                <c:pt idx="7">
                  <c:v>9.1321609839288893</c:v>
                </c:pt>
                <c:pt idx="8">
                  <c:v>6.8349461703599994</c:v>
                </c:pt>
                <c:pt idx="9">
                  <c:v>5.4565524602979307</c:v>
                </c:pt>
                <c:pt idx="10">
                  <c:v>4.7060777184959992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EB-4238-96AF-F349C35234E4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0.40[μm]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Sheet1!$A$7:$A$17</c:f>
              <c:numCache>
                <c:formatCode>General</c:formatCode>
                <c:ptCount val="11"/>
                <c:pt idx="0">
                  <c:v>0.4</c:v>
                </c:pt>
                <c:pt idx="1">
                  <c:v>0.42</c:v>
                </c:pt>
                <c:pt idx="2">
                  <c:v>0.44</c:v>
                </c:pt>
                <c:pt idx="3">
                  <c:v>0.46</c:v>
                </c:pt>
                <c:pt idx="4">
                  <c:v>0.48</c:v>
                </c:pt>
                <c:pt idx="5">
                  <c:v>0.5</c:v>
                </c:pt>
                <c:pt idx="6">
                  <c:v>0.52</c:v>
                </c:pt>
                <c:pt idx="7">
                  <c:v>0.54</c:v>
                </c:pt>
                <c:pt idx="8">
                  <c:v>0.56000000000000005</c:v>
                </c:pt>
                <c:pt idx="9">
                  <c:v>0.57999999999999996</c:v>
                </c:pt>
                <c:pt idx="10">
                  <c:v>0.6</c:v>
                </c:pt>
              </c:numCache>
            </c:numRef>
          </c:xVal>
          <c:yVal>
            <c:numRef>
              <c:f>Sheet1!$J$7:$J$17</c:f>
              <c:numCache>
                <c:formatCode>General</c:formatCode>
                <c:ptCount val="11"/>
                <c:pt idx="0">
                  <c:v>5.4650917028399997</c:v>
                </c:pt>
                <c:pt idx="1">
                  <c:v>6.3760215340799995</c:v>
                </c:pt>
                <c:pt idx="2">
                  <c:v>7.4053260842400004</c:v>
                </c:pt>
                <c:pt idx="3">
                  <c:v>8.9999177501008667</c:v>
                </c:pt>
                <c:pt idx="4">
                  <c:v>11.541660607399997</c:v>
                </c:pt>
                <c:pt idx="5">
                  <c:v>15.846651123071998</c:v>
                </c:pt>
                <c:pt idx="6">
                  <c:v>13.000603194276922</c:v>
                </c:pt>
                <c:pt idx="7">
                  <c:v>9.9373572759999984</c:v>
                </c:pt>
                <c:pt idx="8">
                  <c:v>7.439373988199999</c:v>
                </c:pt>
                <c:pt idx="9">
                  <c:v>5.9388902814620685</c:v>
                </c:pt>
                <c:pt idx="10">
                  <c:v>5.1225826060639985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EB-4238-96AF-F349C35234E4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0.45[μm]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Sheet1!$A$7:$A$17</c:f>
              <c:numCache>
                <c:formatCode>General</c:formatCode>
                <c:ptCount val="11"/>
                <c:pt idx="0">
                  <c:v>0.4</c:v>
                </c:pt>
                <c:pt idx="1">
                  <c:v>0.42</c:v>
                </c:pt>
                <c:pt idx="2">
                  <c:v>0.44</c:v>
                </c:pt>
                <c:pt idx="3">
                  <c:v>0.46</c:v>
                </c:pt>
                <c:pt idx="4">
                  <c:v>0.48</c:v>
                </c:pt>
                <c:pt idx="5">
                  <c:v>0.5</c:v>
                </c:pt>
                <c:pt idx="6">
                  <c:v>0.52</c:v>
                </c:pt>
                <c:pt idx="7">
                  <c:v>0.54</c:v>
                </c:pt>
                <c:pt idx="8">
                  <c:v>0.56000000000000005</c:v>
                </c:pt>
                <c:pt idx="9">
                  <c:v>0.57999999999999996</c:v>
                </c:pt>
                <c:pt idx="10">
                  <c:v>0.6</c:v>
                </c:pt>
              </c:numCache>
            </c:numRef>
          </c:xVal>
          <c:yVal>
            <c:numRef>
              <c:f>Sheet1!$M$7:$M$17</c:f>
              <c:numCache>
                <c:formatCode>General</c:formatCode>
                <c:ptCount val="11"/>
                <c:pt idx="0">
                  <c:v>5.6746630636079995</c:v>
                </c:pt>
                <c:pt idx="1">
                  <c:v>6.6195338915199997</c:v>
                </c:pt>
                <c:pt idx="2">
                  <c:v>7.6850274446400002</c:v>
                </c:pt>
                <c:pt idx="3">
                  <c:v>9.3356780257878231</c:v>
                </c:pt>
                <c:pt idx="4">
                  <c:v>11.972582621999997</c:v>
                </c:pt>
                <c:pt idx="5">
                  <c:v>13.800055803071997</c:v>
                </c:pt>
                <c:pt idx="6">
                  <c:v>13.274532106338459</c:v>
                </c:pt>
                <c:pt idx="7">
                  <c:v>10.939430984533335</c:v>
                </c:pt>
                <c:pt idx="8">
                  <c:v>8.0911658691599992</c:v>
                </c:pt>
                <c:pt idx="9">
                  <c:v>6.3602536765406903</c:v>
                </c:pt>
                <c:pt idx="10">
                  <c:v>5.4125624229599998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EB-4238-96AF-F349C35234E4}"/>
            </c:ext>
          </c:extLst>
        </c:ser>
        <c:ser>
          <c:idx val="4"/>
          <c:order val="4"/>
          <c:tx>
            <c:strRef>
              <c:f>Sheet1!$P$1</c:f>
              <c:strCache>
                <c:ptCount val="1"/>
                <c:pt idx="0">
                  <c:v>0.50[μm]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Sheet1!$A$7:$A$17</c:f>
              <c:numCache>
                <c:formatCode>General</c:formatCode>
                <c:ptCount val="11"/>
                <c:pt idx="0">
                  <c:v>0.4</c:v>
                </c:pt>
                <c:pt idx="1">
                  <c:v>0.42</c:v>
                </c:pt>
                <c:pt idx="2">
                  <c:v>0.44</c:v>
                </c:pt>
                <c:pt idx="3">
                  <c:v>0.46</c:v>
                </c:pt>
                <c:pt idx="4">
                  <c:v>0.48</c:v>
                </c:pt>
                <c:pt idx="5">
                  <c:v>0.5</c:v>
                </c:pt>
                <c:pt idx="6">
                  <c:v>0.52</c:v>
                </c:pt>
                <c:pt idx="7">
                  <c:v>0.54</c:v>
                </c:pt>
                <c:pt idx="8">
                  <c:v>0.56000000000000005</c:v>
                </c:pt>
                <c:pt idx="9">
                  <c:v>0.57999999999999996</c:v>
                </c:pt>
                <c:pt idx="10">
                  <c:v>0.6</c:v>
                </c:pt>
              </c:numCache>
            </c:numRef>
          </c:xVal>
          <c:yVal>
            <c:numRef>
              <c:f>Sheet1!$P$7:$P$17</c:f>
              <c:numCache>
                <c:formatCode>General</c:formatCode>
                <c:ptCount val="11"/>
                <c:pt idx="0">
                  <c:v>6.7405299062640003</c:v>
                </c:pt>
                <c:pt idx="1">
                  <c:v>7.76250864928</c:v>
                </c:pt>
                <c:pt idx="2">
                  <c:v>8.9673124396799988</c:v>
                </c:pt>
                <c:pt idx="3">
                  <c:v>10.89559891085217</c:v>
                </c:pt>
                <c:pt idx="4">
                  <c:v>13.828162378799998</c:v>
                </c:pt>
                <c:pt idx="5">
                  <c:v>15.277970503487998</c:v>
                </c:pt>
                <c:pt idx="6">
                  <c:v>14.81525104467692</c:v>
                </c:pt>
                <c:pt idx="7">
                  <c:v>11.617586767111112</c:v>
                </c:pt>
                <c:pt idx="8">
                  <c:v>8.6953987731599991</c:v>
                </c:pt>
                <c:pt idx="9">
                  <c:v>6.9364055452468953</c:v>
                </c:pt>
                <c:pt idx="10">
                  <c:v>5.9804244044159987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EB-4238-96AF-F349C3523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332415"/>
        <c:axId val="1273331583"/>
      </c:scatterChart>
      <c:valAx>
        <c:axId val="1273332415"/>
        <c:scaling>
          <c:orientation val="minMax"/>
          <c:max val="0.62000000000000011"/>
          <c:min val="0.38000000000000006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3331583"/>
        <c:crosses val="autoZero"/>
        <c:crossBetween val="midCat"/>
      </c:valAx>
      <c:valAx>
        <c:axId val="1273331583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33324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5398600174978114"/>
          <c:y val="0.18515432406392238"/>
          <c:w val="0.17656955380577427"/>
          <c:h val="0.28829861457191269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533400</xdr:colOff>
      <xdr:row>5</xdr:row>
      <xdr:rowOff>38100</xdr:rowOff>
    </xdr:from>
    <xdr:to>
      <xdr:col>25</xdr:col>
      <xdr:colOff>228600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323850</xdr:colOff>
      <xdr:row>0</xdr:row>
      <xdr:rowOff>180975</xdr:rowOff>
    </xdr:from>
    <xdr:to>
      <xdr:col>20</xdr:col>
      <xdr:colOff>552450</xdr:colOff>
      <xdr:row>3</xdr:row>
      <xdr:rowOff>85725</xdr:rowOff>
    </xdr:to>
    <xdr:sp macro="" textlink="">
      <xdr:nvSpPr>
        <xdr:cNvPr id="3" name="TextBox 2"/>
        <xdr:cNvSpPr txBox="1"/>
      </xdr:nvSpPr>
      <xdr:spPr>
        <a:xfrm>
          <a:off x="10687050" y="180975"/>
          <a:ext cx="2057400" cy="619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gold thickness,</a:t>
          </a:r>
          <a:r>
            <a:rPr lang="en-US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tg=30[nm]</a:t>
          </a:r>
          <a:endParaRPr lang="en-US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width of analyte layer, ta=1[um]</a:t>
          </a:r>
          <a:endParaRPr lang="en-US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refractive index, na= 0.35[um]</a:t>
          </a:r>
          <a:endParaRPr lang="en-US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0.03592</cdr:x>
      <cdr:y>0.28481</cdr:y>
    </cdr:from>
    <cdr:to>
      <cdr:x>0.1146</cdr:x>
      <cdr:y>0.66141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 rot="16200000">
          <a:off x="-222674" y="1244173"/>
          <a:ext cx="1133541" cy="359695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topLeftCell="I1" workbookViewId="0">
      <selection activeCell="Y3" sqref="Y3"/>
    </sheetView>
  </sheetViews>
  <sheetFormatPr defaultRowHeight="15" x14ac:dyDescent="0.25"/>
  <sheetData>
    <row r="1" spans="1:16" ht="24.75" thickBot="1" x14ac:dyDescent="0.3">
      <c r="A1" s="1" t="s">
        <v>0</v>
      </c>
      <c r="B1" s="2" t="s">
        <v>1</v>
      </c>
      <c r="C1" s="3" t="s">
        <v>6</v>
      </c>
      <c r="D1" s="3" t="s">
        <v>7</v>
      </c>
      <c r="E1" s="1" t="s">
        <v>2</v>
      </c>
      <c r="F1" s="3" t="s">
        <v>6</v>
      </c>
      <c r="G1" s="3" t="s">
        <v>8</v>
      </c>
      <c r="H1" s="4" t="s">
        <v>3</v>
      </c>
      <c r="I1" s="3" t="s">
        <v>6</v>
      </c>
      <c r="J1" s="3" t="s">
        <v>9</v>
      </c>
      <c r="K1" s="5" t="s">
        <v>4</v>
      </c>
      <c r="L1" s="3" t="s">
        <v>6</v>
      </c>
      <c r="M1" s="3" t="s">
        <v>10</v>
      </c>
      <c r="N1" s="5" t="s">
        <v>5</v>
      </c>
      <c r="O1" s="3" t="s">
        <v>6</v>
      </c>
      <c r="P1" s="3" t="s">
        <v>11</v>
      </c>
    </row>
    <row r="2" spans="1:16" ht="15.75" thickBot="1" x14ac:dyDescent="0.3">
      <c r="A2" s="6">
        <v>0.3</v>
      </c>
      <c r="B2" s="7">
        <v>-9.5611999999999996E-8</v>
      </c>
      <c r="C2" s="12">
        <f>8.686*(2*3.1416/A2/10^-1)*B2*10^4</f>
        <v>-1.7393695265407996</v>
      </c>
      <c r="D2" s="3">
        <f>ABS(C2)</f>
        <v>1.7393695265407996</v>
      </c>
      <c r="E2" s="8">
        <v>-1.0177E-7</v>
      </c>
      <c r="F2" s="12">
        <f>8.686*(2*3.1416/A2/10^-1)*E2*10^4</f>
        <v>-1.8513956063679997</v>
      </c>
      <c r="G2" s="3">
        <f>ABS(F2)</f>
        <v>1.8513956063679997</v>
      </c>
      <c r="H2" s="9">
        <v>-9.3568999999999996E-8</v>
      </c>
      <c r="I2" s="12">
        <f>8.686*(2*3.1416/A2/10^-1)*H2*10^4</f>
        <v>-1.7022033555295997</v>
      </c>
      <c r="J2" s="3">
        <f>ABS(I2)</f>
        <v>1.7022033555295997</v>
      </c>
      <c r="K2" s="10">
        <v>-9.7231999999999993E-8</v>
      </c>
      <c r="L2" s="12">
        <f>8.686*(2*3.1416/A2/10^-1)*K2*10^4</f>
        <v>-1.7688404991487996</v>
      </c>
      <c r="M2" s="3">
        <f>ABS(L2)</f>
        <v>1.7688404991487996</v>
      </c>
      <c r="N2" s="10">
        <v>-1.2109999999999999E-7</v>
      </c>
      <c r="O2" s="12">
        <f>8.686*(2*3.1416/A2/10^-1)*N2*10^4</f>
        <v>-2.2030461622399993</v>
      </c>
      <c r="P2" s="3">
        <f>ABS(O2)</f>
        <v>2.2030461622399993</v>
      </c>
    </row>
    <row r="3" spans="1:16" ht="15.75" thickBot="1" x14ac:dyDescent="0.3">
      <c r="A3" s="6">
        <v>0.32</v>
      </c>
      <c r="B3" s="7">
        <v>-1.3301E-7</v>
      </c>
      <c r="C3" s="12">
        <f t="shared" ref="C3:C32" si="0">8.686*(2*3.1416/A3/10^-1)*B3*10^4</f>
        <v>-2.2684803626099992</v>
      </c>
      <c r="D3" s="3">
        <f t="shared" ref="D3:D32" si="1">ABS(C3)</f>
        <v>2.2684803626099992</v>
      </c>
      <c r="E3" s="8">
        <v>-1.4184E-7</v>
      </c>
      <c r="F3" s="12">
        <f t="shared" ref="F3:F32" si="2">8.686*(2*3.1416/A3/10^-1)*E3*10^4</f>
        <v>-2.4190756682399996</v>
      </c>
      <c r="G3" s="3">
        <f t="shared" ref="G3:G32" si="3">ABS(F3)</f>
        <v>2.4190756682399996</v>
      </c>
      <c r="H3" s="9">
        <v>-1.3248000000000001E-7</v>
      </c>
      <c r="I3" s="12">
        <f t="shared" ref="I3:I32" si="4">8.686*(2*3.1416/A3/10^-1)*H3*10^4</f>
        <v>-2.2594412332799996</v>
      </c>
      <c r="J3" s="3">
        <f t="shared" ref="J3:J32" si="5">ABS(I3)</f>
        <v>2.2594412332799996</v>
      </c>
      <c r="K3" s="10">
        <v>-1.3764999999999999E-7</v>
      </c>
      <c r="L3" s="12">
        <f t="shared" ref="L3:L32" si="6">8.686*(2*3.1416/A3/10^-1)*K3*10^4</f>
        <v>-2.3476153816499994</v>
      </c>
      <c r="M3" s="3">
        <f t="shared" ref="M3:M32" si="7">ABS(L3)</f>
        <v>2.3476153816499994</v>
      </c>
      <c r="N3" s="10">
        <v>-1.6945E-7</v>
      </c>
      <c r="O3" s="12">
        <f t="shared" ref="O3:O32" si="8">8.686*(2*3.1416/A3/10^-1)*N3*10^4</f>
        <v>-2.8899631414499991</v>
      </c>
      <c r="P3" s="3">
        <f t="shared" ref="P3:P32" si="9">ABS(O3)</f>
        <v>2.8899631414499991</v>
      </c>
    </row>
    <row r="4" spans="1:16" ht="15.75" thickBot="1" x14ac:dyDescent="0.3">
      <c r="A4" s="6">
        <v>0.34</v>
      </c>
      <c r="B4" s="7">
        <v>-1.7547E-7</v>
      </c>
      <c r="C4" s="12">
        <f t="shared" si="0"/>
        <v>-2.8165967121599991</v>
      </c>
      <c r="D4" s="3">
        <f t="shared" si="1"/>
        <v>2.8165967121599991</v>
      </c>
      <c r="E4" s="8">
        <v>-1.8745E-7</v>
      </c>
      <c r="F4" s="12">
        <f t="shared" si="2"/>
        <v>-3.0088964135999992</v>
      </c>
      <c r="G4" s="3">
        <f t="shared" si="3"/>
        <v>3.0088964135999992</v>
      </c>
      <c r="H4" s="9">
        <v>-1.7728999999999999E-7</v>
      </c>
      <c r="I4" s="12">
        <f t="shared" si="4"/>
        <v>-2.8458108571199991</v>
      </c>
      <c r="J4" s="3">
        <f t="shared" si="5"/>
        <v>2.8458108571199991</v>
      </c>
      <c r="K4" s="11">
        <v>-1.8418E-7</v>
      </c>
      <c r="L4" s="12">
        <f t="shared" si="6"/>
        <v>-2.9564072630399991</v>
      </c>
      <c r="M4" s="3">
        <f t="shared" si="7"/>
        <v>2.9564072630399991</v>
      </c>
      <c r="N4" s="10">
        <v>-2.2476999999999999E-7</v>
      </c>
      <c r="O4" s="12">
        <f t="shared" si="8"/>
        <v>-3.6079469025599988</v>
      </c>
      <c r="P4" s="3">
        <f t="shared" si="9"/>
        <v>3.6079469025599988</v>
      </c>
    </row>
    <row r="5" spans="1:16" ht="15.75" thickBot="1" x14ac:dyDescent="0.3">
      <c r="A5" s="6">
        <v>0.36</v>
      </c>
      <c r="B5" s="7">
        <v>-2.3008000000000001E-7</v>
      </c>
      <c r="C5" s="12">
        <f t="shared" si="0"/>
        <v>-3.4880048238933332</v>
      </c>
      <c r="D5" s="3">
        <f t="shared" si="1"/>
        <v>3.4880048238933332</v>
      </c>
      <c r="E5" s="8">
        <v>-2.4620999999999998E-7</v>
      </c>
      <c r="F5" s="12">
        <f t="shared" si="2"/>
        <v>-3.7325350647199995</v>
      </c>
      <c r="G5" s="3">
        <f t="shared" si="3"/>
        <v>3.7325350647199995</v>
      </c>
      <c r="H5" s="9">
        <v>-2.3493E-7</v>
      </c>
      <c r="I5" s="12">
        <f t="shared" si="4"/>
        <v>-3.5615306557599999</v>
      </c>
      <c r="J5" s="3">
        <f t="shared" si="5"/>
        <v>3.5615306557599999</v>
      </c>
      <c r="K5" s="10">
        <v>-2.4399E-7</v>
      </c>
      <c r="L5" s="12">
        <f t="shared" si="6"/>
        <v>-3.69887994168</v>
      </c>
      <c r="M5" s="3">
        <f t="shared" si="7"/>
        <v>3.69887994168</v>
      </c>
      <c r="N5" s="10">
        <v>-2.9628E-7</v>
      </c>
      <c r="O5" s="12">
        <f t="shared" si="8"/>
        <v>-4.4915945289599994</v>
      </c>
      <c r="P5" s="3">
        <f t="shared" si="9"/>
        <v>4.4915945289599994</v>
      </c>
    </row>
    <row r="6" spans="1:16" ht="15.75" thickBot="1" x14ac:dyDescent="0.3">
      <c r="A6" s="6">
        <v>0.38</v>
      </c>
      <c r="B6" s="7">
        <v>-3.0115000000000002E-7</v>
      </c>
      <c r="C6" s="12">
        <f t="shared" si="0"/>
        <v>-4.3251381096000001</v>
      </c>
      <c r="D6" s="3">
        <f t="shared" si="1"/>
        <v>4.3251381096000001</v>
      </c>
      <c r="E6" s="8">
        <v>-3.2291000000000002E-7</v>
      </c>
      <c r="F6" s="12">
        <f t="shared" si="2"/>
        <v>-4.6376568054821057</v>
      </c>
      <c r="G6" s="3">
        <f t="shared" si="3"/>
        <v>4.6376568054821057</v>
      </c>
      <c r="H6" s="9">
        <v>-3.1192E-7</v>
      </c>
      <c r="I6" s="12">
        <f t="shared" si="4"/>
        <v>-4.4798176295747378</v>
      </c>
      <c r="J6" s="3">
        <f t="shared" si="5"/>
        <v>4.4798176295747378</v>
      </c>
      <c r="K6" s="10">
        <v>-3.2389999999999998E-7</v>
      </c>
      <c r="L6" s="12">
        <f t="shared" si="6"/>
        <v>-4.6518752571789479</v>
      </c>
      <c r="M6" s="3">
        <f t="shared" si="7"/>
        <v>4.6518752571789479</v>
      </c>
      <c r="N6" s="10">
        <v>-3.9022000000000001E-7</v>
      </c>
      <c r="O6" s="12">
        <f t="shared" si="8"/>
        <v>-5.604367900143159</v>
      </c>
      <c r="P6" s="3">
        <f t="shared" si="9"/>
        <v>5.604367900143159</v>
      </c>
    </row>
    <row r="7" spans="1:16" ht="15.75" thickBot="1" x14ac:dyDescent="0.3">
      <c r="A7" s="6">
        <v>0.4</v>
      </c>
      <c r="B7" s="7">
        <v>-3.7852999999999999E-7</v>
      </c>
      <c r="C7" s="12">
        <f t="shared" si="0"/>
        <v>-5.1646515098639991</v>
      </c>
      <c r="D7" s="3">
        <f t="shared" si="1"/>
        <v>5.1646515098639991</v>
      </c>
      <c r="E7" s="8">
        <v>-4.0679E-7</v>
      </c>
      <c r="F7" s="12">
        <f t="shared" si="2"/>
        <v>-5.5502300681519996</v>
      </c>
      <c r="G7" s="3">
        <f t="shared" si="3"/>
        <v>5.5502300681519996</v>
      </c>
      <c r="H7" s="9">
        <v>-4.0055000000000002E-7</v>
      </c>
      <c r="I7" s="12">
        <f t="shared" si="4"/>
        <v>-5.4650917028399997</v>
      </c>
      <c r="J7" s="3">
        <f t="shared" si="5"/>
        <v>5.4650917028399997</v>
      </c>
      <c r="K7" s="10">
        <v>-4.1591000000000002E-7</v>
      </c>
      <c r="L7" s="12">
        <f t="shared" si="6"/>
        <v>-5.6746630636079995</v>
      </c>
      <c r="M7" s="3">
        <f t="shared" si="7"/>
        <v>5.6746630636079995</v>
      </c>
      <c r="N7" s="10">
        <v>-4.9403000000000004E-7</v>
      </c>
      <c r="O7" s="12">
        <f t="shared" si="8"/>
        <v>-6.7405299062640003</v>
      </c>
      <c r="P7" s="3">
        <f t="shared" si="9"/>
        <v>6.7405299062640003</v>
      </c>
    </row>
    <row r="8" spans="1:16" ht="15.75" thickBot="1" x14ac:dyDescent="0.3">
      <c r="A8" s="6">
        <v>0.42</v>
      </c>
      <c r="B8" s="7">
        <v>-4.5466999999999998E-7</v>
      </c>
      <c r="C8" s="12">
        <f t="shared" si="0"/>
        <v>-5.9080983755199998</v>
      </c>
      <c r="D8" s="3">
        <f t="shared" si="1"/>
        <v>5.9080983755199998</v>
      </c>
      <c r="E8" s="8">
        <v>-4.8966000000000001E-7</v>
      </c>
      <c r="F8" s="12">
        <f t="shared" si="2"/>
        <v>-6.3627673929600004</v>
      </c>
      <c r="G8" s="3">
        <f t="shared" si="3"/>
        <v>6.3627673929600004</v>
      </c>
      <c r="H8" s="9">
        <v>-4.9068E-7</v>
      </c>
      <c r="I8" s="12">
        <f t="shared" si="4"/>
        <v>-6.3760215340799995</v>
      </c>
      <c r="J8" s="3">
        <f t="shared" si="5"/>
        <v>6.3760215340799995</v>
      </c>
      <c r="K8" s="10">
        <v>-5.0941999999999997E-7</v>
      </c>
      <c r="L8" s="12">
        <f t="shared" si="6"/>
        <v>-6.6195338915199997</v>
      </c>
      <c r="M8" s="3">
        <f t="shared" si="7"/>
        <v>6.6195338915199997</v>
      </c>
      <c r="N8" s="10">
        <v>-5.9737999999999997E-7</v>
      </c>
      <c r="O8" s="12">
        <f t="shared" si="8"/>
        <v>-7.76250864928</v>
      </c>
      <c r="P8" s="3">
        <f t="shared" si="9"/>
        <v>7.76250864928</v>
      </c>
    </row>
    <row r="9" spans="1:16" ht="15.75" thickBot="1" x14ac:dyDescent="0.3">
      <c r="A9" s="6">
        <v>0.44</v>
      </c>
      <c r="B9" s="7">
        <v>-5.4713E-7</v>
      </c>
      <c r="C9" s="12">
        <f t="shared" si="0"/>
        <v>-6.7863860450399995</v>
      </c>
      <c r="D9" s="3">
        <f t="shared" si="1"/>
        <v>6.7863860450399995</v>
      </c>
      <c r="E9" s="8">
        <v>-5.9034999999999999E-7</v>
      </c>
      <c r="F9" s="12">
        <f t="shared" si="2"/>
        <v>-7.3224699827999995</v>
      </c>
      <c r="G9" s="3">
        <f t="shared" si="3"/>
        <v>7.3224699827999995</v>
      </c>
      <c r="H9" s="9">
        <v>-5.9703000000000005E-7</v>
      </c>
      <c r="I9" s="12">
        <f t="shared" si="4"/>
        <v>-7.4053260842400004</v>
      </c>
      <c r="J9" s="3">
        <f t="shared" si="5"/>
        <v>7.4053260842400004</v>
      </c>
      <c r="K9" s="10">
        <v>-6.1958000000000005E-7</v>
      </c>
      <c r="L9" s="12">
        <f t="shared" si="6"/>
        <v>-7.6850274446400002</v>
      </c>
      <c r="M9" s="3">
        <f t="shared" si="7"/>
        <v>7.6850274446400002</v>
      </c>
      <c r="N9" s="10">
        <v>-7.2295999999999996E-7</v>
      </c>
      <c r="O9" s="12">
        <f t="shared" si="8"/>
        <v>-8.9673124396799988</v>
      </c>
      <c r="P9" s="3">
        <f t="shared" si="9"/>
        <v>8.9673124396799988</v>
      </c>
    </row>
    <row r="10" spans="1:16" ht="15.75" thickBot="1" x14ac:dyDescent="0.3">
      <c r="A10" s="6">
        <v>0.46</v>
      </c>
      <c r="B10" s="7">
        <v>-6.9082000000000004E-7</v>
      </c>
      <c r="C10" s="12">
        <f t="shared" si="0"/>
        <v>-8.1961100229704318</v>
      </c>
      <c r="D10" s="3">
        <f t="shared" si="1"/>
        <v>8.1961100229704318</v>
      </c>
      <c r="E10" s="8">
        <v>-7.4687999999999998E-7</v>
      </c>
      <c r="F10" s="12">
        <f t="shared" si="2"/>
        <v>-8.8612238411686928</v>
      </c>
      <c r="G10" s="3">
        <f t="shared" si="3"/>
        <v>8.8612238411686928</v>
      </c>
      <c r="H10" s="9">
        <v>-7.5857000000000005E-7</v>
      </c>
      <c r="I10" s="12">
        <f t="shared" si="4"/>
        <v>-8.9999177501008667</v>
      </c>
      <c r="J10" s="3">
        <f t="shared" si="5"/>
        <v>8.9999177501008667</v>
      </c>
      <c r="K10" s="10">
        <v>-7.8686999999999995E-7</v>
      </c>
      <c r="L10" s="12">
        <f t="shared" si="6"/>
        <v>-9.3356780257878231</v>
      </c>
      <c r="M10" s="3">
        <f t="shared" si="7"/>
        <v>9.3356780257878231</v>
      </c>
      <c r="N10" s="10">
        <v>-9.1834999999999996E-7</v>
      </c>
      <c r="O10" s="12">
        <f t="shared" si="8"/>
        <v>-10.89559891085217</v>
      </c>
      <c r="P10" s="3">
        <f t="shared" si="9"/>
        <v>10.89559891085217</v>
      </c>
    </row>
    <row r="11" spans="1:16" ht="15.75" thickBot="1" x14ac:dyDescent="0.3">
      <c r="A11" s="6">
        <v>0.48</v>
      </c>
      <c r="B11" s="7">
        <v>-9.0632000000000003E-7</v>
      </c>
      <c r="C11" s="12">
        <f t="shared" si="0"/>
        <v>-10.304834835679999</v>
      </c>
      <c r="D11" s="3">
        <f t="shared" si="1"/>
        <v>10.304834835679999</v>
      </c>
      <c r="E11" s="8">
        <v>-9.8272000000000005E-7</v>
      </c>
      <c r="F11" s="12">
        <f t="shared" si="2"/>
        <v>-11.173500849279998</v>
      </c>
      <c r="G11" s="3">
        <f t="shared" si="3"/>
        <v>11.173500849279998</v>
      </c>
      <c r="H11" s="9">
        <v>-1.0151E-6</v>
      </c>
      <c r="I11" s="12">
        <f t="shared" si="4"/>
        <v>-11.541660607399997</v>
      </c>
      <c r="J11" s="3">
        <f t="shared" si="5"/>
        <v>11.541660607399997</v>
      </c>
      <c r="K11" s="10">
        <v>-1.0529999999999999E-6</v>
      </c>
      <c r="L11" s="12">
        <f t="shared" si="6"/>
        <v>-11.972582621999997</v>
      </c>
      <c r="M11" s="3">
        <f t="shared" si="7"/>
        <v>11.972582621999997</v>
      </c>
      <c r="N11" s="10">
        <v>-1.2162000000000001E-6</v>
      </c>
      <c r="O11" s="12">
        <f t="shared" si="8"/>
        <v>-13.828162378799998</v>
      </c>
      <c r="P11" s="3">
        <f t="shared" si="9"/>
        <v>13.828162378799998</v>
      </c>
    </row>
    <row r="12" spans="1:16" ht="15.75" thickBot="1" x14ac:dyDescent="0.3">
      <c r="A12" s="6">
        <v>0.5</v>
      </c>
      <c r="B12" s="7">
        <v>-1.0942E-6</v>
      </c>
      <c r="C12" s="12">
        <f t="shared" si="0"/>
        <v>-11.943384528768</v>
      </c>
      <c r="D12" s="3">
        <f t="shared" si="1"/>
        <v>11.943384528768</v>
      </c>
      <c r="E12" s="8">
        <v>-1.1918E-6</v>
      </c>
      <c r="F12" s="12">
        <f t="shared" si="2"/>
        <v>-13.008705612671998</v>
      </c>
      <c r="G12" s="3">
        <f t="shared" si="3"/>
        <v>13.008705612671998</v>
      </c>
      <c r="H12" s="9">
        <v>-1.4518E-6</v>
      </c>
      <c r="I12" s="12">
        <f t="shared" si="4"/>
        <v>-15.846651123071998</v>
      </c>
      <c r="J12" s="3">
        <f t="shared" si="5"/>
        <v>15.846651123071998</v>
      </c>
      <c r="K12" s="10">
        <v>-1.2642999999999999E-6</v>
      </c>
      <c r="L12" s="12">
        <f t="shared" si="6"/>
        <v>-13.800055803071997</v>
      </c>
      <c r="M12" s="3">
        <f t="shared" si="7"/>
        <v>13.800055803071997</v>
      </c>
      <c r="N12" s="10">
        <v>-1.3996999999999999E-6</v>
      </c>
      <c r="O12" s="12">
        <f t="shared" si="8"/>
        <v>-15.277970503487998</v>
      </c>
      <c r="P12" s="3">
        <f t="shared" si="9"/>
        <v>15.277970503487998</v>
      </c>
    </row>
    <row r="13" spans="1:16" ht="15.75" thickBot="1" x14ac:dyDescent="0.3">
      <c r="A13" s="6">
        <v>0.52</v>
      </c>
      <c r="B13" s="7">
        <v>-1.0420999999999999E-6</v>
      </c>
      <c r="C13" s="12">
        <f t="shared" si="0"/>
        <v>-10.937215297292305</v>
      </c>
      <c r="D13" s="3">
        <f t="shared" si="1"/>
        <v>10.937215297292305</v>
      </c>
      <c r="E13" s="8">
        <v>-1.1402999999999999E-6</v>
      </c>
      <c r="F13" s="12">
        <f t="shared" si="2"/>
        <v>-11.967859709723074</v>
      </c>
      <c r="G13" s="3">
        <f t="shared" si="3"/>
        <v>11.967859709723074</v>
      </c>
      <c r="H13" s="9">
        <v>-1.2387000000000001E-6</v>
      </c>
      <c r="I13" s="12">
        <f t="shared" si="4"/>
        <v>-13.000603194276922</v>
      </c>
      <c r="J13" s="3">
        <f t="shared" si="5"/>
        <v>13.000603194276922</v>
      </c>
      <c r="K13" s="10">
        <v>-1.2647999999999999E-6</v>
      </c>
      <c r="L13" s="12">
        <f t="shared" si="6"/>
        <v>-13.274532106338459</v>
      </c>
      <c r="M13" s="3">
        <f t="shared" si="7"/>
        <v>13.274532106338459</v>
      </c>
      <c r="N13" s="10">
        <v>-1.4116E-6</v>
      </c>
      <c r="O13" s="12">
        <f t="shared" si="8"/>
        <v>-14.81525104467692</v>
      </c>
      <c r="P13" s="3">
        <f t="shared" si="9"/>
        <v>14.81525104467692</v>
      </c>
    </row>
    <row r="14" spans="1:16" ht="15.75" thickBot="1" x14ac:dyDescent="0.3">
      <c r="A14" s="6">
        <v>0.54</v>
      </c>
      <c r="B14" s="7">
        <v>-8.2401999999999999E-7</v>
      </c>
      <c r="C14" s="12">
        <f t="shared" si="0"/>
        <v>-8.3280764226488877</v>
      </c>
      <c r="D14" s="3">
        <f t="shared" si="1"/>
        <v>8.3280764226488877</v>
      </c>
      <c r="E14" s="8">
        <v>-9.0358E-7</v>
      </c>
      <c r="F14" s="12">
        <f t="shared" si="2"/>
        <v>-9.1321609839288893</v>
      </c>
      <c r="G14" s="3">
        <f t="shared" si="3"/>
        <v>9.1321609839288893</v>
      </c>
      <c r="H14" s="9">
        <v>-9.8325000000000007E-7</v>
      </c>
      <c r="I14" s="12">
        <f t="shared" si="4"/>
        <v>-9.9373572759999984</v>
      </c>
      <c r="J14" s="3">
        <f t="shared" si="5"/>
        <v>9.9373572759999984</v>
      </c>
      <c r="K14" s="10">
        <v>-1.0824E-6</v>
      </c>
      <c r="L14" s="12">
        <f t="shared" si="6"/>
        <v>-10.939430984533335</v>
      </c>
      <c r="M14" s="3">
        <f t="shared" si="7"/>
        <v>10.939430984533335</v>
      </c>
      <c r="N14" s="10">
        <v>-1.1495E-6</v>
      </c>
      <c r="O14" s="12">
        <f t="shared" si="8"/>
        <v>-11.617586767111112</v>
      </c>
      <c r="P14" s="3">
        <f t="shared" si="9"/>
        <v>11.617586767111112</v>
      </c>
    </row>
    <row r="15" spans="1:16" ht="15.75" thickBot="1" x14ac:dyDescent="0.3">
      <c r="A15" s="6">
        <v>0.56000000000000005</v>
      </c>
      <c r="B15" s="7">
        <v>-6.3924999999999996E-7</v>
      </c>
      <c r="C15" s="12">
        <f t="shared" si="0"/>
        <v>-6.229933610999999</v>
      </c>
      <c r="D15" s="3">
        <f t="shared" si="1"/>
        <v>6.229933610999999</v>
      </c>
      <c r="E15" s="8">
        <v>-7.0133000000000005E-7</v>
      </c>
      <c r="F15" s="12">
        <f t="shared" si="2"/>
        <v>-6.8349461703599994</v>
      </c>
      <c r="G15" s="3">
        <f t="shared" si="3"/>
        <v>6.8349461703599994</v>
      </c>
      <c r="H15" s="9">
        <v>-7.6334999999999996E-7</v>
      </c>
      <c r="I15" s="12">
        <f t="shared" si="4"/>
        <v>-7.439373988199999</v>
      </c>
      <c r="J15" s="3">
        <f t="shared" si="5"/>
        <v>7.439373988199999</v>
      </c>
      <c r="K15" s="10">
        <v>-8.3022999999999999E-7</v>
      </c>
      <c r="L15" s="12">
        <f t="shared" si="6"/>
        <v>-8.0911658691599992</v>
      </c>
      <c r="M15" s="3">
        <f t="shared" si="7"/>
        <v>8.0911658691599992</v>
      </c>
      <c r="N15" s="10">
        <v>-8.9222999999999999E-7</v>
      </c>
      <c r="O15" s="12">
        <f t="shared" si="8"/>
        <v>-8.6953987731599991</v>
      </c>
      <c r="P15" s="3">
        <f t="shared" si="9"/>
        <v>8.6953987731599991</v>
      </c>
    </row>
    <row r="16" spans="1:16" ht="15.75" thickBot="1" x14ac:dyDescent="0.3">
      <c r="A16" s="6">
        <v>0.57999999999999996</v>
      </c>
      <c r="B16" s="7">
        <v>-5.2845999999999996E-7</v>
      </c>
      <c r="C16" s="12">
        <f t="shared" si="0"/>
        <v>-4.9726150014124126</v>
      </c>
      <c r="D16" s="3">
        <f t="shared" si="1"/>
        <v>4.9726150014124126</v>
      </c>
      <c r="E16" s="8">
        <v>-5.7988999999999999E-7</v>
      </c>
      <c r="F16" s="12">
        <f t="shared" si="2"/>
        <v>-5.4565524602979307</v>
      </c>
      <c r="G16" s="3">
        <f t="shared" si="3"/>
        <v>5.4565524602979307</v>
      </c>
      <c r="H16" s="9">
        <v>-6.3114999999999998E-7</v>
      </c>
      <c r="I16" s="12">
        <f t="shared" si="4"/>
        <v>-5.9388902814620685</v>
      </c>
      <c r="J16" s="3">
        <f t="shared" si="5"/>
        <v>5.9388902814620685</v>
      </c>
      <c r="K16" s="10">
        <v>-6.7593000000000004E-7</v>
      </c>
      <c r="L16" s="12">
        <f t="shared" si="6"/>
        <v>-6.3602536765406903</v>
      </c>
      <c r="M16" s="3">
        <f t="shared" si="7"/>
        <v>6.3602536765406903</v>
      </c>
      <c r="N16" s="10">
        <v>-7.3715999999999996E-7</v>
      </c>
      <c r="O16" s="12">
        <f t="shared" si="8"/>
        <v>-6.9364055452468953</v>
      </c>
      <c r="P16" s="3">
        <f t="shared" si="9"/>
        <v>6.9364055452468953</v>
      </c>
    </row>
    <row r="17" spans="1:16" ht="15.75" thickBot="1" x14ac:dyDescent="0.3">
      <c r="A17" s="6">
        <v>0.6</v>
      </c>
      <c r="B17" s="7">
        <v>-4.7133000000000003E-7</v>
      </c>
      <c r="C17" s="12">
        <f t="shared" si="0"/>
        <v>-4.2872078763359998</v>
      </c>
      <c r="D17" s="3">
        <f t="shared" si="1"/>
        <v>4.2872078763359998</v>
      </c>
      <c r="E17" s="8">
        <v>-5.1737999999999999E-7</v>
      </c>
      <c r="F17" s="12">
        <f t="shared" si="2"/>
        <v>-4.7060777184959992</v>
      </c>
      <c r="G17" s="3">
        <f t="shared" si="3"/>
        <v>4.7060777184959992</v>
      </c>
      <c r="H17" s="9">
        <v>-5.6316999999999998E-7</v>
      </c>
      <c r="I17" s="12">
        <f t="shared" si="4"/>
        <v>-5.1225826060639985</v>
      </c>
      <c r="J17" s="3">
        <f t="shared" si="5"/>
        <v>5.1225826060639985</v>
      </c>
      <c r="K17" s="10">
        <v>-5.9505000000000002E-7</v>
      </c>
      <c r="L17" s="12">
        <f t="shared" si="6"/>
        <v>-5.4125624229599998</v>
      </c>
      <c r="M17" s="3">
        <f t="shared" si="7"/>
        <v>5.4125624229599998</v>
      </c>
      <c r="N17" s="10">
        <v>-6.5748000000000003E-7</v>
      </c>
      <c r="O17" s="12">
        <f t="shared" si="8"/>
        <v>-5.9804244044159987</v>
      </c>
      <c r="P17" s="3">
        <f t="shared" si="9"/>
        <v>5.9804244044159987</v>
      </c>
    </row>
    <row r="18" spans="1:16" ht="15.75" thickBot="1" x14ac:dyDescent="0.3">
      <c r="A18" s="6">
        <v>0.62</v>
      </c>
      <c r="B18" s="7">
        <v>-4.4910999999999998E-7</v>
      </c>
      <c r="C18" s="12">
        <f t="shared" si="0"/>
        <v>-3.9533179533987095</v>
      </c>
      <c r="D18" s="3">
        <f t="shared" si="1"/>
        <v>3.9533179533987095</v>
      </c>
      <c r="E18" s="8">
        <v>-4.9325999999999996E-7</v>
      </c>
      <c r="F18" s="12">
        <f t="shared" si="2"/>
        <v>-4.3419510001858059</v>
      </c>
      <c r="G18" s="3">
        <f t="shared" si="3"/>
        <v>4.3419510001858059</v>
      </c>
      <c r="H18" s="9">
        <v>-5.3708999999999995E-7</v>
      </c>
      <c r="I18" s="12">
        <f t="shared" si="4"/>
        <v>-4.7277672276077416</v>
      </c>
      <c r="J18" s="3">
        <f t="shared" si="5"/>
        <v>4.7277672276077416</v>
      </c>
      <c r="K18" s="10">
        <v>-5.6115999999999998E-7</v>
      </c>
      <c r="L18" s="12">
        <f t="shared" si="6"/>
        <v>-4.9396448592309676</v>
      </c>
      <c r="M18" s="3">
        <f t="shared" si="7"/>
        <v>4.9396448592309676</v>
      </c>
      <c r="N18" s="10">
        <v>-6.2707000000000002E-7</v>
      </c>
      <c r="O18" s="12">
        <f t="shared" si="8"/>
        <v>-5.5198216228490322</v>
      </c>
      <c r="P18" s="3">
        <f t="shared" si="9"/>
        <v>5.5198216228490322</v>
      </c>
    </row>
    <row r="19" spans="1:16" ht="15.75" thickBot="1" x14ac:dyDescent="0.3">
      <c r="A19" s="6">
        <v>0.64</v>
      </c>
      <c r="B19" s="7">
        <v>-4.5125999999999998E-7</v>
      </c>
      <c r="C19" s="12">
        <f t="shared" si="0"/>
        <v>-3.848110850429999</v>
      </c>
      <c r="D19" s="3">
        <f t="shared" si="1"/>
        <v>3.848110850429999</v>
      </c>
      <c r="E19" s="8">
        <v>-4.9599999999999999E-7</v>
      </c>
      <c r="F19" s="12">
        <f t="shared" si="2"/>
        <v>-4.2296303279999989</v>
      </c>
      <c r="G19" s="3">
        <f t="shared" si="3"/>
        <v>4.2296303279999989</v>
      </c>
      <c r="H19" s="9">
        <v>-5.4038000000000003E-7</v>
      </c>
      <c r="I19" s="12">
        <f t="shared" si="4"/>
        <v>-4.6080799125899992</v>
      </c>
      <c r="J19" s="3">
        <f t="shared" si="5"/>
        <v>4.6080799125899992</v>
      </c>
      <c r="K19" s="10">
        <v>-5.5917999999999996E-7</v>
      </c>
      <c r="L19" s="12">
        <f t="shared" si="6"/>
        <v>-4.7683965459899982</v>
      </c>
      <c r="M19" s="3">
        <f t="shared" si="7"/>
        <v>4.7683965459899982</v>
      </c>
      <c r="N19" s="10">
        <v>-6.3122000000000001E-7</v>
      </c>
      <c r="O19" s="12">
        <f t="shared" si="8"/>
        <v>-5.3827162412099989</v>
      </c>
      <c r="P19" s="3">
        <f t="shared" si="9"/>
        <v>5.3827162412099989</v>
      </c>
    </row>
    <row r="20" spans="1:16" ht="15.75" thickBot="1" x14ac:dyDescent="0.3">
      <c r="A20" s="6">
        <v>0.66</v>
      </c>
      <c r="B20" s="7">
        <v>-4.7276000000000001E-7</v>
      </c>
      <c r="C20" s="12">
        <f t="shared" si="0"/>
        <v>-3.9092864787199995</v>
      </c>
      <c r="D20" s="3">
        <f t="shared" si="1"/>
        <v>3.9092864787199995</v>
      </c>
      <c r="E20" s="8">
        <v>-5.2012000000000003E-7</v>
      </c>
      <c r="F20" s="12">
        <f t="shared" si="2"/>
        <v>-4.3009097286399998</v>
      </c>
      <c r="G20" s="3">
        <f t="shared" si="3"/>
        <v>4.3009097286399998</v>
      </c>
      <c r="H20" s="9">
        <v>-5.6708000000000002E-7</v>
      </c>
      <c r="I20" s="12">
        <f t="shared" si="4"/>
        <v>-4.6892253497599992</v>
      </c>
      <c r="J20" s="3">
        <f t="shared" si="5"/>
        <v>4.6892253497599992</v>
      </c>
      <c r="K20" s="10">
        <v>-5.8179999999999998E-7</v>
      </c>
      <c r="L20" s="12">
        <f t="shared" si="6"/>
        <v>-4.8109460895999998</v>
      </c>
      <c r="M20" s="3">
        <f t="shared" si="7"/>
        <v>4.8109460895999998</v>
      </c>
      <c r="N20" s="10">
        <v>-6.6301000000000001E-7</v>
      </c>
      <c r="O20" s="12">
        <f t="shared" si="8"/>
        <v>-5.4824774267199992</v>
      </c>
      <c r="P20" s="3">
        <f t="shared" si="9"/>
        <v>5.4824774267199992</v>
      </c>
    </row>
    <row r="21" spans="1:16" ht="15.75" thickBot="1" x14ac:dyDescent="0.3">
      <c r="A21" s="6">
        <v>0.68</v>
      </c>
      <c r="B21" s="7">
        <v>-5.1182000000000004E-7</v>
      </c>
      <c r="C21" s="12">
        <f t="shared" si="0"/>
        <v>-4.1077977124799991</v>
      </c>
      <c r="D21" s="3">
        <f t="shared" si="1"/>
        <v>4.1077977124799991</v>
      </c>
      <c r="E21" s="8">
        <v>-5.637E-7</v>
      </c>
      <c r="F21" s="12">
        <f t="shared" si="2"/>
        <v>-4.5241795367999984</v>
      </c>
      <c r="G21" s="3">
        <f t="shared" si="3"/>
        <v>4.5241795367999984</v>
      </c>
      <c r="H21" s="9">
        <v>-6.1516000000000001E-7</v>
      </c>
      <c r="I21" s="12">
        <f t="shared" si="4"/>
        <v>-4.9371904982399988</v>
      </c>
      <c r="J21" s="3">
        <f t="shared" si="5"/>
        <v>4.9371904982399988</v>
      </c>
      <c r="K21" s="10">
        <v>-6.2616999999999995E-7</v>
      </c>
      <c r="L21" s="12">
        <f t="shared" si="6"/>
        <v>-5.0255552608799983</v>
      </c>
      <c r="M21" s="3">
        <f t="shared" si="7"/>
        <v>5.0255552608799983</v>
      </c>
      <c r="N21" s="10">
        <v>-7.2010999999999995E-7</v>
      </c>
      <c r="O21" s="12">
        <f t="shared" si="8"/>
        <v>-5.7795049250399986</v>
      </c>
      <c r="P21" s="3">
        <f t="shared" si="9"/>
        <v>5.7795049250399986</v>
      </c>
    </row>
    <row r="22" spans="1:16" ht="15.75" thickBot="1" x14ac:dyDescent="0.3">
      <c r="A22" s="6">
        <v>0.7</v>
      </c>
      <c r="B22" s="7">
        <v>-5.6868999999999999E-7</v>
      </c>
      <c r="C22" s="12">
        <f t="shared" si="0"/>
        <v>-4.4338220667840007</v>
      </c>
      <c r="D22" s="3">
        <f t="shared" si="1"/>
        <v>4.4338220667840007</v>
      </c>
      <c r="E22" s="8">
        <v>-6.2707999999999997E-7</v>
      </c>
      <c r="F22" s="12">
        <f t="shared" si="2"/>
        <v>-4.8890628314880011</v>
      </c>
      <c r="G22" s="3">
        <f t="shared" si="3"/>
        <v>4.8890628314880011</v>
      </c>
      <c r="H22" s="9">
        <v>-6.8502999999999999E-7</v>
      </c>
      <c r="I22" s="12">
        <f t="shared" si="4"/>
        <v>-5.3408731126080005</v>
      </c>
      <c r="J22" s="3">
        <f t="shared" si="5"/>
        <v>5.3408731126080005</v>
      </c>
      <c r="K22" s="10">
        <v>-6.9215999999999997E-7</v>
      </c>
      <c r="L22" s="12">
        <f t="shared" si="6"/>
        <v>-5.3964625397760013</v>
      </c>
      <c r="M22" s="3">
        <f t="shared" si="7"/>
        <v>5.3964625397760013</v>
      </c>
      <c r="N22" s="10">
        <v>-8.0312999999999997E-7</v>
      </c>
      <c r="O22" s="12">
        <f t="shared" si="8"/>
        <v>-6.2616460927680002</v>
      </c>
      <c r="P22" s="3">
        <f t="shared" si="9"/>
        <v>6.2616460927680002</v>
      </c>
    </row>
    <row r="23" spans="1:16" ht="15.75" thickBot="1" x14ac:dyDescent="0.3">
      <c r="A23" s="6">
        <v>0.72</v>
      </c>
      <c r="B23" s="7">
        <v>-6.4506999999999999E-7</v>
      </c>
      <c r="C23" s="12">
        <f t="shared" si="0"/>
        <v>-4.8896194187866664</v>
      </c>
      <c r="D23" s="3">
        <f t="shared" si="1"/>
        <v>4.8896194187866664</v>
      </c>
      <c r="E23" s="8">
        <v>-7.1221E-7</v>
      </c>
      <c r="F23" s="12">
        <f t="shared" si="2"/>
        <v>-5.3985394550266657</v>
      </c>
      <c r="G23" s="3">
        <f t="shared" si="3"/>
        <v>5.3985394550266657</v>
      </c>
      <c r="H23" s="9">
        <v>-7.7891000000000003E-7</v>
      </c>
      <c r="I23" s="12">
        <f t="shared" si="4"/>
        <v>-5.9041242988933336</v>
      </c>
      <c r="J23" s="3">
        <f t="shared" si="5"/>
        <v>5.9041242988933336</v>
      </c>
      <c r="K23" s="10">
        <v>-7.8149999999999995E-7</v>
      </c>
      <c r="L23" s="12">
        <f t="shared" si="6"/>
        <v>-5.9237564539999994</v>
      </c>
      <c r="M23" s="3">
        <f t="shared" si="7"/>
        <v>5.9237564539999994</v>
      </c>
      <c r="N23" s="10">
        <v>-9.1478999999999995E-7</v>
      </c>
      <c r="O23" s="12">
        <f t="shared" si="8"/>
        <v>-6.9340923436399988</v>
      </c>
      <c r="P23" s="3">
        <f t="shared" si="9"/>
        <v>6.9340923436399988</v>
      </c>
    </row>
    <row r="24" spans="1:16" ht="15.75" thickBot="1" x14ac:dyDescent="0.3">
      <c r="A24" s="6">
        <v>0.74</v>
      </c>
      <c r="B24" s="7">
        <v>-7.4389999999999998E-7</v>
      </c>
      <c r="C24" s="12">
        <f t="shared" si="0"/>
        <v>-5.4863504812540533</v>
      </c>
      <c r="D24" s="3">
        <f t="shared" si="1"/>
        <v>5.4863504812540533</v>
      </c>
      <c r="E24" s="8">
        <v>-8.2241999999999998E-7</v>
      </c>
      <c r="F24" s="12">
        <f t="shared" si="2"/>
        <v>-6.0654447678356744</v>
      </c>
      <c r="G24" s="3">
        <f t="shared" si="3"/>
        <v>6.0654447678356744</v>
      </c>
      <c r="H24" s="9">
        <v>-8.7352999999999996E-7</v>
      </c>
      <c r="I24" s="12">
        <f t="shared" si="4"/>
        <v>-6.4423870626291881</v>
      </c>
      <c r="J24" s="3">
        <f t="shared" si="5"/>
        <v>6.4423870626291881</v>
      </c>
      <c r="K24" s="10">
        <v>-9.7924999999999998E-7</v>
      </c>
      <c r="L24" s="12">
        <f t="shared" si="6"/>
        <v>-7.2220845661621613</v>
      </c>
      <c r="M24" s="3">
        <f t="shared" si="7"/>
        <v>7.2220845661621613</v>
      </c>
      <c r="N24" s="10">
        <v>-1.0597E-6</v>
      </c>
      <c r="O24" s="12">
        <f t="shared" si="8"/>
        <v>-7.8154128310054052</v>
      </c>
      <c r="P24" s="3">
        <f t="shared" si="9"/>
        <v>7.8154128310054052</v>
      </c>
    </row>
    <row r="25" spans="1:16" ht="15.75" thickBot="1" x14ac:dyDescent="0.3">
      <c r="A25" s="6">
        <v>0.76</v>
      </c>
      <c r="B25" s="7">
        <v>-8.6932999999999996E-7</v>
      </c>
      <c r="C25" s="12">
        <f t="shared" si="0"/>
        <v>-6.2426902088968417</v>
      </c>
      <c r="D25" s="3">
        <f t="shared" si="1"/>
        <v>6.2426902088968417</v>
      </c>
      <c r="E25" s="8">
        <v>-9.6237999999999997E-7</v>
      </c>
      <c r="F25" s="12">
        <f t="shared" si="2"/>
        <v>-6.9108856282863167</v>
      </c>
      <c r="G25" s="3">
        <f t="shared" si="3"/>
        <v>6.9108856282863167</v>
      </c>
      <c r="H25" s="9">
        <v>-1.0176E-6</v>
      </c>
      <c r="I25" s="12">
        <f t="shared" si="4"/>
        <v>-7.3074224478315797</v>
      </c>
      <c r="J25" s="3">
        <f t="shared" si="5"/>
        <v>7.3074224478315797</v>
      </c>
      <c r="K25" s="10">
        <v>-1.1485999999999999E-6</v>
      </c>
      <c r="L25" s="12">
        <f t="shared" si="6"/>
        <v>-8.2481381914105256</v>
      </c>
      <c r="M25" s="3">
        <f t="shared" si="7"/>
        <v>8.2481381914105256</v>
      </c>
      <c r="N25" s="10">
        <v>-1.2441000000000001E-6</v>
      </c>
      <c r="O25" s="12">
        <f t="shared" si="8"/>
        <v>-8.9339271495157906</v>
      </c>
      <c r="P25" s="3">
        <f t="shared" si="9"/>
        <v>8.9339271495157906</v>
      </c>
    </row>
    <row r="26" spans="1:16" ht="15.75" thickBot="1" x14ac:dyDescent="0.3">
      <c r="A26" s="6">
        <v>0.78</v>
      </c>
      <c r="B26" s="7">
        <v>-1.0267000000000001E-6</v>
      </c>
      <c r="C26" s="12">
        <f t="shared" si="0"/>
        <v>-7.1837244958769224</v>
      </c>
      <c r="D26" s="3">
        <f t="shared" si="1"/>
        <v>7.1837244958769224</v>
      </c>
      <c r="E26" s="8">
        <v>-1.1381E-6</v>
      </c>
      <c r="F26" s="12">
        <f t="shared" si="2"/>
        <v>-7.9631799442461517</v>
      </c>
      <c r="G26" s="3">
        <f t="shared" si="3"/>
        <v>7.9631799442461517</v>
      </c>
      <c r="H26" s="9">
        <v>-1.2494000000000001E-6</v>
      </c>
      <c r="I26" s="12">
        <f t="shared" si="4"/>
        <v>-8.7419357019076909</v>
      </c>
      <c r="J26" s="3">
        <f t="shared" si="5"/>
        <v>8.7419357019076909</v>
      </c>
      <c r="K26" s="10">
        <v>-1.3617E-6</v>
      </c>
      <c r="L26" s="12">
        <f t="shared" si="6"/>
        <v>-9.5276883666461512</v>
      </c>
      <c r="M26" s="3">
        <f t="shared" si="7"/>
        <v>9.5276883666461512</v>
      </c>
      <c r="N26" s="10">
        <v>-1.4763E-6</v>
      </c>
      <c r="O26" s="12">
        <f t="shared" si="8"/>
        <v>-10.329533917661538</v>
      </c>
      <c r="P26" s="3">
        <f t="shared" si="9"/>
        <v>10.329533917661538</v>
      </c>
    </row>
    <row r="27" spans="1:16" ht="15.75" thickBot="1" x14ac:dyDescent="0.3">
      <c r="A27" s="6">
        <v>0.8</v>
      </c>
      <c r="B27" s="7">
        <v>-1.2229E-6</v>
      </c>
      <c r="C27" s="12">
        <f t="shared" si="0"/>
        <v>-8.3426047227599991</v>
      </c>
      <c r="D27" s="3">
        <f t="shared" si="1"/>
        <v>8.3426047227599991</v>
      </c>
      <c r="E27" s="8">
        <v>-1.3573999999999999E-6</v>
      </c>
      <c r="F27" s="12">
        <f t="shared" si="2"/>
        <v>-9.2601616245599985</v>
      </c>
      <c r="G27" s="3">
        <f t="shared" si="3"/>
        <v>9.2601616245599985</v>
      </c>
      <c r="H27" s="9">
        <v>-1.4235E-6</v>
      </c>
      <c r="I27" s="12">
        <f t="shared" si="4"/>
        <v>-9.7110947933999974</v>
      </c>
      <c r="J27" s="3">
        <f t="shared" si="5"/>
        <v>9.7110947933999974</v>
      </c>
      <c r="K27" s="10">
        <v>-1.4592999999999999E-6</v>
      </c>
      <c r="L27" s="12">
        <f t="shared" si="6"/>
        <v>-9.9553218349199977</v>
      </c>
      <c r="M27" s="3">
        <f t="shared" si="7"/>
        <v>9.9553218349199977</v>
      </c>
      <c r="N27" s="10">
        <v>-1.7669E-6</v>
      </c>
      <c r="O27" s="12">
        <f t="shared" si="8"/>
        <v>-12.053764236359997</v>
      </c>
      <c r="P27" s="3">
        <f t="shared" si="9"/>
        <v>12.053764236359997</v>
      </c>
    </row>
    <row r="28" spans="1:16" ht="15.75" thickBot="1" x14ac:dyDescent="0.3">
      <c r="A28" s="6">
        <v>0.82</v>
      </c>
      <c r="B28" s="7">
        <v>-1.4664000000000001E-6</v>
      </c>
      <c r="C28" s="12">
        <f t="shared" si="0"/>
        <v>-9.7597638284487793</v>
      </c>
      <c r="D28" s="3">
        <f t="shared" si="1"/>
        <v>9.7597638284487793</v>
      </c>
      <c r="E28" s="8">
        <v>-1.6298E-6</v>
      </c>
      <c r="F28" s="12">
        <f t="shared" si="2"/>
        <v>-10.847287975726829</v>
      </c>
      <c r="G28" s="3">
        <f t="shared" si="3"/>
        <v>10.847287975726829</v>
      </c>
      <c r="H28" s="9">
        <v>-1.7028E-6</v>
      </c>
      <c r="I28" s="12">
        <f t="shared" si="4"/>
        <v>-11.333146376897561</v>
      </c>
      <c r="J28" s="3">
        <f t="shared" si="5"/>
        <v>11.333146376897561</v>
      </c>
      <c r="K28" s="10">
        <v>-1.7445E-6</v>
      </c>
      <c r="L28" s="12">
        <f t="shared" si="6"/>
        <v>-11.610684669073169</v>
      </c>
      <c r="M28" s="3">
        <f t="shared" si="7"/>
        <v>11.610684669073169</v>
      </c>
      <c r="N28" s="10">
        <v>-2.1287E-6</v>
      </c>
      <c r="O28" s="12">
        <f t="shared" si="8"/>
        <v>-14.167764090029268</v>
      </c>
      <c r="P28" s="3">
        <f t="shared" si="9"/>
        <v>14.167764090029268</v>
      </c>
    </row>
    <row r="29" spans="1:16" ht="15.75" thickBot="1" x14ac:dyDescent="0.3">
      <c r="A29" s="6">
        <v>0.84</v>
      </c>
      <c r="B29" s="7">
        <v>-1.767E-6</v>
      </c>
      <c r="C29" s="12">
        <f t="shared" si="0"/>
        <v>-11.480425175999999</v>
      </c>
      <c r="D29" s="3">
        <f t="shared" si="1"/>
        <v>11.480425175999999</v>
      </c>
      <c r="E29" s="8">
        <v>-1.9661000000000001E-6</v>
      </c>
      <c r="F29" s="12">
        <f t="shared" si="2"/>
        <v>-12.774003360800002</v>
      </c>
      <c r="G29" s="3">
        <f t="shared" si="3"/>
        <v>12.774003360800002</v>
      </c>
      <c r="H29" s="9">
        <v>-2.0478000000000001E-6</v>
      </c>
      <c r="I29" s="12">
        <f t="shared" si="4"/>
        <v>-13.3048187184</v>
      </c>
      <c r="J29" s="3">
        <f t="shared" si="5"/>
        <v>13.3048187184</v>
      </c>
      <c r="K29" s="10">
        <v>-2.0966E-6</v>
      </c>
      <c r="L29" s="12">
        <f t="shared" si="6"/>
        <v>-13.621878564799999</v>
      </c>
      <c r="M29" s="3">
        <f t="shared" si="7"/>
        <v>13.621878564799999</v>
      </c>
      <c r="N29" s="10">
        <v>-2.5766999999999998E-6</v>
      </c>
      <c r="O29" s="12">
        <f t="shared" si="8"/>
        <v>-16.741149717599999</v>
      </c>
      <c r="P29" s="3">
        <f t="shared" si="9"/>
        <v>16.741149717599999</v>
      </c>
    </row>
    <row r="30" spans="1:16" ht="15.75" thickBot="1" x14ac:dyDescent="0.3">
      <c r="A30" s="6">
        <v>0.86</v>
      </c>
      <c r="B30" s="7">
        <v>-2.1380999999999999E-6</v>
      </c>
      <c r="C30" s="12">
        <f t="shared" si="0"/>
        <v>-13.568451019199998</v>
      </c>
      <c r="D30" s="3">
        <f t="shared" si="1"/>
        <v>13.568451019199998</v>
      </c>
      <c r="E30" s="8">
        <v>-2.3817E-6</v>
      </c>
      <c r="F30" s="12">
        <f t="shared" si="2"/>
        <v>-15.114344414399996</v>
      </c>
      <c r="G30" s="3">
        <f t="shared" si="3"/>
        <v>15.114344414399996</v>
      </c>
      <c r="H30" s="9">
        <v>-2.4721E-6</v>
      </c>
      <c r="I30" s="12">
        <f t="shared" si="4"/>
        <v>-15.688025707199996</v>
      </c>
      <c r="J30" s="3">
        <f t="shared" si="5"/>
        <v>15.688025707199996</v>
      </c>
      <c r="K30" s="10">
        <v>-2.5293000000000001E-6</v>
      </c>
      <c r="L30" s="12">
        <f t="shared" si="6"/>
        <v>-16.051018737599996</v>
      </c>
      <c r="M30" s="3">
        <f t="shared" si="7"/>
        <v>16.051018737599996</v>
      </c>
      <c r="N30" s="10">
        <v>-3.1313E-6</v>
      </c>
      <c r="O30" s="12">
        <f t="shared" si="8"/>
        <v>-19.871330001599993</v>
      </c>
      <c r="P30" s="3">
        <f t="shared" si="9"/>
        <v>19.871330001599993</v>
      </c>
    </row>
    <row r="31" spans="1:16" ht="15.75" thickBot="1" x14ac:dyDescent="0.3">
      <c r="A31" s="6">
        <v>0.88</v>
      </c>
      <c r="B31" s="7">
        <v>-2.5963E-6</v>
      </c>
      <c r="C31" s="12">
        <f t="shared" si="0"/>
        <v>-16.101743725199999</v>
      </c>
      <c r="D31" s="3">
        <f t="shared" si="1"/>
        <v>16.101743725199999</v>
      </c>
      <c r="E31" s="8">
        <v>-2.8949999999999998E-6</v>
      </c>
      <c r="F31" s="12">
        <f t="shared" si="2"/>
        <v>-17.954222579999996</v>
      </c>
      <c r="G31" s="3">
        <f t="shared" si="3"/>
        <v>17.954222579999996</v>
      </c>
      <c r="H31" s="9">
        <v>-2.9934999999999998E-6</v>
      </c>
      <c r="I31" s="12">
        <f t="shared" si="4"/>
        <v>-18.565100273999999</v>
      </c>
      <c r="J31" s="3">
        <f t="shared" si="5"/>
        <v>18.565100273999999</v>
      </c>
      <c r="K31" s="10">
        <v>-3.0608E-6</v>
      </c>
      <c r="L31" s="12">
        <f t="shared" si="6"/>
        <v>-18.9824816832</v>
      </c>
      <c r="M31" s="3">
        <f t="shared" si="7"/>
        <v>18.9824816832</v>
      </c>
      <c r="N31" s="10">
        <v>-3.8178000000000001E-6</v>
      </c>
      <c r="O31" s="12">
        <f t="shared" si="8"/>
        <v>-23.677247311199999</v>
      </c>
      <c r="P31" s="3">
        <f t="shared" si="9"/>
        <v>23.677247311199999</v>
      </c>
    </row>
    <row r="32" spans="1:16" ht="15.75" thickBot="1" x14ac:dyDescent="0.3">
      <c r="A32" s="6">
        <v>0.9</v>
      </c>
      <c r="B32" s="7">
        <v>-3.1623000000000002E-6</v>
      </c>
      <c r="C32" s="12">
        <f t="shared" si="0"/>
        <v>-19.176143349439997</v>
      </c>
      <c r="D32" s="3">
        <f t="shared" si="1"/>
        <v>19.176143349439997</v>
      </c>
      <c r="E32" s="8">
        <v>-3.5290999999999998E-6</v>
      </c>
      <c r="F32" s="12">
        <f t="shared" si="2"/>
        <v>-21.400413463146659</v>
      </c>
      <c r="G32" s="3">
        <f t="shared" si="3"/>
        <v>21.400413463146659</v>
      </c>
      <c r="H32" s="9">
        <v>-3.6345000000000001E-6</v>
      </c>
      <c r="I32" s="12">
        <f t="shared" si="4"/>
        <v>-22.039557601599999</v>
      </c>
      <c r="J32" s="3">
        <f t="shared" si="5"/>
        <v>22.039557601599999</v>
      </c>
      <c r="K32" s="10">
        <v>-3.7137999999999999E-6</v>
      </c>
      <c r="L32" s="12">
        <f t="shared" si="6"/>
        <v>-22.52043170197333</v>
      </c>
      <c r="M32" s="3">
        <f t="shared" si="7"/>
        <v>22.52043170197333</v>
      </c>
      <c r="N32" s="10">
        <v>-4.6672E-6</v>
      </c>
      <c r="O32" s="12">
        <f t="shared" si="8"/>
        <v>-28.301836081493324</v>
      </c>
      <c r="P32" s="3">
        <f t="shared" si="9"/>
        <v>28.301836081493324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2020-12-10T10:58:58Z</dcterms:created>
  <dcterms:modified xsi:type="dcterms:W3CDTF">2020-12-10T13:57:16Z</dcterms:modified>
</cp:coreProperties>
</file>