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al plot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<sst xmlns="http://schemas.openxmlformats.org/spreadsheetml/2006/main" count="13" uniqueCount="8">
  <si>
    <t>Lamda</t>
  </si>
  <si>
    <t>Y_imag(1.36)</t>
  </si>
  <si>
    <t>Y_imag(1.37)</t>
  </si>
  <si>
    <t>Y_imag(1.38)</t>
  </si>
  <si>
    <t>Y_imag(1.39)</t>
  </si>
  <si>
    <t>Y_imag(1.40)</t>
  </si>
  <si>
    <t>Y_imag(1.41)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</si>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</sst>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1" fontId="1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Wavelength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l-GR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μ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m)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121522309711289"/>
          <c:y val="0.84061976062999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15507436570428"/>
          <c:y val="0.137095266146434"/>
          <c:w val="0.73185892388451446"/>
          <c:h val="0.6139100865870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1.36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Sheet1!$D$8:$D$29</c:f>
              <c:numCache>
                <c:formatCode>General</c:formatCode>
                <c:ptCount val="22"/>
                <c:pt idx="0">
                  <c:v>7.2957549737599994</c:v>
                </c:pt>
                <c:pt idx="1">
                  <c:v>10.41865861176</c:v>
                </c:pt>
                <c:pt idx="2">
                  <c:v>12.802788462678256</c:v>
                </c:pt>
                <c:pt idx="3">
                  <c:v>16.472818331199996</c:v>
                </c:pt>
                <c:pt idx="4">
                  <c:v>20.380814834688</c:v>
                </c:pt>
                <c:pt idx="5">
                  <c:v>29.079495657046152</c:v>
                </c:pt>
                <c:pt idx="6">
                  <c:v>32.471635079644443</c:v>
                </c:pt>
                <c:pt idx="7">
                  <c:v>28.424285287199996</c:v>
                </c:pt>
                <c:pt idx="8">
                  <c:v>22.580297882317243</c:v>
                </c:pt>
                <c:pt idx="9">
                  <c:v>18.996042961279997</c:v>
                </c:pt>
                <c:pt idx="10">
                  <c:v>17.038236135019357</c:v>
                </c:pt>
                <c:pt idx="11">
                  <c:v>16.138256846249995</c:v>
                </c:pt>
                <c:pt idx="12">
                  <c:v>15.929540300799996</c:v>
                </c:pt>
                <c:pt idx="13">
                  <c:v>16.213850452799996</c:v>
                </c:pt>
                <c:pt idx="14">
                  <c:v>16.890453719040003</c:v>
                </c:pt>
                <c:pt idx="15">
                  <c:v>17.909983044799997</c:v>
                </c:pt>
                <c:pt idx="16">
                  <c:v>19.258646339156755</c:v>
                </c:pt>
                <c:pt idx="17">
                  <c:v>20.942055900757893</c:v>
                </c:pt>
                <c:pt idx="18">
                  <c:v>22.984140056984611</c:v>
                </c:pt>
                <c:pt idx="19">
                  <c:v>25.419396072839994</c:v>
                </c:pt>
                <c:pt idx="20">
                  <c:v>28.296925731746342</c:v>
                </c:pt>
                <c:pt idx="21">
                  <c:v>31.676097851199998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5-4535-A201-75045B7D8E3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1.37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Sheet1!$G$8:$G$29</c:f>
              <c:numCache>
                <c:formatCode>General</c:formatCode>
                <c:ptCount val="22"/>
                <c:pt idx="0">
                  <c:v>7.1850439126399994</c:v>
                </c:pt>
                <c:pt idx="1">
                  <c:v>10.552369506</c:v>
                </c:pt>
                <c:pt idx="2">
                  <c:v>13.017532667269561</c:v>
                </c:pt>
                <c:pt idx="3">
                  <c:v>13.173251876399997</c:v>
                </c:pt>
                <c:pt idx="4">
                  <c:v>20.005332813311998</c:v>
                </c:pt>
                <c:pt idx="5">
                  <c:v>29.779536210092303</c:v>
                </c:pt>
                <c:pt idx="6">
                  <c:v>41.537294348977774</c:v>
                </c:pt>
                <c:pt idx="7">
                  <c:v>40.7827973124</c:v>
                </c:pt>
                <c:pt idx="8">
                  <c:v>33.876563085351719</c:v>
                </c:pt>
                <c:pt idx="9">
                  <c:v>26.687602972799997</c:v>
                </c:pt>
                <c:pt idx="10">
                  <c:v>22.150763282787096</c:v>
                </c:pt>
                <c:pt idx="11">
                  <c:v>19.834919642999992</c:v>
                </c:pt>
                <c:pt idx="12">
                  <c:v>18.921290550399998</c:v>
                </c:pt>
                <c:pt idx="13">
                  <c:v>18.753233822399999</c:v>
                </c:pt>
                <c:pt idx="14">
                  <c:v>19.130403568320002</c:v>
                </c:pt>
                <c:pt idx="15">
                  <c:v>19.950514378666664</c:v>
                </c:pt>
                <c:pt idx="16">
                  <c:v>21.16880197115675</c:v>
                </c:pt>
                <c:pt idx="17">
                  <c:v>22.773220134442106</c:v>
                </c:pt>
                <c:pt idx="18">
                  <c:v>24.773948887261533</c:v>
                </c:pt>
                <c:pt idx="19">
                  <c:v>27.201298398119995</c:v>
                </c:pt>
                <c:pt idx="20">
                  <c:v>30.0985951728</c:v>
                </c:pt>
                <c:pt idx="21">
                  <c:v>33.523231341599995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5-4535-A201-75045B7D8E3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1.38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Sheet1!$J$8:$J$29</c:f>
              <c:numCache>
                <c:formatCode>General</c:formatCode>
                <c:ptCount val="22"/>
                <c:pt idx="0">
                  <c:v>6.9456897171200005</c:v>
                </c:pt>
                <c:pt idx="1">
                  <c:v>10.462939492319999</c:v>
                </c:pt>
                <c:pt idx="2">
                  <c:v>12.922618101704344</c:v>
                </c:pt>
                <c:pt idx="3">
                  <c:v>16.456900367599996</c:v>
                </c:pt>
                <c:pt idx="4">
                  <c:v>18.682413598463999</c:v>
                </c:pt>
                <c:pt idx="5">
                  <c:v>27.604897490584609</c:v>
                </c:pt>
                <c:pt idx="6">
                  <c:v>43.341330223644448</c:v>
                </c:pt>
                <c:pt idx="7">
                  <c:v>55.949043202799999</c:v>
                </c:pt>
                <c:pt idx="8">
                  <c:v>54.14397301522758</c:v>
                </c:pt>
                <c:pt idx="9">
                  <c:v>43.011247245119989</c:v>
                </c:pt>
                <c:pt idx="10">
                  <c:v>33.580007856929036</c:v>
                </c:pt>
                <c:pt idx="11">
                  <c:v>27.855015053249993</c:v>
                </c:pt>
                <c:pt idx="12">
                  <c:v>24.397070028799998</c:v>
                </c:pt>
                <c:pt idx="13">
                  <c:v>23.286241809599993</c:v>
                </c:pt>
                <c:pt idx="14">
                  <c:v>23.059086927360003</c:v>
                </c:pt>
                <c:pt idx="15">
                  <c:v>23.486576292666665</c:v>
                </c:pt>
                <c:pt idx="16">
                  <c:v>24.452204625081073</c:v>
                </c:pt>
                <c:pt idx="17">
                  <c:v>25.901997611368426</c:v>
                </c:pt>
                <c:pt idx="18">
                  <c:v>27.82320099138461</c:v>
                </c:pt>
                <c:pt idx="19">
                  <c:v>30.228895074839993</c:v>
                </c:pt>
                <c:pt idx="20">
                  <c:v>33.15417862454634</c:v>
                </c:pt>
                <c:pt idx="21">
                  <c:v>36.649649335199996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5-4535-A201-75045B7D8E3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1.39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Sheet1!$M$8:$M$29</c:f>
              <c:numCache>
                <c:formatCode>General</c:formatCode>
                <c:ptCount val="22"/>
                <c:pt idx="0">
                  <c:v>6.5987430819199995</c:v>
                </c:pt>
                <c:pt idx="1">
                  <c:v>10.143422550239999</c:v>
                </c:pt>
                <c:pt idx="2">
                  <c:v>12.513299037704344</c:v>
                </c:pt>
                <c:pt idx="3">
                  <c:v>12.956085372999999</c:v>
                </c:pt>
                <c:pt idx="4">
                  <c:v>15.295434783551999</c:v>
                </c:pt>
                <c:pt idx="5">
                  <c:v>23.756248752923071</c:v>
                </c:pt>
                <c:pt idx="6">
                  <c:v>36.857918382755557</c:v>
                </c:pt>
                <c:pt idx="7">
                  <c:v>59.991556244399995</c:v>
                </c:pt>
                <c:pt idx="8">
                  <c:v>76.462683081931019</c:v>
                </c:pt>
                <c:pt idx="9">
                  <c:v>76.57177210143999</c:v>
                </c:pt>
                <c:pt idx="10">
                  <c:v>60.407571541935482</c:v>
                </c:pt>
                <c:pt idx="11">
                  <c:v>46.752764589299993</c:v>
                </c:pt>
                <c:pt idx="12">
                  <c:v>38.368494079999991</c:v>
                </c:pt>
                <c:pt idx="13">
                  <c:v>33.559347729599992</c:v>
                </c:pt>
                <c:pt idx="14">
                  <c:v>30.937504340160004</c:v>
                </c:pt>
                <c:pt idx="15">
                  <c:v>30.050083283733329</c:v>
                </c:pt>
                <c:pt idx="16">
                  <c:v>30.416462770248646</c:v>
                </c:pt>
                <c:pt idx="17">
                  <c:v>31.488125679536846</c:v>
                </c:pt>
                <c:pt idx="18">
                  <c:v>33.187729647261527</c:v>
                </c:pt>
                <c:pt idx="19">
                  <c:v>35.488645047239991</c:v>
                </c:pt>
                <c:pt idx="20">
                  <c:v>38.401449357190245</c:v>
                </c:pt>
                <c:pt idx="21">
                  <c:v>41.961701187999999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5-4535-A201-75045B7D8E3B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Sheet1!$P$8:$P$29</c:f>
              <c:numCache>
                <c:formatCode>General</c:formatCode>
                <c:ptCount val="22"/>
                <c:pt idx="0">
                  <c:v>6.1807178664000002</c:v>
                </c:pt>
                <c:pt idx="1">
                  <c:v>7.9708065729599999</c:v>
                </c:pt>
                <c:pt idx="2">
                  <c:v>11.844625923297389</c:v>
                </c:pt>
                <c:pt idx="3">
                  <c:v>11.873663848199996</c:v>
                </c:pt>
                <c:pt idx="4">
                  <c:v>14.822807704319997</c:v>
                </c:pt>
                <c:pt idx="5">
                  <c:v>19.739674245415383</c:v>
                </c:pt>
                <c:pt idx="6">
                  <c:v>28.730155635377777</c:v>
                </c:pt>
                <c:pt idx="7">
                  <c:v>45.198570357599998</c:v>
                </c:pt>
                <c:pt idx="8">
                  <c:v>74.688026174565508</c:v>
                </c:pt>
                <c:pt idx="9">
                  <c:v>104.85844821759999</c:v>
                </c:pt>
                <c:pt idx="10">
                  <c:v>115.90331431587097</c:v>
                </c:pt>
                <c:pt idx="11">
                  <c:v>95.968265546999973</c:v>
                </c:pt>
                <c:pt idx="12">
                  <c:v>73.994963884799986</c:v>
                </c:pt>
                <c:pt idx="13">
                  <c:v>59.470047067199978</c:v>
                </c:pt>
                <c:pt idx="14">
                  <c:v>50.801563602240009</c:v>
                </c:pt>
                <c:pt idx="15">
                  <c:v>45.808109249466661</c:v>
                </c:pt>
                <c:pt idx="16">
                  <c:v>43.139279298291889</c:v>
                </c:pt>
                <c:pt idx="17">
                  <c:v>42.19002394408421</c:v>
                </c:pt>
                <c:pt idx="18">
                  <c:v>43.180712334523065</c:v>
                </c:pt>
                <c:pt idx="19">
                  <c:v>45.050338382279996</c:v>
                </c:pt>
                <c:pt idx="20">
                  <c:v>47.734589575843899</c:v>
                </c:pt>
                <c:pt idx="21">
                  <c:v>51.22205772640001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5-4535-A201-75045B7D8E3B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1.41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Sheet1!$A$8:$A$29</c:f>
              <c:numCache>
                <c:formatCode>General</c:formatCode>
                <c:ptCount val="22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0.52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0.84</c:v>
                </c:pt>
              </c:numCache>
            </c:numRef>
          </c:xVal>
          <c:yVal>
            <c:numRef>
              <c:f>Sheet1!$S$8:$S$29</c:f>
              <c:numCache>
                <c:formatCode>General</c:formatCode>
                <c:ptCount val="22"/>
                <c:pt idx="0">
                  <c:v>5.7318962641600004</c:v>
                </c:pt>
                <c:pt idx="1">
                  <c:v>7.3807669404</c:v>
                </c:pt>
                <c:pt idx="2">
                  <c:v>11.016496338740867</c:v>
                </c:pt>
                <c:pt idx="3">
                  <c:v>10.783851840299999</c:v>
                </c:pt>
                <c:pt idx="4">
                  <c:v>13.025078375231999</c:v>
                </c:pt>
                <c:pt idx="5">
                  <c:v>14.91810557870769</c:v>
                </c:pt>
                <c:pt idx="6">
                  <c:v>22.056738895644443</c:v>
                </c:pt>
                <c:pt idx="7">
                  <c:v>32.244596551199997</c:v>
                </c:pt>
                <c:pt idx="8">
                  <c:v>49.616057300358619</c:v>
                </c:pt>
                <c:pt idx="9">
                  <c:v>79.751726429759984</c:v>
                </c:pt>
                <c:pt idx="10">
                  <c:v>120.96478661264516</c:v>
                </c:pt>
                <c:pt idx="11">
                  <c:v>145.98193867949996</c:v>
                </c:pt>
                <c:pt idx="12">
                  <c:v>149.44693825599998</c:v>
                </c:pt>
                <c:pt idx="13">
                  <c:v>134.15231675999996</c:v>
                </c:pt>
                <c:pt idx="14">
                  <c:v>106.04092551360002</c:v>
                </c:pt>
                <c:pt idx="15">
                  <c:v>87.594279696000001</c:v>
                </c:pt>
                <c:pt idx="16">
                  <c:v>76.288223387675671</c:v>
                </c:pt>
                <c:pt idx="17">
                  <c:v>69.607938299494734</c:v>
                </c:pt>
                <c:pt idx="18">
                  <c:v>65.966839921230758</c:v>
                </c:pt>
                <c:pt idx="19">
                  <c:v>64.443875634599991</c:v>
                </c:pt>
                <c:pt idx="20">
                  <c:v>65.349286076370717</c:v>
                </c:pt>
                <c:pt idx="21">
                  <c:v>68.161369847999993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95-4535-A201-75045B7D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79071"/>
        <c:axId val="1269176991"/>
      </c:scatterChart>
      <c:valAx>
        <c:axId val="1269179071"/>
        <c:scaling>
          <c:orientation val="minMax"/>
          <c:max val="0.85000000000000009"/>
          <c:min val="0.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9176991"/>
        <c:crosses val="autoZero"/>
        <c:crossBetween val="midCat"/>
      </c:valAx>
      <c:valAx>
        <c:axId val="12691769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9179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236111111111116"/>
          <c:y val="0.17265656666334434"/>
          <c:w val="0.12763888888888889"/>
          <c:h val="0.266880627263364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32</xdr:row>
      <xdr:rowOff>133350</xdr:rowOff>
    </xdr:from>
    <xdr:to>
      <xdr:col>12</xdr:col>
      <xdr:colOff>428625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876301</xdr:colOff>
      <xdr:row>35</xdr:row>
      <xdr:rowOff>114300</xdr:rowOff>
    </xdr:from>
    <xdr:to>
      <xdr:col>16</xdr:col>
      <xdr:colOff>752476</xdr:colOff>
      <xdr:row>40</xdr:row>
      <xdr:rowOff>161925</xdr:rowOff>
    </xdr:to>
    <xdr:sp macro="" textlink="">
      <xdr:nvSpPr>
        <xdr:cNvPr id="3" name="TextBox 2"/>
        <xdr:cNvSpPr txBox="1"/>
      </xdr:nvSpPr>
      <xdr:spPr>
        <a:xfrm>
          <a:off x="9505951" y="7086600"/>
          <a:ext cx="201930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>
            <a:effectLst/>
          </a:endParaRPr>
        </a:p>
        <a:p>
          <a:r>
            <a: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graphene</a:t>
          </a:r>
          <a:r>
            <a:rPr lang="en-US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layer, tgra=20[nm]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gold thickness,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tg=30[nm]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width of analyte layer, ta=1[um]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center diameter, d1= 0.35[um]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</cdr:x>
      <cdr:y>0.21732</cdr:y>
    </cdr:from>
    <cdr:to>
      <cdr:x>0.11667</cdr:x>
      <cdr:y>0.68845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85761" y="1238250"/>
          <a:ext cx="147637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Loss (db/cm)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B29" workbookViewId="0">
      <selection activeCell="R39" sqref="R39"/>
    </sheetView>
  </sheetViews>
  <sheetFormatPr defaultRowHeight="15" x14ac:dyDescent="0.25"/>
  <cols>
    <col min="2" max="2" width="10.85546875" customWidth="1"/>
    <col min="5" max="5" width="10.85546875" customWidth="1"/>
    <col min="8" max="8" width="12.5703125" customWidth="1"/>
    <col min="11" max="11" width="12.85546875" customWidth="1"/>
    <col min="14" max="14" width="13.85546875" customWidth="1"/>
    <col min="17" max="17" width="12.42578125" customWidth="1"/>
    <col min="18" max="18" width="9.7109375" bestFit="1" customWidth="1"/>
  </cols>
  <sheetData>
    <row r="1" spans="1:19" ht="15.75" thickBot="1" x14ac:dyDescent="0.3">
      <c r="A1" s="1" t="s">
        <v>0</v>
      </c>
      <c r="B1" s="2" t="s">
        <v>1</v>
      </c>
      <c r="C1" s="11" t="s">
        <v>7</v>
      </c>
      <c r="D1" s="11">
        <v>1.36</v>
      </c>
      <c r="E1" s="1" t="s">
        <v>2</v>
      </c>
      <c r="F1" s="11" t="s">
        <v>7</v>
      </c>
      <c r="G1" s="11">
        <v>1.37</v>
      </c>
      <c r="H1" s="3" t="s">
        <v>3</v>
      </c>
      <c r="I1" s="11" t="s">
        <v>7</v>
      </c>
      <c r="J1" s="11">
        <v>1.38</v>
      </c>
      <c r="K1" s="4" t="s">
        <v>4</v>
      </c>
      <c r="L1" s="11" t="s">
        <v>7</v>
      </c>
      <c r="M1" s="11">
        <v>1.39</v>
      </c>
      <c r="N1" s="4" t="s">
        <v>5</v>
      </c>
      <c r="O1" s="11" t="s">
        <v>7</v>
      </c>
      <c r="P1" s="11">
        <v>1.4</v>
      </c>
      <c r="Q1" s="4" t="s">
        <v>6</v>
      </c>
      <c r="R1" s="13" t="s">
        <v>7</v>
      </c>
      <c r="S1" s="13">
        <v>1.41</v>
      </c>
    </row>
    <row r="2" spans="1:19" ht="15.75" thickBot="1" x14ac:dyDescent="0.3">
      <c r="A2" s="5">
        <v>0.3</v>
      </c>
      <c r="B2" s="6">
        <v>-7.5148000000000006E-8</v>
      </c>
      <c r="C2" s="12">
        <f>8.686*(2*3.1416/A2/10^-1)*B2*10^4</f>
        <v>-1.3670892898431999</v>
      </c>
      <c r="D2" s="11">
        <f>ABS(C2)</f>
        <v>1.3670892898431999</v>
      </c>
      <c r="E2" s="7">
        <v>-7.2954999999999994E-8</v>
      </c>
      <c r="F2" s="12">
        <f>8.686*(2*3.1416/A2/10^-1)*E2*10^4</f>
        <v>-1.3271943250719995</v>
      </c>
      <c r="G2" s="11">
        <f>ABS(F2)</f>
        <v>1.3271943250719995</v>
      </c>
      <c r="H2" s="8">
        <v>-7.0550000000000006E-8</v>
      </c>
      <c r="I2" s="12">
        <f>8.686*(2*3.1416/A2/10^-1)*H2*10^4</f>
        <v>-1.2834426651199999</v>
      </c>
      <c r="J2" s="11">
        <f>ABS(I2)</f>
        <v>1.2834426651199999</v>
      </c>
      <c r="K2" s="9">
        <v>-6.7994999999999994E-8</v>
      </c>
      <c r="L2" s="12">
        <f>8.686*(2*3.1416/A2/10^-1)*K2*10^4</f>
        <v>-1.2369622114079997</v>
      </c>
      <c r="M2" s="11">
        <f>ABS(L2)</f>
        <v>1.2369622114079997</v>
      </c>
      <c r="N2" s="9">
        <v>-6.5353000000000003E-8</v>
      </c>
      <c r="O2" s="12">
        <f>8.686*(2*3.1416/A2/10^-1)*N2*10^4</f>
        <v>-1.1888990573151998</v>
      </c>
      <c r="P2" s="11">
        <f>ABS(O2)</f>
        <v>1.1888990573151998</v>
      </c>
      <c r="Q2" s="9">
        <v>-6.2685999999999996E-8</v>
      </c>
      <c r="R2" s="14">
        <f>8.686*(2*3.1416/A2/10^-1)*Q2*10^4</f>
        <v>-1.1403811042623997</v>
      </c>
      <c r="S2" s="15">
        <f>ABS(R2)</f>
        <v>1.1403811042623997</v>
      </c>
    </row>
    <row r="3" spans="1:19" ht="15.75" thickBot="1" x14ac:dyDescent="0.3">
      <c r="A3" s="5">
        <v>0.32</v>
      </c>
      <c r="B3" s="6">
        <v>-1.1494E-7</v>
      </c>
      <c r="C3" s="12">
        <f t="shared" ref="C3:C32" si="0">8.686*(2*3.1416/A3/10^-1)*B3*10^4</f>
        <v>-1.9602972173399995</v>
      </c>
      <c r="D3" s="11">
        <f t="shared" ref="D3:D32" si="1">ABS(C3)</f>
        <v>1.9602972173399995</v>
      </c>
      <c r="E3" s="7">
        <v>-1.1166999999999999E-7</v>
      </c>
      <c r="F3" s="12">
        <f t="shared" ref="F3:F32" si="2">8.686*(2*3.1416/A3/10^-1)*E3*10^4</f>
        <v>-1.9045274948699995</v>
      </c>
      <c r="G3" s="11">
        <f t="shared" ref="G3:G32" si="3">ABS(F3)</f>
        <v>1.9045274948699995</v>
      </c>
      <c r="H3" s="8">
        <v>-1.0789999999999999E-7</v>
      </c>
      <c r="I3" s="12">
        <f t="shared" ref="I3:I32" si="4">8.686*(2*3.1416/A3/10^-1)*H3*10^4</f>
        <v>-1.8402302918999995</v>
      </c>
      <c r="J3" s="11">
        <f t="shared" ref="J3:J32" si="5">ABS(I3)</f>
        <v>1.8402302918999995</v>
      </c>
      <c r="K3" s="9">
        <v>-1.0374E-7</v>
      </c>
      <c r="L3" s="12">
        <f t="shared" ref="L3:L32" si="6">8.686*(2*3.1416/A3/10^-1)*K3*10^4</f>
        <v>-1.7692816541399996</v>
      </c>
      <c r="M3" s="11">
        <f t="shared" ref="M3:M32" si="7">ABS(L3)</f>
        <v>1.7692816541399996</v>
      </c>
      <c r="N3" s="9">
        <v>-9.9312999999999997E-8</v>
      </c>
      <c r="O3" s="12">
        <f t="shared" ref="O3:O32" si="8">8.686*(2*3.1416/A3/10^-1)*N3*10^4</f>
        <v>-1.6937793417929996</v>
      </c>
      <c r="P3" s="11">
        <f t="shared" ref="P3:P32" si="9">ABS(O3)</f>
        <v>1.6937793417929996</v>
      </c>
      <c r="Q3" s="9">
        <v>-9.4741000000000001E-8</v>
      </c>
      <c r="R3" s="14">
        <f t="shared" ref="R3:R32" si="10">8.686*(2*3.1416/A3/10^-1)*Q3*10^4</f>
        <v>-1.6158040601009998</v>
      </c>
      <c r="S3" s="15">
        <f t="shared" ref="S3:S32" si="11">ABS(R3)</f>
        <v>1.6158040601009998</v>
      </c>
    </row>
    <row r="4" spans="1:19" ht="15.75" thickBot="1" x14ac:dyDescent="0.3">
      <c r="A4" s="5">
        <v>0.34</v>
      </c>
      <c r="B4" s="6">
        <v>-1.4583999999999999E-7</v>
      </c>
      <c r="C4" s="12">
        <f t="shared" si="0"/>
        <v>-2.3409840115199994</v>
      </c>
      <c r="D4" s="11">
        <f t="shared" si="1"/>
        <v>2.3409840115199994</v>
      </c>
      <c r="E4" s="7">
        <v>-1.4153E-7</v>
      </c>
      <c r="F4" s="12">
        <f t="shared" si="2"/>
        <v>-2.2718010638399995</v>
      </c>
      <c r="G4" s="11">
        <f t="shared" si="3"/>
        <v>2.2718010638399995</v>
      </c>
      <c r="H4" s="8">
        <v>-1.3651E-7</v>
      </c>
      <c r="I4" s="12">
        <f t="shared" si="4"/>
        <v>-2.1912213892799994</v>
      </c>
      <c r="J4" s="11">
        <f t="shared" si="5"/>
        <v>2.1912213892799994</v>
      </c>
      <c r="K4" s="10">
        <v>-1.3094000000000001E-7</v>
      </c>
      <c r="L4" s="12">
        <f t="shared" si="6"/>
        <v>-2.1018132643199996</v>
      </c>
      <c r="M4" s="11">
        <f t="shared" si="7"/>
        <v>2.1018132643199996</v>
      </c>
      <c r="N4" s="9">
        <v>-1.4597E-7</v>
      </c>
      <c r="O4" s="12">
        <f t="shared" si="8"/>
        <v>-2.3430707361599992</v>
      </c>
      <c r="P4" s="11">
        <f t="shared" si="9"/>
        <v>2.3430707361599992</v>
      </c>
      <c r="Q4" s="9">
        <v>-1.3873E-7</v>
      </c>
      <c r="R4" s="14">
        <f t="shared" si="10"/>
        <v>-2.2268562254399993</v>
      </c>
      <c r="S4" s="15">
        <f t="shared" si="11"/>
        <v>2.2268562254399993</v>
      </c>
    </row>
    <row r="5" spans="1:19" ht="15.75" thickBot="1" x14ac:dyDescent="0.3">
      <c r="A5" s="5">
        <v>0.36</v>
      </c>
      <c r="B5" s="6">
        <v>-2.4013000000000002E-7</v>
      </c>
      <c r="C5" s="12">
        <f t="shared" si="0"/>
        <v>-3.6403624754933332</v>
      </c>
      <c r="D5" s="11">
        <f t="shared" si="1"/>
        <v>3.6403624754933332</v>
      </c>
      <c r="E5" s="7">
        <v>-2.3442999999999999E-7</v>
      </c>
      <c r="F5" s="12">
        <f t="shared" si="2"/>
        <v>-3.553950673093333</v>
      </c>
      <c r="G5" s="11">
        <f t="shared" si="3"/>
        <v>3.553950673093333</v>
      </c>
      <c r="H5" s="8">
        <v>-1.9331E-7</v>
      </c>
      <c r="I5" s="12">
        <f t="shared" si="4"/>
        <v>-2.9305728985866661</v>
      </c>
      <c r="J5" s="11">
        <f t="shared" si="5"/>
        <v>2.9305728985866661</v>
      </c>
      <c r="K5" s="9">
        <v>-1.8489000000000001E-7</v>
      </c>
      <c r="L5" s="12">
        <f t="shared" si="6"/>
        <v>-2.8029259904799999</v>
      </c>
      <c r="M5" s="11">
        <f t="shared" si="7"/>
        <v>2.8029259904799999</v>
      </c>
      <c r="N5" s="9">
        <v>-1.7582E-7</v>
      </c>
      <c r="O5" s="12">
        <f t="shared" si="8"/>
        <v>-2.6654251049066664</v>
      </c>
      <c r="P5" s="11">
        <f t="shared" si="9"/>
        <v>2.6654251049066664</v>
      </c>
      <c r="Q5" s="9">
        <v>-1.9611E-7</v>
      </c>
      <c r="R5" s="14">
        <f t="shared" si="10"/>
        <v>-2.9730208015200001</v>
      </c>
      <c r="S5" s="15">
        <f t="shared" si="11"/>
        <v>2.9730208015200001</v>
      </c>
    </row>
    <row r="6" spans="1:19" ht="15.75" thickBot="1" x14ac:dyDescent="0.3">
      <c r="A6" s="5">
        <v>0.38</v>
      </c>
      <c r="B6" s="6">
        <v>-2.9025E-7</v>
      </c>
      <c r="C6" s="12">
        <f t="shared" si="0"/>
        <v>-4.1685915202105264</v>
      </c>
      <c r="D6" s="11">
        <f t="shared" si="1"/>
        <v>4.1685915202105264</v>
      </c>
      <c r="E6" s="7">
        <v>-3.3109999999999999E-7</v>
      </c>
      <c r="F6" s="12">
        <f t="shared" si="2"/>
        <v>-4.7552821786105266</v>
      </c>
      <c r="G6" s="11">
        <f t="shared" si="3"/>
        <v>4.7552821786105266</v>
      </c>
      <c r="H6" s="8">
        <v>-2.7093E-7</v>
      </c>
      <c r="I6" s="12">
        <f t="shared" si="4"/>
        <v>-3.89111628103579</v>
      </c>
      <c r="J6" s="11">
        <f t="shared" si="5"/>
        <v>3.89111628103579</v>
      </c>
      <c r="K6" s="9">
        <v>-2.5793999999999999E-7</v>
      </c>
      <c r="L6" s="12">
        <f t="shared" si="6"/>
        <v>-3.7045529602863163</v>
      </c>
      <c r="M6" s="11">
        <f t="shared" si="7"/>
        <v>3.7045529602863163</v>
      </c>
      <c r="N6" s="9">
        <v>-2.4377999999999998E-7</v>
      </c>
      <c r="O6" s="12">
        <f t="shared" si="8"/>
        <v>-3.5011860148042104</v>
      </c>
      <c r="P6" s="11">
        <f t="shared" si="9"/>
        <v>3.5011860148042104</v>
      </c>
      <c r="Q6" s="9">
        <v>-2.2919E-7</v>
      </c>
      <c r="R6" s="14">
        <f t="shared" si="10"/>
        <v>-3.2916433781810532</v>
      </c>
      <c r="S6" s="15">
        <f t="shared" si="11"/>
        <v>3.2916433781810532</v>
      </c>
    </row>
    <row r="7" spans="1:19" ht="15.75" thickBot="1" x14ac:dyDescent="0.3">
      <c r="A7" s="5">
        <v>0.4</v>
      </c>
      <c r="B7" s="6">
        <v>-4.0774000000000002E-7</v>
      </c>
      <c r="C7" s="12">
        <f t="shared" si="0"/>
        <v>-5.5631918385120001</v>
      </c>
      <c r="D7" s="11">
        <f t="shared" si="1"/>
        <v>5.5631918385120001</v>
      </c>
      <c r="E7" s="7">
        <v>-3.9774000000000001E-7</v>
      </c>
      <c r="F7" s="12">
        <f t="shared" si="2"/>
        <v>-5.4267521505119989</v>
      </c>
      <c r="G7" s="11">
        <f t="shared" si="3"/>
        <v>5.4267521505119989</v>
      </c>
      <c r="H7" s="8">
        <v>-3.8229000000000002E-7</v>
      </c>
      <c r="I7" s="12">
        <f t="shared" si="4"/>
        <v>-5.2159528325519995</v>
      </c>
      <c r="J7" s="11">
        <f t="shared" si="5"/>
        <v>5.2159528325519995</v>
      </c>
      <c r="K7" s="9">
        <v>-3.6268000000000002E-7</v>
      </c>
      <c r="L7" s="12">
        <f t="shared" si="6"/>
        <v>-4.9483946043839993</v>
      </c>
      <c r="M7" s="11">
        <f t="shared" si="7"/>
        <v>4.9483946043839993</v>
      </c>
      <c r="N7" s="9">
        <v>-3.4058E-7</v>
      </c>
      <c r="O7" s="12">
        <f t="shared" si="8"/>
        <v>-4.6468628939039993</v>
      </c>
      <c r="P7" s="11">
        <f t="shared" si="9"/>
        <v>4.6468628939039993</v>
      </c>
      <c r="Q7" s="9">
        <v>-3.1759999999999999E-7</v>
      </c>
      <c r="R7" s="14">
        <f t="shared" si="10"/>
        <v>-4.333324490879999</v>
      </c>
      <c r="S7" s="15">
        <f t="shared" si="11"/>
        <v>4.333324490879999</v>
      </c>
    </row>
    <row r="8" spans="1:19" ht="15.75" thickBot="1" x14ac:dyDescent="0.3">
      <c r="A8" s="5">
        <v>0.42</v>
      </c>
      <c r="B8" s="6">
        <v>-5.6146E-7</v>
      </c>
      <c r="C8" s="12">
        <f t="shared" si="0"/>
        <v>-7.2957549737599994</v>
      </c>
      <c r="D8" s="11">
        <f t="shared" si="1"/>
        <v>7.2957549737599994</v>
      </c>
      <c r="E8" s="7">
        <v>-5.5293999999999997E-7</v>
      </c>
      <c r="F8" s="12">
        <f t="shared" si="2"/>
        <v>-7.1850439126399994</v>
      </c>
      <c r="G8" s="11">
        <f t="shared" si="3"/>
        <v>7.1850439126399994</v>
      </c>
      <c r="H8" s="8">
        <v>-5.3452000000000005E-7</v>
      </c>
      <c r="I8" s="12">
        <f t="shared" si="4"/>
        <v>-6.9456897171200005</v>
      </c>
      <c r="J8" s="11">
        <f t="shared" si="5"/>
        <v>6.9456897171200005</v>
      </c>
      <c r="K8" s="9">
        <v>-5.0781999999999995E-7</v>
      </c>
      <c r="L8" s="12">
        <f t="shared" si="6"/>
        <v>-6.5987430819199995</v>
      </c>
      <c r="M8" s="11">
        <f t="shared" si="7"/>
        <v>6.5987430819199995</v>
      </c>
      <c r="N8" s="9">
        <v>-4.7565E-7</v>
      </c>
      <c r="O8" s="12">
        <f t="shared" si="8"/>
        <v>-6.1807178664000002</v>
      </c>
      <c r="P8" s="11">
        <f t="shared" si="9"/>
        <v>6.1807178664000002</v>
      </c>
      <c r="Q8" s="9">
        <v>-4.4111000000000001E-7</v>
      </c>
      <c r="R8" s="14">
        <f t="shared" si="10"/>
        <v>-5.7318962641600004</v>
      </c>
      <c r="S8" s="15">
        <f t="shared" si="11"/>
        <v>5.7318962641600004</v>
      </c>
    </row>
    <row r="9" spans="1:19" ht="15.75" thickBot="1" x14ac:dyDescent="0.3">
      <c r="A9" s="5">
        <v>0.44</v>
      </c>
      <c r="B9" s="6">
        <v>-8.3997000000000002E-7</v>
      </c>
      <c r="C9" s="12">
        <f t="shared" si="0"/>
        <v>-10.41865861176</v>
      </c>
      <c r="D9" s="11">
        <f t="shared" si="1"/>
        <v>10.41865861176</v>
      </c>
      <c r="E9" s="7">
        <v>-8.5074999999999996E-7</v>
      </c>
      <c r="F9" s="12">
        <f t="shared" si="2"/>
        <v>-10.552369506</v>
      </c>
      <c r="G9" s="11">
        <f t="shared" si="3"/>
        <v>10.552369506</v>
      </c>
      <c r="H9" s="8">
        <v>-8.4354E-7</v>
      </c>
      <c r="I9" s="12">
        <f t="shared" si="4"/>
        <v>-10.462939492319999</v>
      </c>
      <c r="J9" s="11">
        <f t="shared" si="5"/>
        <v>10.462939492319999</v>
      </c>
      <c r="K9" s="9">
        <v>-8.1778000000000001E-7</v>
      </c>
      <c r="L9" s="12">
        <f t="shared" si="6"/>
        <v>-10.143422550239999</v>
      </c>
      <c r="M9" s="11">
        <f t="shared" si="7"/>
        <v>10.143422550239999</v>
      </c>
      <c r="N9" s="9">
        <v>-6.4262000000000002E-7</v>
      </c>
      <c r="O9" s="12">
        <f t="shared" si="8"/>
        <v>-7.9708065729599999</v>
      </c>
      <c r="P9" s="11">
        <f t="shared" si="9"/>
        <v>7.9708065729599999</v>
      </c>
      <c r="Q9" s="9">
        <v>-5.9505000000000002E-7</v>
      </c>
      <c r="R9" s="14">
        <f t="shared" si="10"/>
        <v>-7.3807669404</v>
      </c>
      <c r="S9" s="15">
        <f t="shared" si="11"/>
        <v>7.3807669404</v>
      </c>
    </row>
    <row r="10" spans="1:19" ht="15.75" thickBot="1" x14ac:dyDescent="0.3">
      <c r="A10" s="5">
        <v>0.46</v>
      </c>
      <c r="B10" s="6">
        <v>-1.0791E-6</v>
      </c>
      <c r="C10" s="12">
        <f t="shared" si="0"/>
        <v>-12.802788462678256</v>
      </c>
      <c r="D10" s="11">
        <f t="shared" si="1"/>
        <v>12.802788462678256</v>
      </c>
      <c r="E10" s="7">
        <v>-1.0972000000000001E-6</v>
      </c>
      <c r="F10" s="12">
        <f t="shared" si="2"/>
        <v>-13.017532667269561</v>
      </c>
      <c r="G10" s="11">
        <f t="shared" si="3"/>
        <v>13.017532667269561</v>
      </c>
      <c r="H10" s="8">
        <v>-1.0892000000000001E-6</v>
      </c>
      <c r="I10" s="12">
        <f t="shared" si="4"/>
        <v>-12.922618101704344</v>
      </c>
      <c r="J10" s="11">
        <f t="shared" si="5"/>
        <v>12.922618101704344</v>
      </c>
      <c r="K10" s="9">
        <v>-1.0547E-6</v>
      </c>
      <c r="L10" s="12">
        <f t="shared" si="6"/>
        <v>-12.513299037704344</v>
      </c>
      <c r="M10" s="11">
        <f t="shared" si="7"/>
        <v>12.513299037704344</v>
      </c>
      <c r="N10" s="9">
        <v>-9.9834000000000008E-7</v>
      </c>
      <c r="O10" s="12">
        <f t="shared" si="8"/>
        <v>-11.844625923297389</v>
      </c>
      <c r="P10" s="11">
        <f t="shared" si="9"/>
        <v>11.844625923297389</v>
      </c>
      <c r="Q10" s="9">
        <v>-9.2854000000000003E-7</v>
      </c>
      <c r="R10" s="14">
        <f t="shared" si="10"/>
        <v>-11.016496338740867</v>
      </c>
      <c r="S10" s="15">
        <f t="shared" si="11"/>
        <v>11.016496338740867</v>
      </c>
    </row>
    <row r="11" spans="1:19" ht="15.75" thickBot="1" x14ac:dyDescent="0.3">
      <c r="A11" s="5">
        <v>0.48</v>
      </c>
      <c r="B11" s="6">
        <v>-1.4488E-6</v>
      </c>
      <c r="C11" s="12">
        <f t="shared" si="0"/>
        <v>-16.472818331199996</v>
      </c>
      <c r="D11" s="11">
        <f t="shared" si="1"/>
        <v>16.472818331199996</v>
      </c>
      <c r="E11" s="7">
        <v>-1.1586E-6</v>
      </c>
      <c r="F11" s="12">
        <f t="shared" si="2"/>
        <v>-13.173251876399997</v>
      </c>
      <c r="G11" s="11">
        <f t="shared" si="3"/>
        <v>13.173251876399997</v>
      </c>
      <c r="H11" s="8">
        <v>-1.4473999999999999E-6</v>
      </c>
      <c r="I11" s="12">
        <f t="shared" si="4"/>
        <v>-16.456900367599996</v>
      </c>
      <c r="J11" s="11">
        <f t="shared" si="5"/>
        <v>16.456900367599996</v>
      </c>
      <c r="K11" s="9">
        <v>-1.1395000000000001E-6</v>
      </c>
      <c r="L11" s="12">
        <f t="shared" si="6"/>
        <v>-12.956085372999999</v>
      </c>
      <c r="M11" s="11">
        <f t="shared" si="7"/>
        <v>12.956085372999999</v>
      </c>
      <c r="N11" s="9">
        <v>-1.0442999999999999E-6</v>
      </c>
      <c r="O11" s="12">
        <f t="shared" si="8"/>
        <v>-11.873663848199996</v>
      </c>
      <c r="P11" s="11">
        <f t="shared" si="9"/>
        <v>11.873663848199996</v>
      </c>
      <c r="Q11" s="9">
        <v>-9.4845E-7</v>
      </c>
      <c r="R11" s="14">
        <f t="shared" si="10"/>
        <v>-10.783851840299999</v>
      </c>
      <c r="S11" s="15">
        <f t="shared" si="11"/>
        <v>10.783851840299999</v>
      </c>
    </row>
    <row r="12" spans="1:19" ht="15.75" thickBot="1" x14ac:dyDescent="0.3">
      <c r="A12" s="5">
        <v>0.5</v>
      </c>
      <c r="B12" s="6">
        <v>-1.8672000000000001E-6</v>
      </c>
      <c r="C12" s="12">
        <f t="shared" si="0"/>
        <v>-20.380814834688</v>
      </c>
      <c r="D12" s="11">
        <f t="shared" si="1"/>
        <v>20.380814834688</v>
      </c>
      <c r="E12" s="7">
        <v>-1.8328000000000001E-6</v>
      </c>
      <c r="F12" s="12">
        <f t="shared" si="2"/>
        <v>-20.005332813311998</v>
      </c>
      <c r="G12" s="11">
        <f t="shared" si="3"/>
        <v>20.005332813311998</v>
      </c>
      <c r="H12" s="8">
        <v>-1.7116000000000001E-6</v>
      </c>
      <c r="I12" s="12">
        <f t="shared" si="4"/>
        <v>-18.682413598463999</v>
      </c>
      <c r="J12" s="11">
        <f t="shared" si="5"/>
        <v>18.682413598463999</v>
      </c>
      <c r="K12" s="9">
        <v>-1.4013E-6</v>
      </c>
      <c r="L12" s="12">
        <f t="shared" si="6"/>
        <v>-15.295434783551999</v>
      </c>
      <c r="M12" s="11">
        <f t="shared" si="7"/>
        <v>15.295434783551999</v>
      </c>
      <c r="N12" s="9">
        <v>-1.358E-6</v>
      </c>
      <c r="O12" s="12">
        <f t="shared" si="8"/>
        <v>-14.822807704319997</v>
      </c>
      <c r="P12" s="11">
        <f t="shared" si="9"/>
        <v>14.822807704319997</v>
      </c>
      <c r="Q12" s="9">
        <v>-1.1933000000000001E-6</v>
      </c>
      <c r="R12" s="14">
        <f t="shared" si="10"/>
        <v>-13.025078375231999</v>
      </c>
      <c r="S12" s="15">
        <f t="shared" si="11"/>
        <v>13.025078375231999</v>
      </c>
    </row>
    <row r="13" spans="1:19" ht="15.75" thickBot="1" x14ac:dyDescent="0.3">
      <c r="A13" s="5">
        <v>0.52</v>
      </c>
      <c r="B13" s="6">
        <v>-2.7707E-6</v>
      </c>
      <c r="C13" s="12">
        <f t="shared" si="0"/>
        <v>-29.079495657046152</v>
      </c>
      <c r="D13" s="11">
        <f t="shared" si="1"/>
        <v>29.079495657046152</v>
      </c>
      <c r="E13" s="7">
        <v>-2.8374000000000001E-6</v>
      </c>
      <c r="F13" s="12">
        <f t="shared" si="2"/>
        <v>-29.779536210092303</v>
      </c>
      <c r="G13" s="11">
        <f t="shared" si="3"/>
        <v>29.779536210092303</v>
      </c>
      <c r="H13" s="8">
        <v>-2.6301999999999998E-6</v>
      </c>
      <c r="I13" s="12">
        <f t="shared" si="4"/>
        <v>-27.604897490584609</v>
      </c>
      <c r="J13" s="11">
        <f t="shared" si="5"/>
        <v>27.604897490584609</v>
      </c>
      <c r="K13" s="9">
        <v>-2.2635E-6</v>
      </c>
      <c r="L13" s="12">
        <f t="shared" si="6"/>
        <v>-23.756248752923071</v>
      </c>
      <c r="M13" s="11">
        <f t="shared" si="7"/>
        <v>23.756248752923071</v>
      </c>
      <c r="N13" s="9">
        <v>-1.8808000000000001E-6</v>
      </c>
      <c r="O13" s="12">
        <f t="shared" si="8"/>
        <v>-19.739674245415383</v>
      </c>
      <c r="P13" s="11">
        <f t="shared" si="9"/>
        <v>19.739674245415383</v>
      </c>
      <c r="Q13" s="9">
        <v>-1.4214000000000001E-6</v>
      </c>
      <c r="R13" s="14">
        <f t="shared" si="10"/>
        <v>-14.91810557870769</v>
      </c>
      <c r="S13" s="15">
        <f t="shared" si="11"/>
        <v>14.91810557870769</v>
      </c>
    </row>
    <row r="14" spans="1:19" ht="15.75" thickBot="1" x14ac:dyDescent="0.3">
      <c r="A14" s="5">
        <v>0.54</v>
      </c>
      <c r="B14" s="6">
        <v>-3.2129000000000002E-6</v>
      </c>
      <c r="C14" s="12">
        <f t="shared" si="0"/>
        <v>-32.471635079644443</v>
      </c>
      <c r="D14" s="11">
        <f t="shared" si="1"/>
        <v>32.471635079644443</v>
      </c>
      <c r="E14" s="7">
        <v>-4.1099000000000002E-6</v>
      </c>
      <c r="F14" s="12">
        <f t="shared" si="2"/>
        <v>-41.537294348977774</v>
      </c>
      <c r="G14" s="11">
        <f t="shared" si="3"/>
        <v>41.537294348977774</v>
      </c>
      <c r="H14" s="8">
        <v>-4.2884000000000003E-6</v>
      </c>
      <c r="I14" s="12">
        <f t="shared" si="4"/>
        <v>-43.341330223644448</v>
      </c>
      <c r="J14" s="11">
        <f t="shared" si="5"/>
        <v>43.341330223644448</v>
      </c>
      <c r="K14" s="9">
        <v>-3.6469000000000002E-6</v>
      </c>
      <c r="L14" s="12">
        <f t="shared" si="6"/>
        <v>-36.857918382755557</v>
      </c>
      <c r="M14" s="11">
        <f t="shared" si="7"/>
        <v>36.857918382755557</v>
      </c>
      <c r="N14" s="9">
        <v>-2.8426999999999999E-6</v>
      </c>
      <c r="O14" s="12">
        <f t="shared" si="8"/>
        <v>-28.730155635377777</v>
      </c>
      <c r="P14" s="11">
        <f t="shared" si="9"/>
        <v>28.730155635377777</v>
      </c>
      <c r="Q14" s="9">
        <v>-2.1824000000000001E-6</v>
      </c>
      <c r="R14" s="14">
        <f t="shared" si="10"/>
        <v>-22.056738895644443</v>
      </c>
      <c r="S14" s="15">
        <f t="shared" si="11"/>
        <v>22.056738895644443</v>
      </c>
    </row>
    <row r="15" spans="1:19" ht="15.75" thickBot="1" x14ac:dyDescent="0.3">
      <c r="A15" s="5">
        <v>0.56000000000000005</v>
      </c>
      <c r="B15" s="6">
        <v>-2.9166000000000002E-6</v>
      </c>
      <c r="C15" s="12">
        <f t="shared" si="0"/>
        <v>-28.424285287199996</v>
      </c>
      <c r="D15" s="11">
        <f t="shared" si="1"/>
        <v>28.424285287199996</v>
      </c>
      <c r="E15" s="7">
        <v>-4.1846999999999999E-6</v>
      </c>
      <c r="F15" s="12">
        <f t="shared" si="2"/>
        <v>-40.7827973124</v>
      </c>
      <c r="G15" s="11">
        <f t="shared" si="3"/>
        <v>40.7827973124</v>
      </c>
      <c r="H15" s="8">
        <v>-5.7409000000000004E-6</v>
      </c>
      <c r="I15" s="12">
        <f t="shared" si="4"/>
        <v>-55.949043202799999</v>
      </c>
      <c r="J15" s="11">
        <f t="shared" si="5"/>
        <v>55.949043202799999</v>
      </c>
      <c r="K15" s="9">
        <v>-6.1557000000000002E-6</v>
      </c>
      <c r="L15" s="12">
        <f t="shared" si="6"/>
        <v>-59.991556244399995</v>
      </c>
      <c r="M15" s="11">
        <f t="shared" si="7"/>
        <v>59.991556244399995</v>
      </c>
      <c r="N15" s="9">
        <v>-4.6377999999999999E-6</v>
      </c>
      <c r="O15" s="12">
        <f t="shared" si="8"/>
        <v>-45.198570357599998</v>
      </c>
      <c r="P15" s="11">
        <f t="shared" si="9"/>
        <v>45.198570357599998</v>
      </c>
      <c r="Q15" s="9">
        <v>-3.3086E-6</v>
      </c>
      <c r="R15" s="14">
        <f t="shared" si="10"/>
        <v>-32.244596551199997</v>
      </c>
      <c r="S15" s="15">
        <f t="shared" si="11"/>
        <v>32.244596551199997</v>
      </c>
    </row>
    <row r="16" spans="1:19" ht="15.75" thickBot="1" x14ac:dyDescent="0.3">
      <c r="A16" s="5">
        <v>0.57999999999999996</v>
      </c>
      <c r="B16" s="6">
        <v>-2.3997000000000001E-6</v>
      </c>
      <c r="C16" s="12">
        <f t="shared" si="0"/>
        <v>-22.580297882317243</v>
      </c>
      <c r="D16" s="11">
        <f t="shared" si="1"/>
        <v>22.580297882317243</v>
      </c>
      <c r="E16" s="7">
        <v>-3.6001999999999999E-6</v>
      </c>
      <c r="F16" s="12">
        <f t="shared" si="2"/>
        <v>-33.876563085351719</v>
      </c>
      <c r="G16" s="11">
        <f t="shared" si="3"/>
        <v>33.876563085351719</v>
      </c>
      <c r="H16" s="8">
        <v>-5.7540999999999997E-6</v>
      </c>
      <c r="I16" s="12">
        <f t="shared" si="4"/>
        <v>-54.14397301522758</v>
      </c>
      <c r="J16" s="11">
        <f t="shared" si="5"/>
        <v>54.14397301522758</v>
      </c>
      <c r="K16" s="9">
        <v>-8.1259999999999998E-6</v>
      </c>
      <c r="L16" s="12">
        <f t="shared" si="6"/>
        <v>-76.462683081931019</v>
      </c>
      <c r="M16" s="11">
        <f t="shared" si="7"/>
        <v>76.462683081931019</v>
      </c>
      <c r="N16" s="9">
        <v>-7.9373999999999996E-6</v>
      </c>
      <c r="O16" s="12">
        <f t="shared" si="8"/>
        <v>-74.688026174565508</v>
      </c>
      <c r="P16" s="11">
        <f t="shared" si="9"/>
        <v>74.688026174565508</v>
      </c>
      <c r="Q16" s="9">
        <v>-5.2728999999999999E-6</v>
      </c>
      <c r="R16" s="14">
        <f t="shared" si="10"/>
        <v>-49.616057300358619</v>
      </c>
      <c r="S16" s="15">
        <f t="shared" si="11"/>
        <v>49.616057300358619</v>
      </c>
    </row>
    <row r="17" spans="1:19" ht="15.75" thickBot="1" x14ac:dyDescent="0.3">
      <c r="A17" s="5">
        <v>0.6</v>
      </c>
      <c r="B17" s="6">
        <v>-2.0884000000000002E-6</v>
      </c>
      <c r="C17" s="12">
        <f t="shared" si="0"/>
        <v>-18.996042961279997</v>
      </c>
      <c r="D17" s="11">
        <f t="shared" si="1"/>
        <v>18.996042961279997</v>
      </c>
      <c r="E17" s="7">
        <v>-2.9340000000000002E-6</v>
      </c>
      <c r="F17" s="12">
        <f t="shared" si="2"/>
        <v>-26.687602972799997</v>
      </c>
      <c r="G17" s="11">
        <f t="shared" si="3"/>
        <v>26.687602972799997</v>
      </c>
      <c r="H17" s="8">
        <v>-4.7285999999999999E-6</v>
      </c>
      <c r="I17" s="12">
        <f t="shared" si="4"/>
        <v>-43.011247245119989</v>
      </c>
      <c r="J17" s="11">
        <f t="shared" si="5"/>
        <v>43.011247245119989</v>
      </c>
      <c r="K17" s="9">
        <v>-8.4182000000000001E-6</v>
      </c>
      <c r="L17" s="12">
        <f t="shared" si="6"/>
        <v>-76.57177210143999</v>
      </c>
      <c r="M17" s="11">
        <f t="shared" si="7"/>
        <v>76.57177210143999</v>
      </c>
      <c r="N17" s="9">
        <v>-1.1528E-5</v>
      </c>
      <c r="O17" s="12">
        <f t="shared" si="8"/>
        <v>-104.85844821759999</v>
      </c>
      <c r="P17" s="11">
        <f t="shared" si="9"/>
        <v>104.85844821759999</v>
      </c>
      <c r="Q17" s="9">
        <v>-8.7677999999999993E-6</v>
      </c>
      <c r="R17" s="14">
        <f t="shared" si="10"/>
        <v>-79.751726429759984</v>
      </c>
      <c r="S17" s="15">
        <f t="shared" si="11"/>
        <v>79.751726429759984</v>
      </c>
    </row>
    <row r="18" spans="1:19" ht="15.75" thickBot="1" x14ac:dyDescent="0.3">
      <c r="A18" s="5">
        <v>0.62</v>
      </c>
      <c r="B18" s="6">
        <v>-1.9356000000000002E-6</v>
      </c>
      <c r="C18" s="12">
        <f t="shared" si="0"/>
        <v>-17.038236135019357</v>
      </c>
      <c r="D18" s="11">
        <f t="shared" si="1"/>
        <v>17.038236135019357</v>
      </c>
      <c r="E18" s="7">
        <v>-2.5164000000000002E-6</v>
      </c>
      <c r="F18" s="12">
        <f t="shared" si="2"/>
        <v>-22.150763282787096</v>
      </c>
      <c r="G18" s="11">
        <f t="shared" si="3"/>
        <v>22.150763282787096</v>
      </c>
      <c r="H18" s="8">
        <v>-3.8148000000000003E-6</v>
      </c>
      <c r="I18" s="12">
        <f t="shared" si="4"/>
        <v>-33.580007856929036</v>
      </c>
      <c r="J18" s="11">
        <f t="shared" si="5"/>
        <v>33.580007856929036</v>
      </c>
      <c r="K18" s="9">
        <v>-6.8624999999999999E-6</v>
      </c>
      <c r="L18" s="12">
        <f t="shared" si="6"/>
        <v>-60.407571541935482</v>
      </c>
      <c r="M18" s="11">
        <f t="shared" si="7"/>
        <v>60.407571541935482</v>
      </c>
      <c r="N18" s="9">
        <v>-1.3166999999999999E-5</v>
      </c>
      <c r="O18" s="12">
        <f t="shared" si="8"/>
        <v>-115.90331431587097</v>
      </c>
      <c r="P18" s="11">
        <f t="shared" si="9"/>
        <v>115.90331431587097</v>
      </c>
      <c r="Q18" s="9">
        <v>-1.3742E-5</v>
      </c>
      <c r="R18" s="14">
        <f t="shared" si="10"/>
        <v>-120.96478661264516</v>
      </c>
      <c r="S18" s="15">
        <f t="shared" si="11"/>
        <v>120.96478661264516</v>
      </c>
    </row>
    <row r="19" spans="1:19" ht="15.75" thickBot="1" x14ac:dyDescent="0.3">
      <c r="A19" s="5">
        <v>0.64</v>
      </c>
      <c r="B19" s="6">
        <v>-1.8925000000000001E-6</v>
      </c>
      <c r="C19" s="12">
        <f t="shared" si="0"/>
        <v>-16.138256846249995</v>
      </c>
      <c r="D19" s="11">
        <f t="shared" si="1"/>
        <v>16.138256846249995</v>
      </c>
      <c r="E19" s="7">
        <v>-2.3259999999999998E-6</v>
      </c>
      <c r="F19" s="12">
        <f t="shared" si="2"/>
        <v>-19.834919642999992</v>
      </c>
      <c r="G19" s="11">
        <f t="shared" si="3"/>
        <v>19.834919642999992</v>
      </c>
      <c r="H19" s="8">
        <v>-3.2665E-6</v>
      </c>
      <c r="I19" s="12">
        <f t="shared" si="4"/>
        <v>-27.855015053249993</v>
      </c>
      <c r="J19" s="11">
        <f t="shared" si="5"/>
        <v>27.855015053249993</v>
      </c>
      <c r="K19" s="9">
        <v>-5.4825999999999998E-6</v>
      </c>
      <c r="L19" s="12">
        <f t="shared" si="6"/>
        <v>-46.752764589299993</v>
      </c>
      <c r="M19" s="11">
        <f t="shared" si="7"/>
        <v>46.752764589299993</v>
      </c>
      <c r="N19" s="9">
        <v>-1.1253999999999999E-5</v>
      </c>
      <c r="O19" s="12">
        <f t="shared" si="8"/>
        <v>-95.968265546999973</v>
      </c>
      <c r="P19" s="11">
        <f t="shared" si="9"/>
        <v>95.968265546999973</v>
      </c>
      <c r="Q19" s="9">
        <v>-1.7119E-5</v>
      </c>
      <c r="R19" s="14">
        <f t="shared" si="10"/>
        <v>-145.98193867949996</v>
      </c>
      <c r="S19" s="15">
        <f t="shared" si="11"/>
        <v>145.98193867949996</v>
      </c>
    </row>
    <row r="20" spans="1:19" ht="15.75" thickBot="1" x14ac:dyDescent="0.3">
      <c r="A20" s="5">
        <v>0.66</v>
      </c>
      <c r="B20" s="6">
        <v>-1.9263999999999999E-6</v>
      </c>
      <c r="C20" s="12">
        <f t="shared" si="0"/>
        <v>-15.929540300799996</v>
      </c>
      <c r="D20" s="11">
        <f t="shared" si="1"/>
        <v>15.929540300799996</v>
      </c>
      <c r="E20" s="7">
        <v>-2.2882E-6</v>
      </c>
      <c r="F20" s="12">
        <f t="shared" si="2"/>
        <v>-18.921290550399998</v>
      </c>
      <c r="G20" s="11">
        <f t="shared" si="3"/>
        <v>18.921290550399998</v>
      </c>
      <c r="H20" s="8">
        <v>-2.9504000000000002E-6</v>
      </c>
      <c r="I20" s="12">
        <f t="shared" si="4"/>
        <v>-24.397070028799998</v>
      </c>
      <c r="J20" s="11">
        <f t="shared" si="5"/>
        <v>24.397070028799998</v>
      </c>
      <c r="K20" s="9">
        <v>-4.6399999999999996E-6</v>
      </c>
      <c r="L20" s="12">
        <f t="shared" si="6"/>
        <v>-38.368494079999991</v>
      </c>
      <c r="M20" s="11">
        <f t="shared" si="7"/>
        <v>38.368494079999991</v>
      </c>
      <c r="N20" s="9">
        <v>-8.9484000000000006E-6</v>
      </c>
      <c r="O20" s="12">
        <f t="shared" si="8"/>
        <v>-73.994963884799986</v>
      </c>
      <c r="P20" s="11">
        <f t="shared" si="9"/>
        <v>73.994963884799986</v>
      </c>
      <c r="Q20" s="9">
        <v>-1.8073000000000001E-5</v>
      </c>
      <c r="R20" s="14">
        <f t="shared" si="10"/>
        <v>-149.44693825599998</v>
      </c>
      <c r="S20" s="15">
        <f t="shared" si="11"/>
        <v>149.44693825599998</v>
      </c>
    </row>
    <row r="21" spans="1:19" ht="15.75" thickBot="1" x14ac:dyDescent="0.3">
      <c r="A21" s="5">
        <v>0.68</v>
      </c>
      <c r="B21" s="6">
        <v>-2.0202000000000002E-6</v>
      </c>
      <c r="C21" s="12">
        <f t="shared" si="0"/>
        <v>-16.213850452799996</v>
      </c>
      <c r="D21" s="11">
        <f t="shared" si="1"/>
        <v>16.213850452799996</v>
      </c>
      <c r="E21" s="7">
        <v>-2.3366000000000002E-6</v>
      </c>
      <c r="F21" s="12">
        <f t="shared" si="2"/>
        <v>-18.753233822399999</v>
      </c>
      <c r="G21" s="11">
        <f t="shared" si="3"/>
        <v>18.753233822399999</v>
      </c>
      <c r="H21" s="8">
        <v>-2.9013999999999999E-6</v>
      </c>
      <c r="I21" s="12">
        <f t="shared" si="4"/>
        <v>-23.286241809599993</v>
      </c>
      <c r="J21" s="11">
        <f t="shared" si="5"/>
        <v>23.286241809599993</v>
      </c>
      <c r="K21" s="9">
        <v>-4.1814000000000003E-6</v>
      </c>
      <c r="L21" s="12">
        <f t="shared" si="6"/>
        <v>-33.559347729599992</v>
      </c>
      <c r="M21" s="11">
        <f t="shared" si="7"/>
        <v>33.559347729599992</v>
      </c>
      <c r="N21" s="9">
        <v>-7.4097999999999998E-6</v>
      </c>
      <c r="O21" s="12">
        <f t="shared" si="8"/>
        <v>-59.470047067199978</v>
      </c>
      <c r="P21" s="11">
        <f t="shared" si="9"/>
        <v>59.470047067199978</v>
      </c>
      <c r="Q21" s="9">
        <v>-1.6714999999999998E-5</v>
      </c>
      <c r="R21" s="14">
        <f t="shared" si="10"/>
        <v>-134.15231675999996</v>
      </c>
      <c r="S21" s="15">
        <f t="shared" si="11"/>
        <v>134.15231675999996</v>
      </c>
    </row>
    <row r="22" spans="1:19" ht="15.75" thickBot="1" x14ac:dyDescent="0.3">
      <c r="A22" s="5">
        <v>0.7</v>
      </c>
      <c r="B22" s="6">
        <v>-2.1664000000000001E-6</v>
      </c>
      <c r="C22" s="12">
        <f t="shared" si="0"/>
        <v>-16.890453719040003</v>
      </c>
      <c r="D22" s="11">
        <f t="shared" si="1"/>
        <v>16.890453719040003</v>
      </c>
      <c r="E22" s="7">
        <v>-2.4536999999999999E-6</v>
      </c>
      <c r="F22" s="12">
        <f t="shared" si="2"/>
        <v>-19.130403568320002</v>
      </c>
      <c r="G22" s="11">
        <f t="shared" si="3"/>
        <v>19.130403568320002</v>
      </c>
      <c r="H22" s="8">
        <v>-2.9575999999999999E-6</v>
      </c>
      <c r="I22" s="12">
        <f t="shared" si="4"/>
        <v>-23.059086927360003</v>
      </c>
      <c r="J22" s="11">
        <f t="shared" si="5"/>
        <v>23.059086927360003</v>
      </c>
      <c r="K22" s="9">
        <v>-3.9681000000000002E-6</v>
      </c>
      <c r="L22" s="12">
        <f t="shared" si="6"/>
        <v>-30.937504340160004</v>
      </c>
      <c r="M22" s="11">
        <f t="shared" si="7"/>
        <v>30.937504340160004</v>
      </c>
      <c r="N22" s="9">
        <v>-6.5158999999999997E-6</v>
      </c>
      <c r="O22" s="12">
        <f t="shared" si="8"/>
        <v>-50.801563602240009</v>
      </c>
      <c r="P22" s="11">
        <f t="shared" si="9"/>
        <v>50.801563602240009</v>
      </c>
      <c r="Q22" s="9">
        <v>-1.3601000000000001E-5</v>
      </c>
      <c r="R22" s="14">
        <f t="shared" si="10"/>
        <v>-106.04092551360002</v>
      </c>
      <c r="S22" s="15">
        <f t="shared" si="11"/>
        <v>106.04092551360002</v>
      </c>
    </row>
    <row r="23" spans="1:19" ht="15.75" thickBot="1" x14ac:dyDescent="0.3">
      <c r="A23" s="5">
        <v>0.72</v>
      </c>
      <c r="B23" s="6">
        <v>-2.3628000000000001E-6</v>
      </c>
      <c r="C23" s="12">
        <f t="shared" si="0"/>
        <v>-17.909983044799997</v>
      </c>
      <c r="D23" s="11">
        <f t="shared" si="1"/>
        <v>17.909983044799997</v>
      </c>
      <c r="E23" s="7">
        <v>-2.632E-6</v>
      </c>
      <c r="F23" s="12">
        <f t="shared" si="2"/>
        <v>-19.950514378666664</v>
      </c>
      <c r="G23" s="11">
        <f t="shared" si="3"/>
        <v>19.950514378666664</v>
      </c>
      <c r="H23" s="8">
        <v>-3.0985000000000001E-6</v>
      </c>
      <c r="I23" s="12">
        <f t="shared" si="4"/>
        <v>-23.486576292666665</v>
      </c>
      <c r="J23" s="11">
        <f t="shared" si="5"/>
        <v>23.486576292666665</v>
      </c>
      <c r="K23" s="9">
        <v>-3.9643999999999997E-6</v>
      </c>
      <c r="L23" s="12">
        <f t="shared" si="6"/>
        <v>-30.050083283733329</v>
      </c>
      <c r="M23" s="11">
        <f t="shared" si="7"/>
        <v>30.050083283733329</v>
      </c>
      <c r="N23" s="9">
        <v>-6.0433000000000002E-6</v>
      </c>
      <c r="O23" s="12">
        <f t="shared" si="8"/>
        <v>-45.808109249466661</v>
      </c>
      <c r="P23" s="11">
        <f t="shared" si="9"/>
        <v>45.808109249466661</v>
      </c>
      <c r="Q23" s="9">
        <v>-1.1556000000000001E-5</v>
      </c>
      <c r="R23" s="14">
        <f t="shared" si="10"/>
        <v>-87.594279696000001</v>
      </c>
      <c r="S23" s="15">
        <f t="shared" si="11"/>
        <v>87.594279696000001</v>
      </c>
    </row>
    <row r="24" spans="1:19" ht="15.75" thickBot="1" x14ac:dyDescent="0.3">
      <c r="A24" s="5">
        <v>0.74</v>
      </c>
      <c r="B24" s="6">
        <v>-2.6112999999999999E-6</v>
      </c>
      <c r="C24" s="12">
        <f t="shared" si="0"/>
        <v>-19.258646339156755</v>
      </c>
      <c r="D24" s="11">
        <f t="shared" si="1"/>
        <v>19.258646339156755</v>
      </c>
      <c r="E24" s="7">
        <v>-2.8702999999999999E-6</v>
      </c>
      <c r="F24" s="12">
        <f t="shared" si="2"/>
        <v>-21.16880197115675</v>
      </c>
      <c r="G24" s="11">
        <f t="shared" si="3"/>
        <v>21.16880197115675</v>
      </c>
      <c r="H24" s="8">
        <v>-3.3154999999999999E-6</v>
      </c>
      <c r="I24" s="12">
        <f t="shared" si="4"/>
        <v>-24.452204625081073</v>
      </c>
      <c r="J24" s="11">
        <f t="shared" si="5"/>
        <v>24.452204625081073</v>
      </c>
      <c r="K24" s="9">
        <v>-4.1242000000000003E-6</v>
      </c>
      <c r="L24" s="12">
        <f t="shared" si="6"/>
        <v>-30.416462770248646</v>
      </c>
      <c r="M24" s="11">
        <f t="shared" si="7"/>
        <v>30.416462770248646</v>
      </c>
      <c r="N24" s="9">
        <v>-5.8493000000000001E-6</v>
      </c>
      <c r="O24" s="12">
        <f t="shared" si="8"/>
        <v>-43.139279298291889</v>
      </c>
      <c r="P24" s="11">
        <f t="shared" si="9"/>
        <v>43.139279298291889</v>
      </c>
      <c r="Q24" s="9">
        <v>-1.0344E-5</v>
      </c>
      <c r="R24" s="14">
        <f t="shared" si="10"/>
        <v>-76.288223387675671</v>
      </c>
      <c r="S24" s="15">
        <f t="shared" si="11"/>
        <v>76.288223387675671</v>
      </c>
    </row>
    <row r="25" spans="1:19" ht="15.75" thickBot="1" x14ac:dyDescent="0.3">
      <c r="A25" s="5">
        <v>0.76</v>
      </c>
      <c r="B25" s="6">
        <v>-2.9162999999999999E-6</v>
      </c>
      <c r="C25" s="12">
        <f t="shared" si="0"/>
        <v>-20.942055900757893</v>
      </c>
      <c r="D25" s="11">
        <f t="shared" si="1"/>
        <v>20.942055900757893</v>
      </c>
      <c r="E25" s="7">
        <v>-3.1713E-6</v>
      </c>
      <c r="F25" s="12">
        <f t="shared" si="2"/>
        <v>-22.773220134442106</v>
      </c>
      <c r="G25" s="11">
        <f t="shared" si="3"/>
        <v>22.773220134442106</v>
      </c>
      <c r="H25" s="8">
        <v>-3.6069999999999999E-6</v>
      </c>
      <c r="I25" s="12">
        <f t="shared" si="4"/>
        <v>-25.901997611368426</v>
      </c>
      <c r="J25" s="11">
        <f t="shared" si="5"/>
        <v>25.901997611368426</v>
      </c>
      <c r="K25" s="9">
        <v>-4.3849000000000001E-6</v>
      </c>
      <c r="L25" s="12">
        <f t="shared" si="6"/>
        <v>-31.488125679536846</v>
      </c>
      <c r="M25" s="11">
        <f t="shared" si="7"/>
        <v>31.488125679536846</v>
      </c>
      <c r="N25" s="9">
        <v>-5.8752000000000001E-6</v>
      </c>
      <c r="O25" s="12">
        <f t="shared" si="8"/>
        <v>-42.19002394408421</v>
      </c>
      <c r="P25" s="11">
        <f t="shared" si="9"/>
        <v>42.19002394408421</v>
      </c>
      <c r="Q25" s="9">
        <v>-9.6932999999999992E-6</v>
      </c>
      <c r="R25" s="14">
        <f t="shared" si="10"/>
        <v>-69.607938299494734</v>
      </c>
      <c r="S25" s="15">
        <f t="shared" si="11"/>
        <v>69.607938299494734</v>
      </c>
    </row>
    <row r="26" spans="1:19" ht="15.75" thickBot="1" x14ac:dyDescent="0.3">
      <c r="A26" s="5">
        <v>0.78</v>
      </c>
      <c r="B26" s="6">
        <v>-3.2849000000000001E-6</v>
      </c>
      <c r="C26" s="12">
        <f t="shared" si="0"/>
        <v>-22.984140056984611</v>
      </c>
      <c r="D26" s="11">
        <f t="shared" si="1"/>
        <v>22.984140056984611</v>
      </c>
      <c r="E26" s="7">
        <v>-3.5406999999999998E-6</v>
      </c>
      <c r="F26" s="12">
        <f t="shared" si="2"/>
        <v>-24.773948887261533</v>
      </c>
      <c r="G26" s="11">
        <f t="shared" si="3"/>
        <v>24.773948887261533</v>
      </c>
      <c r="H26" s="8">
        <v>-3.9765E-6</v>
      </c>
      <c r="I26" s="12">
        <f t="shared" si="4"/>
        <v>-27.82320099138461</v>
      </c>
      <c r="J26" s="11">
        <f t="shared" si="5"/>
        <v>27.82320099138461</v>
      </c>
      <c r="K26" s="9">
        <v>-4.7431999999999998E-6</v>
      </c>
      <c r="L26" s="12">
        <f t="shared" si="6"/>
        <v>-33.187729647261527</v>
      </c>
      <c r="M26" s="11">
        <f t="shared" si="7"/>
        <v>33.187729647261527</v>
      </c>
      <c r="N26" s="9">
        <v>-6.1713999999999999E-6</v>
      </c>
      <c r="O26" s="12">
        <f t="shared" si="8"/>
        <v>-43.180712334523065</v>
      </c>
      <c r="P26" s="11">
        <f t="shared" si="9"/>
        <v>43.180712334523065</v>
      </c>
      <c r="Q26" s="9">
        <v>-9.4280000000000002E-6</v>
      </c>
      <c r="R26" s="14">
        <f t="shared" si="10"/>
        <v>-65.966839921230758</v>
      </c>
      <c r="S26" s="15">
        <f t="shared" si="11"/>
        <v>65.966839921230758</v>
      </c>
    </row>
    <row r="27" spans="1:19" ht="15.75" thickBot="1" x14ac:dyDescent="0.3">
      <c r="A27" s="5">
        <v>0.8</v>
      </c>
      <c r="B27" s="6">
        <v>-3.7261000000000002E-6</v>
      </c>
      <c r="C27" s="12">
        <f t="shared" si="0"/>
        <v>-25.419396072839994</v>
      </c>
      <c r="D27" s="11">
        <f t="shared" si="1"/>
        <v>25.419396072839994</v>
      </c>
      <c r="E27" s="7">
        <v>-3.9872999999999999E-6</v>
      </c>
      <c r="F27" s="12">
        <f t="shared" si="2"/>
        <v>-27.201298398119995</v>
      </c>
      <c r="G27" s="11">
        <f t="shared" si="3"/>
        <v>27.201298398119995</v>
      </c>
      <c r="H27" s="8">
        <v>-4.4310999999999998E-6</v>
      </c>
      <c r="I27" s="12">
        <f t="shared" si="4"/>
        <v>-30.228895074839993</v>
      </c>
      <c r="J27" s="11">
        <f t="shared" si="5"/>
        <v>30.228895074839993</v>
      </c>
      <c r="K27" s="9">
        <v>-5.2020999999999997E-6</v>
      </c>
      <c r="L27" s="12">
        <f t="shared" si="6"/>
        <v>-35.488645047239991</v>
      </c>
      <c r="M27" s="11">
        <f t="shared" si="7"/>
        <v>35.488645047239991</v>
      </c>
      <c r="N27" s="9">
        <v>-6.6037E-6</v>
      </c>
      <c r="O27" s="12">
        <f t="shared" si="8"/>
        <v>-45.050338382279996</v>
      </c>
      <c r="P27" s="11">
        <f t="shared" si="9"/>
        <v>45.050338382279996</v>
      </c>
      <c r="Q27" s="9">
        <v>-9.4465000000000001E-6</v>
      </c>
      <c r="R27" s="14">
        <f t="shared" si="10"/>
        <v>-64.443875634599991</v>
      </c>
      <c r="S27" s="15">
        <f t="shared" si="11"/>
        <v>64.443875634599991</v>
      </c>
    </row>
    <row r="28" spans="1:19" ht="15.75" thickBot="1" x14ac:dyDescent="0.3">
      <c r="A28" s="5">
        <v>0.82</v>
      </c>
      <c r="B28" s="6">
        <v>-4.2516000000000001E-6</v>
      </c>
      <c r="C28" s="12">
        <f t="shared" si="0"/>
        <v>-28.296925731746342</v>
      </c>
      <c r="D28" s="11">
        <f t="shared" si="1"/>
        <v>28.296925731746342</v>
      </c>
      <c r="E28" s="7">
        <v>-4.5222999999999999E-6</v>
      </c>
      <c r="F28" s="12">
        <f t="shared" si="2"/>
        <v>-30.0985951728</v>
      </c>
      <c r="G28" s="11">
        <f t="shared" si="3"/>
        <v>30.0985951728</v>
      </c>
      <c r="H28" s="8">
        <v>-4.9814000000000003E-6</v>
      </c>
      <c r="I28" s="12">
        <f t="shared" si="4"/>
        <v>-33.15417862454634</v>
      </c>
      <c r="J28" s="11">
        <f t="shared" si="5"/>
        <v>33.15417862454634</v>
      </c>
      <c r="K28" s="9">
        <v>-5.7698000000000002E-6</v>
      </c>
      <c r="L28" s="12">
        <f t="shared" si="6"/>
        <v>-38.401449357190245</v>
      </c>
      <c r="M28" s="11">
        <f t="shared" si="7"/>
        <v>38.401449357190245</v>
      </c>
      <c r="N28" s="9">
        <v>-7.1721000000000003E-6</v>
      </c>
      <c r="O28" s="12">
        <f t="shared" si="8"/>
        <v>-47.734589575843899</v>
      </c>
      <c r="P28" s="11">
        <f t="shared" si="9"/>
        <v>47.734589575843899</v>
      </c>
      <c r="Q28" s="9">
        <v>-9.8186999999999997E-6</v>
      </c>
      <c r="R28" s="14">
        <f t="shared" si="10"/>
        <v>-65.349286076370717</v>
      </c>
      <c r="S28" s="15">
        <f t="shared" si="11"/>
        <v>65.349286076370717</v>
      </c>
    </row>
    <row r="29" spans="1:19" ht="15.75" thickBot="1" x14ac:dyDescent="0.3">
      <c r="A29" s="5">
        <v>0.84</v>
      </c>
      <c r="B29" s="6">
        <v>-4.8753999999999999E-6</v>
      </c>
      <c r="C29" s="12">
        <f t="shared" si="0"/>
        <v>-31.676097851199998</v>
      </c>
      <c r="D29" s="11">
        <f t="shared" si="1"/>
        <v>31.676097851199998</v>
      </c>
      <c r="E29" s="7">
        <v>-5.1596999999999999E-6</v>
      </c>
      <c r="F29" s="12">
        <f t="shared" si="2"/>
        <v>-33.523231341599995</v>
      </c>
      <c r="G29" s="11">
        <f t="shared" si="3"/>
        <v>33.523231341599995</v>
      </c>
      <c r="H29" s="8">
        <v>-5.6408999999999996E-6</v>
      </c>
      <c r="I29" s="12">
        <f t="shared" si="4"/>
        <v>-36.649649335199996</v>
      </c>
      <c r="J29" s="11">
        <f t="shared" si="5"/>
        <v>36.649649335199996</v>
      </c>
      <c r="K29" s="9">
        <v>-6.4585000000000001E-6</v>
      </c>
      <c r="L29" s="12">
        <f t="shared" si="6"/>
        <v>-41.961701187999999</v>
      </c>
      <c r="M29" s="11">
        <f t="shared" si="7"/>
        <v>41.961701187999999</v>
      </c>
      <c r="N29" s="9">
        <v>-7.8838000000000006E-6</v>
      </c>
      <c r="O29" s="12">
        <f t="shared" si="8"/>
        <v>-51.22205772640001</v>
      </c>
      <c r="P29" s="11">
        <f t="shared" si="9"/>
        <v>51.22205772640001</v>
      </c>
      <c r="Q29" s="9">
        <v>-1.0491E-5</v>
      </c>
      <c r="R29" s="14">
        <f t="shared" si="10"/>
        <v>-68.161369847999993</v>
      </c>
      <c r="S29" s="15">
        <f t="shared" si="11"/>
        <v>68.161369847999993</v>
      </c>
    </row>
    <row r="30" spans="1:19" ht="15.75" thickBot="1" x14ac:dyDescent="0.3">
      <c r="A30" s="5">
        <v>0.86</v>
      </c>
      <c r="B30" s="6">
        <v>-5.6149000000000002E-6</v>
      </c>
      <c r="C30" s="12">
        <f t="shared" si="0"/>
        <v>-35.632335076799997</v>
      </c>
      <c r="D30" s="11">
        <f t="shared" si="1"/>
        <v>35.632335076799997</v>
      </c>
      <c r="E30" s="7">
        <v>-5.9169E-6</v>
      </c>
      <c r="F30" s="12">
        <f t="shared" si="2"/>
        <v>-37.548836740799992</v>
      </c>
      <c r="G30" s="11">
        <f t="shared" si="3"/>
        <v>37.548836740799992</v>
      </c>
      <c r="H30" s="8">
        <v>-6.4268E-6</v>
      </c>
      <c r="I30" s="12">
        <f t="shared" si="4"/>
        <v>-40.784678457599988</v>
      </c>
      <c r="J30" s="11">
        <f t="shared" si="5"/>
        <v>40.784678457599988</v>
      </c>
      <c r="K30" s="9">
        <v>-7.2842999999999999E-6</v>
      </c>
      <c r="L30" s="12">
        <f t="shared" si="6"/>
        <v>-46.226400897599987</v>
      </c>
      <c r="M30" s="11">
        <f t="shared" si="7"/>
        <v>46.226400897599987</v>
      </c>
      <c r="N30" s="9">
        <v>-8.7519E-6</v>
      </c>
      <c r="O30" s="12">
        <f t="shared" si="8"/>
        <v>-55.539837460799994</v>
      </c>
      <c r="P30" s="11">
        <f t="shared" si="9"/>
        <v>55.539837460799994</v>
      </c>
      <c r="Q30" s="9">
        <v>-1.1362000000000001E-5</v>
      </c>
      <c r="R30" s="14">
        <f t="shared" si="10"/>
        <v>-72.103615583999996</v>
      </c>
      <c r="S30" s="15">
        <f t="shared" si="11"/>
        <v>72.103615583999996</v>
      </c>
    </row>
    <row r="31" spans="1:19" ht="15.75" thickBot="1" x14ac:dyDescent="0.3">
      <c r="A31" s="5">
        <v>0.88</v>
      </c>
      <c r="B31" s="6">
        <v>-6.4906000000000002E-6</v>
      </c>
      <c r="C31" s="12">
        <f t="shared" si="0"/>
        <v>-40.253429042400001</v>
      </c>
      <c r="D31" s="11">
        <f t="shared" si="1"/>
        <v>40.253429042400001</v>
      </c>
      <c r="E31" s="7">
        <v>-6.8144999999999997E-6</v>
      </c>
      <c r="F31" s="12">
        <f t="shared" si="2"/>
        <v>-42.262193357999998</v>
      </c>
      <c r="G31" s="11">
        <f t="shared" si="3"/>
        <v>42.262193357999998</v>
      </c>
      <c r="H31" s="8">
        <v>-7.3599999999999998E-6</v>
      </c>
      <c r="I31" s="12">
        <f t="shared" si="4"/>
        <v>-45.645277439999994</v>
      </c>
      <c r="J31" s="11">
        <f t="shared" si="5"/>
        <v>45.645277439999994</v>
      </c>
      <c r="K31" s="9">
        <v>-8.2677000000000005E-6</v>
      </c>
      <c r="L31" s="12">
        <f t="shared" si="6"/>
        <v>-51.274654930799997</v>
      </c>
      <c r="M31" s="11">
        <f t="shared" si="7"/>
        <v>51.274654930799997</v>
      </c>
      <c r="N31" s="9">
        <v>-9.7946999999999996E-6</v>
      </c>
      <c r="O31" s="12">
        <f t="shared" si="8"/>
        <v>-60.744809638799993</v>
      </c>
      <c r="P31" s="11">
        <f t="shared" si="9"/>
        <v>60.744809638799993</v>
      </c>
      <c r="Q31" s="9">
        <v>-1.2442E-5</v>
      </c>
      <c r="R31" s="14">
        <f t="shared" si="10"/>
        <v>-77.162845367999992</v>
      </c>
      <c r="S31" s="15">
        <f t="shared" si="11"/>
        <v>77.162845367999992</v>
      </c>
    </row>
    <row r="32" spans="1:19" ht="15.75" thickBot="1" x14ac:dyDescent="0.3">
      <c r="A32" s="5">
        <v>0.9</v>
      </c>
      <c r="B32" s="6">
        <v>-7.5275000000000004E-6</v>
      </c>
      <c r="C32" s="12">
        <f t="shared" si="0"/>
        <v>-45.646655618666657</v>
      </c>
      <c r="D32" s="11">
        <f t="shared" si="1"/>
        <v>45.646655618666657</v>
      </c>
      <c r="E32" s="7">
        <v>-7.8777999999999994E-6</v>
      </c>
      <c r="F32" s="12">
        <f t="shared" si="2"/>
        <v>-47.770869961173318</v>
      </c>
      <c r="G32" s="11">
        <f t="shared" si="3"/>
        <v>47.770869961173318</v>
      </c>
      <c r="H32" s="8">
        <v>-8.4654000000000003E-6</v>
      </c>
      <c r="I32" s="12">
        <f t="shared" si="4"/>
        <v>-51.334068213119984</v>
      </c>
      <c r="J32" s="11">
        <f t="shared" si="5"/>
        <v>51.334068213119984</v>
      </c>
      <c r="K32" s="9">
        <v>-9.4335000000000004E-6</v>
      </c>
      <c r="L32" s="12">
        <f t="shared" si="6"/>
        <v>-57.204613188799982</v>
      </c>
      <c r="M32" s="11">
        <f t="shared" si="7"/>
        <v>57.204613188799982</v>
      </c>
      <c r="N32" s="9">
        <v>-1.1036000000000001E-5</v>
      </c>
      <c r="O32" s="12">
        <f t="shared" si="8"/>
        <v>-66.922150967466649</v>
      </c>
      <c r="P32" s="11">
        <f t="shared" si="9"/>
        <v>66.922150967466649</v>
      </c>
      <c r="Q32" s="9">
        <v>-1.3747999999999999E-5</v>
      </c>
      <c r="R32" s="14">
        <f t="shared" si="10"/>
        <v>-83.367681361066644</v>
      </c>
      <c r="S32" s="15">
        <f t="shared" si="11"/>
        <v>83.367681361066644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2020-12-10T10:57:57Z</dcterms:created>
  <dcterms:modified xsi:type="dcterms:W3CDTF">2020-12-10T12:21:52Z</dcterms:modified>
</cp:coreProperties>
</file>