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ntwicklung\repo\Java Lehrgang\1200-Planung\2021\"/>
    </mc:Choice>
  </mc:AlternateContent>
  <bookViews>
    <workbookView xWindow="10995" yWindow="3270" windowWidth="29040" windowHeight="15840" activeTab="1"/>
    <workbookView xWindow="0" yWindow="0" windowWidth="28800" windowHeight="12300"/>
  </bookViews>
  <sheets>
    <sheet name="Planung" sheetId="1" r:id="rId1"/>
    <sheet name="Kalender 2021" sheetId="4" r:id="rId2"/>
  </sheets>
  <definedNames>
    <definedName name="_xlnm.Print_Area" localSheetId="1">'Kalender 2021'!$A$1:$X$68</definedName>
    <definedName name="_xlnm.Print_Area" localSheetId="0">Planung!$A$1:$E$31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H21" i="1"/>
  <c r="J21" i="1" s="1"/>
  <c r="J18" i="1" l="1"/>
  <c r="J19" i="1"/>
  <c r="J20" i="1"/>
  <c r="J23" i="1"/>
  <c r="J24" i="1"/>
  <c r="J25" i="1"/>
  <c r="J26" i="1"/>
  <c r="J27" i="1"/>
  <c r="J28" i="1"/>
  <c r="J3" i="1"/>
  <c r="J4" i="1"/>
  <c r="J6" i="1"/>
  <c r="J7" i="1"/>
  <c r="J8" i="1"/>
  <c r="J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" i="1"/>
  <c r="H3" i="1"/>
  <c r="H4" i="1"/>
  <c r="H5" i="1"/>
  <c r="J5" i="1" s="1"/>
  <c r="H6" i="1"/>
  <c r="H7" i="1"/>
  <c r="H8" i="1"/>
  <c r="H9" i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H20" i="1"/>
  <c r="H22" i="1"/>
  <c r="J22" i="1" s="1"/>
  <c r="H23" i="1"/>
  <c r="H24" i="1"/>
  <c r="H25" i="1"/>
  <c r="H26" i="1"/>
  <c r="H27" i="1"/>
  <c r="H28" i="1"/>
  <c r="H2" i="1"/>
  <c r="E31" i="1" l="1"/>
  <c r="D31" i="1"/>
  <c r="C31" i="1"/>
</calcChain>
</file>

<file path=xl/sharedStrings.xml><?xml version="1.0" encoding="utf-8"?>
<sst xmlns="http://schemas.openxmlformats.org/spreadsheetml/2006/main" count="889" uniqueCount="97">
  <si>
    <t>Dauer</t>
  </si>
  <si>
    <t>Anfang</t>
  </si>
  <si>
    <t>Ende</t>
  </si>
  <si>
    <t>1 Tag</t>
  </si>
  <si>
    <t>Abschnitt</t>
  </si>
  <si>
    <t>Java 1. Tag</t>
  </si>
  <si>
    <t>MGP</t>
  </si>
  <si>
    <t>9 Tage</t>
  </si>
  <si>
    <t>Teil 1 Grundlagen</t>
  </si>
  <si>
    <t>Teil 2 OOP</t>
  </si>
  <si>
    <t>Teil 3 dyn. Datenstr.</t>
  </si>
  <si>
    <t>LN 1</t>
  </si>
  <si>
    <t>Teil 4 Generics</t>
  </si>
  <si>
    <t>Teil 5 Collections</t>
  </si>
  <si>
    <t>Teil 6 Exceptions</t>
  </si>
  <si>
    <t>Teil 7 Files/Streams</t>
  </si>
  <si>
    <t>Teil 8 Threading</t>
  </si>
  <si>
    <t>Teil 9 Pattern</t>
  </si>
  <si>
    <t>Teil 11 Netzwerk</t>
  </si>
  <si>
    <t>Teil 12 DB</t>
  </si>
  <si>
    <t xml:space="preserve">  Bearbeitungsphase</t>
  </si>
  <si>
    <t xml:space="preserve">  Präsentation</t>
  </si>
  <si>
    <t>5 Tage</t>
  </si>
  <si>
    <t>2 Tage</t>
  </si>
  <si>
    <t xml:space="preserve">  Wdh</t>
  </si>
  <si>
    <t xml:space="preserve">  LN</t>
  </si>
  <si>
    <t>6 Tage</t>
  </si>
  <si>
    <t>3 Tage</t>
  </si>
  <si>
    <t>8 Tage</t>
  </si>
  <si>
    <t>7 Tage</t>
  </si>
  <si>
    <t>Bemerkungen</t>
  </si>
  <si>
    <t>Teil 10 GUI</t>
  </si>
  <si>
    <t>Kalender 2021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</si>
  <si>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</si>
  <si>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</si>
  <si>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</si>
  <si>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</si>
  <si>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</si>
  <si>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</si>
  <si>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</si>
  <si>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</si>
  <si>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</si>
  <si>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</si>
  <si>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</si>
  <si>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</si>
  <si>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Fr</t>
  </si>
  <si>
    <t>Neujahr</t>
  </si>
  <si>
    <t/>
  </si>
  <si>
    <t>Mo</t>
  </si>
  <si>
    <t>Do</t>
  </si>
  <si>
    <t>Sa</t>
  </si>
  <si>
    <t>Tag der Arbeit</t>
  </si>
  <si>
    <t>Di</t>
  </si>
  <si>
    <t>So</t>
  </si>
  <si>
    <t>Mi</t>
  </si>
  <si>
    <t>Karfreitag</t>
  </si>
  <si>
    <t>Tag der Dt. Einheit</t>
  </si>
  <si>
    <t>Ostern</t>
  </si>
  <si>
    <t>Heilige Drei Könige</t>
  </si>
  <si>
    <t>Muttertag</t>
  </si>
  <si>
    <t>Christi Himmelfahrt</t>
  </si>
  <si>
    <t>Pfingsten</t>
  </si>
  <si>
    <t>Heiligabend</t>
  </si>
  <si>
    <t>Beginn der Sommerzeit</t>
  </si>
  <si>
    <t>1. Advent</t>
  </si>
  <si>
    <t>Ende der Sommerzeit</t>
  </si>
  <si>
    <t>Silvester</t>
  </si>
  <si>
    <t>2. Weihnachtstag</t>
  </si>
  <si>
    <t>1. Weihnachtstag</t>
  </si>
  <si>
    <t>Allerheiligen</t>
  </si>
  <si>
    <t>Pfingstmontag</t>
  </si>
  <si>
    <t>Rosenmontag</t>
  </si>
  <si>
    <t>Ostermontag</t>
  </si>
  <si>
    <t>Fronleichnam</t>
  </si>
  <si>
    <t xml:space="preserve">  Wdh für LN 1</t>
  </si>
  <si>
    <t>Leistungsnachweis</t>
  </si>
  <si>
    <t>Projekt 1 CLI</t>
  </si>
  <si>
    <t>Projekt 1 Präsentation</t>
  </si>
  <si>
    <t>EU / FH</t>
  </si>
  <si>
    <t>EU</t>
  </si>
  <si>
    <t>Projekt 2 GUI</t>
  </si>
  <si>
    <t>Projekt 2 Präsentation</t>
  </si>
  <si>
    <t>Abreise-Organisation</t>
  </si>
  <si>
    <t>Projekt-Nachbesprechung</t>
  </si>
  <si>
    <t>Ausschleusung</t>
  </si>
  <si>
    <t>Anreise</t>
  </si>
  <si>
    <t>4 Tage</t>
  </si>
  <si>
    <t>LN 2 Kommandozeilenprojekt</t>
  </si>
  <si>
    <t>Bearbeitungsphase</t>
  </si>
  <si>
    <t>LN 3 GUI Projekt</t>
  </si>
  <si>
    <t>Durchführung</t>
  </si>
  <si>
    <t>Wente + Weidig</t>
  </si>
  <si>
    <t>Weidig</t>
  </si>
  <si>
    <t>Wente</t>
  </si>
  <si>
    <t>Anzahl voller Ausbildungstage 
[inklusiver gemeinsamer Ausbildungszeiträume]</t>
  </si>
  <si>
    <t>Ausbildungstage</t>
  </si>
  <si>
    <t>Extern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</si>
</sst>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20"/>
      <color rgb="FF363636"/>
      <name val="Segoe UI"/>
      <family val="2"/>
    </font>
    <font>
      <sz val="2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36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30"/>
      <name val="Arial"/>
      <family val="2"/>
    </font>
    <font>
      <b/>
      <sz val="16"/>
      <color rgb="FF000000"/>
      <name val="Calibri"/>
      <family val="2"/>
      <scheme val="minor"/>
    </font>
    <font>
      <sz val="8"/>
      <name val="Arial"/>
      <family val="2"/>
    </font>
    <font>
      <b/>
      <sz val="10"/>
      <color rgb="FFFF0000"/>
      <name val="Arial"/>
      <family val="2"/>
    </font>
    <font>
      <sz val="16"/>
      <color rgb="FF000000"/>
      <name val="Calibri"/>
      <family val="2"/>
      <scheme val="minor"/>
    </font>
    <font>
      <b/>
      <sz val="18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90">
    <xf numFmtId="0" fontId="0" fillId="0" borderId="0" xfId="0"/>
    <xf numFmtId="0" fontId="2" fillId="3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5" fillId="0" borderId="0" xfId="1"/>
    <xf numFmtId="0" fontId="5" fillId="0" borderId="0" xfId="2" applyFont="1" applyFill="1" applyBorder="1" applyAlignment="1" applyProtection="1">
      <alignment horizontal="left" vertical="top"/>
    </xf>
    <xf numFmtId="0" fontId="8" fillId="0" borderId="0" xfId="1" applyFont="1" applyAlignment="1">
      <alignment horizontal="right" vertical="top"/>
    </xf>
    <xf numFmtId="0" fontId="5" fillId="0" borderId="4" xfId="3" applyBorder="1" applyAlignment="1">
      <alignment vertical="center"/>
    </xf>
    <xf numFmtId="0" fontId="5" fillId="0" borderId="6" xfId="3" applyBorder="1" applyAlignment="1">
      <alignment horizontal="center" vertical="center"/>
    </xf>
    <xf numFmtId="0" fontId="9" fillId="7" borderId="4" xfId="3" applyFont="1" applyFill="1" applyBorder="1" applyAlignment="1">
      <alignment vertical="center"/>
    </xf>
    <xf numFmtId="0" fontId="9" fillId="7" borderId="6" xfId="3" applyFont="1" applyFill="1" applyBorder="1" applyAlignment="1">
      <alignment horizontal="center" vertical="center"/>
    </xf>
    <xf numFmtId="0" fontId="9" fillId="6" borderId="4" xfId="3" applyFont="1" applyFill="1" applyBorder="1" applyAlignment="1">
      <alignment vertical="center"/>
    </xf>
    <xf numFmtId="0" fontId="9" fillId="6" borderId="6" xfId="3" applyFont="1" applyFill="1" applyBorder="1" applyAlignment="1">
      <alignment horizontal="center" vertical="center"/>
    </xf>
    <xf numFmtId="0" fontId="10" fillId="0" borderId="5" xfId="3" applyFont="1" applyBorder="1" applyAlignment="1">
      <alignment horizontal="right" vertical="center"/>
    </xf>
    <xf numFmtId="0" fontId="11" fillId="5" borderId="4" xfId="3" applyFont="1" applyFill="1" applyBorder="1" applyAlignment="1">
      <alignment vertical="center"/>
    </xf>
    <xf numFmtId="0" fontId="11" fillId="5" borderId="6" xfId="3" applyFont="1" applyFill="1" applyBorder="1" applyAlignment="1">
      <alignment horizontal="center" vertical="center"/>
    </xf>
    <xf numFmtId="0" fontId="5" fillId="0" borderId="4" xfId="3" applyBorder="1" applyAlignment="1">
      <alignment horizontal="center" vertical="center"/>
    </xf>
    <xf numFmtId="0" fontId="5" fillId="8" borderId="10" xfId="3" applyFill="1" applyBorder="1" applyAlignment="1">
      <alignment horizontal="center" vertical="center"/>
    </xf>
    <xf numFmtId="0" fontId="5" fillId="8" borderId="7" xfId="3" applyFill="1" applyBorder="1" applyAlignment="1">
      <alignment horizontal="center" vertical="center"/>
    </xf>
    <xf numFmtId="0" fontId="9" fillId="7" borderId="8" xfId="3" applyFont="1" applyFill="1" applyBorder="1" applyAlignment="1">
      <alignment vertical="center"/>
    </xf>
    <xf numFmtId="0" fontId="9" fillId="7" borderId="7" xfId="3" applyFont="1" applyFill="1" applyBorder="1" applyAlignment="1">
      <alignment horizontal="center" vertical="center"/>
    </xf>
    <xf numFmtId="0" fontId="5" fillId="9" borderId="4" xfId="3" applyFill="1" applyBorder="1" applyAlignment="1">
      <alignment vertical="center"/>
    </xf>
    <xf numFmtId="0" fontId="10" fillId="0" borderId="4" xfId="3" applyFont="1" applyBorder="1" applyAlignment="1">
      <alignment horizontal="right" vertical="center"/>
    </xf>
    <xf numFmtId="0" fontId="9" fillId="6" borderId="4" xfId="3" applyFont="1" applyFill="1" applyBorder="1" applyAlignment="1">
      <alignment horizontal="center" vertical="center"/>
    </xf>
    <xf numFmtId="0" fontId="9" fillId="7" borderId="4" xfId="3" applyFont="1" applyFill="1" applyBorder="1" applyAlignment="1">
      <alignment horizontal="center" vertical="center"/>
    </xf>
    <xf numFmtId="0" fontId="11" fillId="5" borderId="7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vertical="center"/>
    </xf>
    <xf numFmtId="0" fontId="11" fillId="5" borderId="8" xfId="3" applyFont="1" applyFill="1" applyBorder="1" applyAlignment="1">
      <alignment horizontal="left" vertical="center"/>
    </xf>
    <xf numFmtId="0" fontId="10" fillId="5" borderId="8" xfId="3" applyFont="1" applyFill="1" applyBorder="1" applyAlignment="1">
      <alignment horizontal="right" vertical="center"/>
    </xf>
    <xf numFmtId="0" fontId="5" fillId="0" borderId="0" xfId="2" applyFont="1" applyBorder="1" applyAlignment="1" applyProtection="1">
      <alignment horizontal="left"/>
    </xf>
    <xf numFmtId="0" fontId="5" fillId="0" borderId="15" xfId="3" applyBorder="1" applyAlignment="1">
      <alignment horizontal="center" vertical="center"/>
    </xf>
    <xf numFmtId="0" fontId="5" fillId="0" borderId="16" xfId="3" applyBorder="1" applyAlignment="1">
      <alignment vertical="center"/>
    </xf>
    <xf numFmtId="0" fontId="5" fillId="0" borderId="18" xfId="3" applyBorder="1" applyAlignment="1">
      <alignment horizontal="center" vertical="center"/>
    </xf>
    <xf numFmtId="0" fontId="9" fillId="6" borderId="18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  <xf numFmtId="0" fontId="5" fillId="0" borderId="19" xfId="3" applyBorder="1" applyAlignment="1">
      <alignment vertical="center"/>
    </xf>
    <xf numFmtId="0" fontId="5" fillId="8" borderId="20" xfId="3" applyFill="1" applyBorder="1" applyAlignment="1">
      <alignment horizontal="center" vertical="center"/>
    </xf>
    <xf numFmtId="0" fontId="11" fillId="5" borderId="18" xfId="3" applyFont="1" applyFill="1" applyBorder="1" applyAlignment="1">
      <alignment horizontal="center" vertical="center"/>
    </xf>
    <xf numFmtId="0" fontId="10" fillId="5" borderId="19" xfId="3" applyFont="1" applyFill="1" applyBorder="1" applyAlignment="1">
      <alignment horizontal="right" vertical="center"/>
    </xf>
    <xf numFmtId="0" fontId="5" fillId="0" borderId="20" xfId="3" applyBorder="1" applyAlignment="1">
      <alignment horizontal="center" vertical="center"/>
    </xf>
    <xf numFmtId="0" fontId="5" fillId="0" borderId="21" xfId="3" applyBorder="1" applyAlignment="1">
      <alignment vertical="center"/>
    </xf>
    <xf numFmtId="0" fontId="5" fillId="0" borderId="22" xfId="3" applyBorder="1" applyAlignment="1">
      <alignment vertical="center"/>
    </xf>
    <xf numFmtId="0" fontId="5" fillId="9" borderId="19" xfId="3" applyFill="1" applyBorder="1" applyAlignment="1">
      <alignment vertical="center"/>
    </xf>
    <xf numFmtId="0" fontId="9" fillId="6" borderId="13" xfId="3" applyFont="1" applyFill="1" applyBorder="1" applyAlignment="1">
      <alignment vertical="center"/>
    </xf>
    <xf numFmtId="0" fontId="10" fillId="9" borderId="19" xfId="3" applyFont="1" applyFill="1" applyBorder="1" applyAlignment="1">
      <alignment horizontal="right" vertical="center"/>
    </xf>
    <xf numFmtId="0" fontId="13" fillId="0" borderId="0" xfId="1" applyFont="1" applyBorder="1" applyAlignment="1">
      <alignment horizontal="left" vertical="top"/>
    </xf>
    <xf numFmtId="0" fontId="7" fillId="0" borderId="0" xfId="1" applyFont="1" applyBorder="1" applyAlignment="1">
      <alignment horizontal="left" vertical="top"/>
    </xf>
    <xf numFmtId="0" fontId="5" fillId="0" borderId="0" xfId="1" applyBorder="1"/>
    <xf numFmtId="0" fontId="7" fillId="0" borderId="0" xfId="2" applyFont="1" applyFill="1" applyBorder="1" applyAlignment="1" applyProtection="1">
      <alignment horizontal="left" vertical="top"/>
    </xf>
    <xf numFmtId="0" fontId="11" fillId="5" borderId="13" xfId="3" applyFont="1" applyFill="1" applyBorder="1" applyAlignment="1">
      <alignment vertical="center"/>
    </xf>
    <xf numFmtId="0" fontId="5" fillId="0" borderId="12" xfId="3" applyBorder="1" applyAlignment="1">
      <alignment horizontal="center" vertical="center"/>
    </xf>
    <xf numFmtId="0" fontId="5" fillId="0" borderId="13" xfId="3" applyBorder="1" applyAlignment="1">
      <alignment vertical="center"/>
    </xf>
    <xf numFmtId="0" fontId="10" fillId="0" borderId="14" xfId="3" applyFont="1" applyBorder="1" applyAlignment="1">
      <alignment horizontal="right" vertical="center"/>
    </xf>
    <xf numFmtId="0" fontId="11" fillId="5" borderId="23" xfId="3" applyFont="1" applyFill="1" applyBorder="1" applyAlignment="1">
      <alignment horizontal="center" vertical="center"/>
    </xf>
    <xf numFmtId="0" fontId="5" fillId="0" borderId="23" xfId="3" applyBorder="1" applyAlignment="1">
      <alignment horizontal="center" vertical="center"/>
    </xf>
    <xf numFmtId="0" fontId="9" fillId="7" borderId="13" xfId="3" applyFont="1" applyFill="1" applyBorder="1" applyAlignment="1">
      <alignment horizontal="center" vertical="center"/>
    </xf>
    <xf numFmtId="0" fontId="9" fillId="7" borderId="13" xfId="3" applyFont="1" applyFill="1" applyBorder="1" applyAlignment="1">
      <alignment vertical="center"/>
    </xf>
    <xf numFmtId="0" fontId="16" fillId="10" borderId="18" xfId="3" applyFont="1" applyFill="1" applyBorder="1" applyAlignment="1">
      <alignment horizontal="center" vertical="center"/>
    </xf>
    <xf numFmtId="0" fontId="16" fillId="10" borderId="4" xfId="3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4" fillId="3" borderId="28" xfId="0" applyFont="1" applyFill="1" applyBorder="1" applyAlignment="1">
      <alignment vertical="center" wrapText="1"/>
    </xf>
    <xf numFmtId="0" fontId="3" fillId="3" borderId="29" xfId="0" applyFont="1" applyFill="1" applyBorder="1" applyAlignment="1">
      <alignment vertical="center"/>
    </xf>
    <xf numFmtId="14" fontId="3" fillId="3" borderId="29" xfId="0" applyNumberFormat="1" applyFont="1" applyFill="1" applyBorder="1" applyAlignment="1">
      <alignment horizontal="center" vertical="center"/>
    </xf>
    <xf numFmtId="14" fontId="3" fillId="3" borderId="30" xfId="0" applyNumberFormat="1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vertical="center"/>
    </xf>
    <xf numFmtId="14" fontId="2" fillId="3" borderId="32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14" fontId="2" fillId="3" borderId="29" xfId="0" applyNumberFormat="1" applyFont="1" applyFill="1" applyBorder="1" applyAlignment="1">
      <alignment horizontal="center" vertical="center"/>
    </xf>
    <xf numFmtId="14" fontId="2" fillId="3" borderId="30" xfId="0" applyNumberFormat="1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vertical="center"/>
    </xf>
    <xf numFmtId="14" fontId="3" fillId="3" borderId="32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vertical="center"/>
    </xf>
    <xf numFmtId="0" fontId="2" fillId="3" borderId="37" xfId="0" applyFont="1" applyFill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17" fillId="3" borderId="38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14" fontId="2" fillId="3" borderId="39" xfId="0" applyNumberFormat="1" applyFont="1" applyFill="1" applyBorder="1" applyAlignment="1">
      <alignment horizontal="center" vertical="center"/>
    </xf>
    <xf numFmtId="0" fontId="5" fillId="0" borderId="4" xfId="3" applyBorder="1" applyAlignment="1">
      <alignment horizontal="left" vertical="center"/>
    </xf>
    <xf numFmtId="0" fontId="11" fillId="5" borderId="4" xfId="3" applyFont="1" applyFill="1" applyBorder="1" applyAlignment="1">
      <alignment horizontal="left" vertical="center"/>
    </xf>
    <xf numFmtId="0" fontId="5" fillId="9" borderId="4" xfId="3" applyFill="1" applyBorder="1" applyAlignment="1">
      <alignment horizontal="left" vertical="center"/>
    </xf>
    <xf numFmtId="0" fontId="5" fillId="8" borderId="21" xfId="3" applyFill="1" applyBorder="1" applyAlignment="1">
      <alignment vertical="center"/>
    </xf>
    <xf numFmtId="0" fontId="5" fillId="0" borderId="13" xfId="3" applyBorder="1" applyAlignment="1">
      <alignment horizontal="left" vertical="center"/>
    </xf>
    <xf numFmtId="0" fontId="5" fillId="8" borderId="8" xfId="3" applyFill="1" applyBorder="1" applyAlignment="1">
      <alignment vertical="center"/>
    </xf>
    <xf numFmtId="0" fontId="5" fillId="8" borderId="0" xfId="3" applyFill="1" applyBorder="1" applyAlignment="1">
      <alignment vertical="center"/>
    </xf>
    <xf numFmtId="0" fontId="9" fillId="7" borderId="20" xfId="3" applyFont="1" applyFill="1" applyBorder="1" applyAlignment="1">
      <alignment horizontal="center" vertical="center"/>
    </xf>
    <xf numFmtId="0" fontId="9" fillId="7" borderId="21" xfId="3" applyFont="1" applyFill="1" applyBorder="1" applyAlignment="1">
      <alignment vertical="center"/>
    </xf>
    <xf numFmtId="0" fontId="5" fillId="8" borderId="43" xfId="3" applyFill="1" applyBorder="1" applyAlignment="1">
      <alignment horizontal="center" vertical="center"/>
    </xf>
    <xf numFmtId="0" fontId="5" fillId="8" borderId="44" xfId="3" applyFill="1" applyBorder="1" applyAlignment="1">
      <alignment vertical="center"/>
    </xf>
    <xf numFmtId="0" fontId="5" fillId="0" borderId="21" xfId="3" applyBorder="1" applyAlignment="1">
      <alignment horizontal="center" vertical="center"/>
    </xf>
    <xf numFmtId="0" fontId="10" fillId="0" borderId="19" xfId="3" applyFont="1" applyBorder="1" applyAlignment="1">
      <alignment horizontal="right" vertical="center"/>
    </xf>
    <xf numFmtId="0" fontId="9" fillId="6" borderId="23" xfId="3" applyFont="1" applyFill="1" applyBorder="1" applyAlignment="1">
      <alignment horizontal="center" vertical="center"/>
    </xf>
    <xf numFmtId="0" fontId="9" fillId="6" borderId="20" xfId="3" applyFont="1" applyFill="1" applyBorder="1" applyAlignment="1">
      <alignment horizontal="center" vertical="center"/>
    </xf>
    <xf numFmtId="0" fontId="9" fillId="6" borderId="21" xfId="3" applyFont="1" applyFill="1" applyBorder="1" applyAlignment="1">
      <alignment vertical="center"/>
    </xf>
    <xf numFmtId="0" fontId="5" fillId="0" borderId="35" xfId="3" applyBorder="1" applyAlignment="1">
      <alignment horizontal="center" vertical="center"/>
    </xf>
    <xf numFmtId="0" fontId="5" fillId="8" borderId="35" xfId="3" applyFill="1" applyBorder="1" applyAlignment="1">
      <alignment horizontal="center" vertical="center"/>
    </xf>
    <xf numFmtId="0" fontId="9" fillId="7" borderId="35" xfId="3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 wrapText="1"/>
    </xf>
    <xf numFmtId="0" fontId="18" fillId="2" borderId="49" xfId="0" applyFont="1" applyFill="1" applyBorder="1" applyAlignment="1">
      <alignment horizontal="center" vertical="center" wrapText="1"/>
    </xf>
    <xf numFmtId="0" fontId="0" fillId="0" borderId="50" xfId="0" applyBorder="1"/>
    <xf numFmtId="0" fontId="0" fillId="0" borderId="17" xfId="0" applyBorder="1" applyAlignment="1">
      <alignment horizontal="center" vertical="center"/>
    </xf>
    <xf numFmtId="0" fontId="0" fillId="0" borderId="51" xfId="0" applyBorder="1"/>
    <xf numFmtId="0" fontId="4" fillId="0" borderId="52" xfId="0" applyFont="1" applyBorder="1" applyAlignment="1">
      <alignment vertical="center" wrapText="1"/>
    </xf>
    <xf numFmtId="0" fontId="4" fillId="0" borderId="53" xfId="0" applyFont="1" applyBorder="1" applyAlignment="1">
      <alignment vertical="center" wrapText="1"/>
    </xf>
    <xf numFmtId="0" fontId="0" fillId="0" borderId="54" xfId="0" applyBorder="1"/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14" fontId="2" fillId="4" borderId="35" xfId="0" applyNumberFormat="1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40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4" fontId="2" fillId="3" borderId="36" xfId="0" applyNumberFormat="1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35" xfId="0" applyNumberFormat="1" applyFont="1" applyFill="1" applyBorder="1" applyAlignment="1">
      <alignment horizontal="center" vertical="center"/>
    </xf>
    <xf numFmtId="14" fontId="2" fillId="3" borderId="22" xfId="0" applyNumberFormat="1" applyFont="1" applyFill="1" applyBorder="1" applyAlignment="1">
      <alignment horizontal="center" vertical="center"/>
    </xf>
    <xf numFmtId="0" fontId="5" fillId="0" borderId="4" xfId="3" applyBorder="1" applyAlignment="1">
      <alignment horizontal="left" vertical="center"/>
    </xf>
    <xf numFmtId="0" fontId="5" fillId="0" borderId="5" xfId="3" applyBorder="1" applyAlignment="1">
      <alignment horizontal="left" vertical="center"/>
    </xf>
    <xf numFmtId="0" fontId="5" fillId="6" borderId="4" xfId="3" applyFill="1" applyBorder="1" applyAlignment="1">
      <alignment horizontal="left" vertical="center"/>
    </xf>
    <xf numFmtId="0" fontId="5" fillId="6" borderId="5" xfId="3" applyFill="1" applyBorder="1" applyAlignment="1">
      <alignment horizontal="left" vertical="center"/>
    </xf>
    <xf numFmtId="0" fontId="5" fillId="7" borderId="4" xfId="3" applyFill="1" applyBorder="1" applyAlignment="1">
      <alignment horizontal="left" vertical="center"/>
    </xf>
    <xf numFmtId="0" fontId="5" fillId="7" borderId="5" xfId="3" applyFill="1" applyBorder="1" applyAlignment="1">
      <alignment horizontal="left" vertical="center"/>
    </xf>
    <xf numFmtId="0" fontId="5" fillId="6" borderId="13" xfId="3" applyFill="1" applyBorder="1" applyAlignment="1">
      <alignment horizontal="left" vertical="center"/>
    </xf>
    <xf numFmtId="0" fontId="5" fillId="6" borderId="14" xfId="3" applyFill="1" applyBorder="1" applyAlignment="1">
      <alignment horizontal="left" vertical="center"/>
    </xf>
    <xf numFmtId="0" fontId="5" fillId="6" borderId="21" xfId="3" applyFill="1" applyBorder="1" applyAlignment="1">
      <alignment horizontal="left" vertical="center"/>
    </xf>
    <xf numFmtId="0" fontId="5" fillId="6" borderId="46" xfId="3" applyFill="1" applyBorder="1" applyAlignment="1">
      <alignment horizontal="left" vertical="center"/>
    </xf>
    <xf numFmtId="0" fontId="5" fillId="0" borderId="19" xfId="3" applyBorder="1" applyAlignment="1">
      <alignment horizontal="left" vertical="center"/>
    </xf>
    <xf numFmtId="0" fontId="11" fillId="5" borderId="4" xfId="3" applyFont="1" applyFill="1" applyBorder="1" applyAlignment="1">
      <alignment horizontal="left" vertical="center"/>
    </xf>
    <xf numFmtId="0" fontId="11" fillId="5" borderId="5" xfId="3" applyFont="1" applyFill="1" applyBorder="1" applyAlignment="1">
      <alignment horizontal="left" vertical="center"/>
    </xf>
    <xf numFmtId="0" fontId="5" fillId="6" borderId="19" xfId="3" applyFill="1" applyBorder="1" applyAlignment="1">
      <alignment horizontal="left" vertical="center"/>
    </xf>
    <xf numFmtId="0" fontId="5" fillId="7" borderId="19" xfId="3" applyFill="1" applyBorder="1" applyAlignment="1">
      <alignment horizontal="left" vertical="center"/>
    </xf>
    <xf numFmtId="0" fontId="5" fillId="9" borderId="4" xfId="3" applyFill="1" applyBorder="1" applyAlignment="1">
      <alignment horizontal="left" vertical="center"/>
    </xf>
    <xf numFmtId="0" fontId="5" fillId="9" borderId="19" xfId="3" applyFill="1" applyBorder="1" applyAlignment="1">
      <alignment horizontal="left" vertical="center"/>
    </xf>
    <xf numFmtId="0" fontId="15" fillId="0" borderId="4" xfId="3" applyFont="1" applyBorder="1" applyAlignment="1">
      <alignment horizontal="left" vertical="center"/>
    </xf>
    <xf numFmtId="0" fontId="15" fillId="0" borderId="19" xfId="3" applyFont="1" applyBorder="1" applyAlignment="1">
      <alignment horizontal="left" vertical="center"/>
    </xf>
    <xf numFmtId="0" fontId="5" fillId="0" borderId="21" xfId="3" applyBorder="1" applyAlignment="1">
      <alignment horizontal="left" vertical="center"/>
    </xf>
    <xf numFmtId="0" fontId="5" fillId="0" borderId="22" xfId="3" applyBorder="1" applyAlignment="1">
      <alignment horizontal="left" vertical="center"/>
    </xf>
    <xf numFmtId="0" fontId="11" fillId="5" borderId="19" xfId="3" applyFont="1" applyFill="1" applyBorder="1" applyAlignment="1">
      <alignment horizontal="left" vertical="center"/>
    </xf>
    <xf numFmtId="0" fontId="5" fillId="7" borderId="21" xfId="3" applyFill="1" applyBorder="1" applyAlignment="1">
      <alignment horizontal="left" vertical="center"/>
    </xf>
    <xf numFmtId="0" fontId="5" fillId="7" borderId="46" xfId="3" applyFill="1" applyBorder="1" applyAlignment="1">
      <alignment horizontal="left" vertical="center"/>
    </xf>
    <xf numFmtId="0" fontId="5" fillId="8" borderId="21" xfId="3" applyFill="1" applyBorder="1" applyAlignment="1">
      <alignment vertical="center"/>
    </xf>
    <xf numFmtId="0" fontId="5" fillId="8" borderId="46" xfId="3" applyFill="1" applyBorder="1" applyAlignment="1">
      <alignment vertical="center"/>
    </xf>
    <xf numFmtId="0" fontId="5" fillId="0" borderId="46" xfId="3" applyBorder="1" applyAlignment="1">
      <alignment horizontal="left" vertical="center"/>
    </xf>
    <xf numFmtId="0" fontId="5" fillId="8" borderId="22" xfId="3" applyFill="1" applyBorder="1" applyAlignment="1">
      <alignment vertical="center"/>
    </xf>
    <xf numFmtId="0" fontId="5" fillId="0" borderId="13" xfId="3" applyBorder="1" applyAlignment="1">
      <alignment horizontal="left" vertical="center"/>
    </xf>
    <xf numFmtId="0" fontId="5" fillId="0" borderId="14" xfId="3" applyBorder="1" applyAlignment="1">
      <alignment horizontal="left" vertical="center"/>
    </xf>
    <xf numFmtId="0" fontId="5" fillId="0" borderId="24" xfId="3" applyBorder="1" applyAlignment="1">
      <alignment horizontal="left" vertical="center"/>
    </xf>
    <xf numFmtId="0" fontId="11" fillId="5" borderId="13" xfId="3" applyFont="1" applyFill="1" applyBorder="1" applyAlignment="1">
      <alignment horizontal="left" vertical="center"/>
    </xf>
    <xf numFmtId="0" fontId="11" fillId="5" borderId="14" xfId="3" applyFont="1" applyFill="1" applyBorder="1" applyAlignment="1">
      <alignment horizontal="left" vertical="center"/>
    </xf>
    <xf numFmtId="0" fontId="11" fillId="5" borderId="24" xfId="3" applyFont="1" applyFill="1" applyBorder="1" applyAlignment="1">
      <alignment horizontal="left" vertical="center"/>
    </xf>
    <xf numFmtId="0" fontId="5" fillId="0" borderId="16" xfId="3" applyBorder="1" applyAlignment="1">
      <alignment horizontal="left" vertical="center"/>
    </xf>
    <xf numFmtId="0" fontId="5" fillId="0" borderId="17" xfId="3" applyBorder="1" applyAlignment="1">
      <alignment horizontal="left" vertical="center"/>
    </xf>
    <xf numFmtId="0" fontId="16" fillId="10" borderId="4" xfId="3" applyFont="1" applyFill="1" applyBorder="1" applyAlignment="1">
      <alignment horizontal="center" vertical="center"/>
    </xf>
    <xf numFmtId="0" fontId="16" fillId="10" borderId="19" xfId="3" applyFont="1" applyFill="1" applyBorder="1" applyAlignment="1">
      <alignment horizontal="center" vertical="center"/>
    </xf>
    <xf numFmtId="0" fontId="5" fillId="7" borderId="13" xfId="3" applyFill="1" applyBorder="1" applyAlignment="1">
      <alignment horizontal="left" vertical="center"/>
    </xf>
    <xf numFmtId="0" fontId="5" fillId="7" borderId="14" xfId="3" applyFill="1" applyBorder="1" applyAlignment="1">
      <alignment horizontal="left" vertical="center"/>
    </xf>
    <xf numFmtId="0" fontId="5" fillId="8" borderId="0" xfId="3" applyFill="1" applyBorder="1" applyAlignment="1">
      <alignment vertical="center"/>
    </xf>
    <xf numFmtId="0" fontId="5" fillId="8" borderId="11" xfId="3" applyFill="1" applyBorder="1" applyAlignment="1">
      <alignment vertical="center"/>
    </xf>
    <xf numFmtId="0" fontId="5" fillId="8" borderId="44" xfId="3" applyFill="1" applyBorder="1" applyAlignment="1">
      <alignment vertical="center"/>
    </xf>
    <xf numFmtId="0" fontId="5" fillId="8" borderId="45" xfId="3" applyFill="1" applyBorder="1" applyAlignment="1">
      <alignment vertical="center"/>
    </xf>
    <xf numFmtId="0" fontId="12" fillId="0" borderId="25" xfId="1" applyFont="1" applyBorder="1" applyAlignment="1">
      <alignment horizontal="center" vertical="center"/>
    </xf>
    <xf numFmtId="0" fontId="12" fillId="0" borderId="26" xfId="1" applyFont="1" applyBorder="1" applyAlignment="1">
      <alignment horizontal="center" vertical="center"/>
    </xf>
    <xf numFmtId="0" fontId="12" fillId="0" borderId="27" xfId="1" applyFont="1" applyBorder="1" applyAlignment="1">
      <alignment horizontal="center" vertical="center"/>
    </xf>
    <xf numFmtId="0" fontId="5" fillId="7" borderId="8" xfId="3" applyFill="1" applyBorder="1" applyAlignment="1">
      <alignment horizontal="left" vertical="center"/>
    </xf>
    <xf numFmtId="0" fontId="5" fillId="7" borderId="9" xfId="3" applyFill="1" applyBorder="1" applyAlignment="1">
      <alignment horizontal="left" vertical="center"/>
    </xf>
    <xf numFmtId="0" fontId="5" fillId="8" borderId="8" xfId="3" applyFill="1" applyBorder="1" applyAlignment="1">
      <alignment vertical="center"/>
    </xf>
    <xf numFmtId="0" fontId="5" fillId="8" borderId="9" xfId="3" applyFill="1" applyBorder="1" applyAlignment="1">
      <alignment vertical="center"/>
    </xf>
  </cellXfs>
  <cellStyles count="4">
    <cellStyle name="Link" xfId="2" builtinId="8"/>
    <cellStyle name="Normal 2" xfId="3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lenderpedia.de/" TargetMode="External"/><Relationship Id="rId2" Type="http://schemas.openxmlformats.org/officeDocument/2006/relationships/hyperlink" Target="https://www.kalenderpedia.de/" TargetMode="External"/><Relationship Id="rId1" Type="http://schemas.openxmlformats.org/officeDocument/2006/relationships/hyperlink" Target="https://www.kalenderpedia.de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view="pageLayout" topLeftCell="A18" zoomScaleNormal="100" zoomScaleSheetLayoutView="90" workbookViewId="0">
      <selection activeCell="E31" sqref="E31"/>
    </sheetView>
    <sheetView tabSelected="1" view="pageBreakPreview" zoomScale="60" zoomScaleNormal="100" workbookViewId="1">
      <selection activeCell="F21" sqref="F21"/>
    </sheetView>
  </sheetViews>
  <sheetFormatPr baseColWidth="10" defaultColWidth="8.140625" defaultRowHeight="15" x14ac:dyDescent="0.25"/>
  <cols>
    <col min="1" max="1" width="35.140625" customWidth="1"/>
    <col min="2" max="2" width="14.85546875" customWidth="1"/>
    <col min="3" max="4" width="19.7109375" customWidth="1"/>
    <col min="5" max="5" width="30.7109375" customWidth="1"/>
    <col min="6" max="10" width="30.7109375" style="107" customWidth="1"/>
  </cols>
  <sheetData>
    <row r="1" spans="1:10" ht="31.5" thickBot="1" x14ac:dyDescent="0.3">
      <c r="A1" s="83" t="s">
        <v>4</v>
      </c>
      <c r="B1" s="84" t="s">
        <v>0</v>
      </c>
      <c r="C1" s="84" t="s">
        <v>1</v>
      </c>
      <c r="D1" s="84" t="s">
        <v>2</v>
      </c>
      <c r="E1" s="114" t="s">
        <v>30</v>
      </c>
      <c r="F1" s="114" t="s">
        <v>90</v>
      </c>
      <c r="G1" s="115" t="s">
        <v>95</v>
      </c>
      <c r="H1" s="115" t="s">
        <v>93</v>
      </c>
      <c r="I1" s="115" t="s">
        <v>92</v>
      </c>
      <c r="J1" s="115" t="s">
        <v>96</v>
      </c>
    </row>
    <row r="2" spans="1:10" ht="26.25" x14ac:dyDescent="0.25">
      <c r="A2" s="70" t="s">
        <v>6</v>
      </c>
      <c r="B2" s="71" t="s">
        <v>28</v>
      </c>
      <c r="C2" s="72">
        <v>44278</v>
      </c>
      <c r="D2" s="73">
        <v>44287</v>
      </c>
      <c r="E2" s="116"/>
      <c r="F2" s="117" t="s">
        <v>91</v>
      </c>
      <c r="G2" s="117">
        <v>0</v>
      </c>
      <c r="H2" s="117">
        <f>(COUNTIF(F2,"Wente")+COUNTIF(F2,"Wente + Weidig"))*G2</f>
        <v>0</v>
      </c>
      <c r="I2" s="117">
        <f>(COUNTIF(F2,"Weidig")+COUNTIF(F2,"Wente + Weidig"))*G2</f>
        <v>0</v>
      </c>
      <c r="J2" s="117">
        <f>IF(SUM(H2:I2)&gt;0,0,G2)</f>
        <v>0</v>
      </c>
    </row>
    <row r="3" spans="1:10" ht="26.25" x14ac:dyDescent="0.25">
      <c r="A3" s="66" t="s">
        <v>5</v>
      </c>
      <c r="B3" s="1" t="s">
        <v>3</v>
      </c>
      <c r="C3" s="125">
        <v>44293</v>
      </c>
      <c r="D3" s="126"/>
      <c r="E3" s="118"/>
      <c r="F3" s="105" t="s">
        <v>92</v>
      </c>
      <c r="G3" s="105">
        <v>1</v>
      </c>
      <c r="H3" s="105">
        <f t="shared" ref="H3:H28" si="0">(COUNTIF(F3,"Wente")+COUNTIF(F3,"Wente + Weidig"))*G3</f>
        <v>0</v>
      </c>
      <c r="I3" s="105">
        <f t="shared" ref="I3:I28" si="1">(COUNTIF(F3,"Weidig")+COUNTIF(F3,"Wente + Weidig"))*G3</f>
        <v>1</v>
      </c>
      <c r="J3" s="105">
        <f t="shared" ref="J3:J28" si="2">IF(SUM(H3:I3)&gt;0,0,G3)</f>
        <v>0</v>
      </c>
    </row>
    <row r="4" spans="1:10" ht="26.25" x14ac:dyDescent="0.25">
      <c r="A4" s="66" t="s">
        <v>8</v>
      </c>
      <c r="B4" s="1" t="s">
        <v>7</v>
      </c>
      <c r="C4" s="2">
        <v>44294</v>
      </c>
      <c r="D4" s="67">
        <v>44306</v>
      </c>
      <c r="E4" s="118"/>
      <c r="F4" s="105" t="s">
        <v>92</v>
      </c>
      <c r="G4" s="105">
        <v>9</v>
      </c>
      <c r="H4" s="105">
        <f t="shared" si="0"/>
        <v>0</v>
      </c>
      <c r="I4" s="105">
        <f t="shared" si="1"/>
        <v>9</v>
      </c>
      <c r="J4" s="105">
        <f t="shared" si="2"/>
        <v>0</v>
      </c>
    </row>
    <row r="5" spans="1:10" ht="26.25" x14ac:dyDescent="0.25">
      <c r="A5" s="66" t="s">
        <v>9</v>
      </c>
      <c r="B5" s="1" t="s">
        <v>26</v>
      </c>
      <c r="C5" s="2">
        <v>44307</v>
      </c>
      <c r="D5" s="67">
        <v>44314</v>
      </c>
      <c r="E5" s="118"/>
      <c r="F5" s="105" t="s">
        <v>92</v>
      </c>
      <c r="G5" s="105">
        <v>6</v>
      </c>
      <c r="H5" s="105">
        <f t="shared" si="0"/>
        <v>0</v>
      </c>
      <c r="I5" s="105">
        <f t="shared" si="1"/>
        <v>6</v>
      </c>
      <c r="J5" s="105">
        <f t="shared" si="2"/>
        <v>0</v>
      </c>
    </row>
    <row r="6" spans="1:10" ht="27" thickBot="1" x14ac:dyDescent="0.3">
      <c r="A6" s="78" t="s">
        <v>10</v>
      </c>
      <c r="B6" s="60" t="s">
        <v>23</v>
      </c>
      <c r="C6" s="76">
        <v>44315</v>
      </c>
      <c r="D6" s="85">
        <v>44346</v>
      </c>
      <c r="E6" s="118"/>
      <c r="F6" s="105" t="s">
        <v>93</v>
      </c>
      <c r="G6" s="105">
        <v>2</v>
      </c>
      <c r="H6" s="105">
        <f t="shared" si="0"/>
        <v>2</v>
      </c>
      <c r="I6" s="105">
        <f t="shared" si="1"/>
        <v>0</v>
      </c>
      <c r="J6" s="105">
        <f t="shared" si="2"/>
        <v>0</v>
      </c>
    </row>
    <row r="7" spans="1:10" ht="26.25" x14ac:dyDescent="0.25">
      <c r="A7" s="77" t="s">
        <v>11</v>
      </c>
      <c r="B7" s="63" t="s">
        <v>26</v>
      </c>
      <c r="C7" s="64">
        <v>44319</v>
      </c>
      <c r="D7" s="65">
        <v>44326</v>
      </c>
      <c r="E7" s="118"/>
      <c r="F7" s="105" t="s">
        <v>91</v>
      </c>
      <c r="G7" s="122">
        <v>6</v>
      </c>
      <c r="H7" s="122">
        <f t="shared" si="0"/>
        <v>6</v>
      </c>
      <c r="I7" s="122">
        <f t="shared" si="1"/>
        <v>6</v>
      </c>
      <c r="J7" s="122">
        <f t="shared" si="2"/>
        <v>0</v>
      </c>
    </row>
    <row r="8" spans="1:10" ht="26.25" x14ac:dyDescent="0.25">
      <c r="A8" s="66" t="s">
        <v>24</v>
      </c>
      <c r="B8" s="1" t="s">
        <v>22</v>
      </c>
      <c r="C8" s="67">
        <v>44319</v>
      </c>
      <c r="D8" s="67">
        <v>44323</v>
      </c>
      <c r="E8" s="118"/>
      <c r="F8" s="105" t="s">
        <v>91</v>
      </c>
      <c r="G8" s="123">
        <v>0</v>
      </c>
      <c r="H8" s="123">
        <f t="shared" si="0"/>
        <v>0</v>
      </c>
      <c r="I8" s="123">
        <f t="shared" si="1"/>
        <v>0</v>
      </c>
      <c r="J8" s="123">
        <f t="shared" si="2"/>
        <v>0</v>
      </c>
    </row>
    <row r="9" spans="1:10" ht="27" thickBot="1" x14ac:dyDescent="0.3">
      <c r="A9" s="68" t="s">
        <v>25</v>
      </c>
      <c r="B9" s="69" t="s">
        <v>3</v>
      </c>
      <c r="C9" s="127">
        <v>44326</v>
      </c>
      <c r="D9" s="128"/>
      <c r="E9" s="118"/>
      <c r="F9" s="105" t="s">
        <v>91</v>
      </c>
      <c r="G9" s="124">
        <v>0</v>
      </c>
      <c r="H9" s="124">
        <f t="shared" si="0"/>
        <v>0</v>
      </c>
      <c r="I9" s="124">
        <f t="shared" si="1"/>
        <v>0</v>
      </c>
      <c r="J9" s="124">
        <f t="shared" si="2"/>
        <v>0</v>
      </c>
    </row>
    <row r="10" spans="1:10" ht="26.25" x14ac:dyDescent="0.25">
      <c r="A10" s="79" t="s">
        <v>12</v>
      </c>
      <c r="B10" s="61" t="s">
        <v>23</v>
      </c>
      <c r="C10" s="2">
        <v>44327</v>
      </c>
      <c r="D10" s="67">
        <v>44328</v>
      </c>
      <c r="E10" s="118"/>
      <c r="F10" s="105" t="s">
        <v>93</v>
      </c>
      <c r="G10" s="105">
        <v>2</v>
      </c>
      <c r="H10" s="105">
        <f t="shared" si="0"/>
        <v>2</v>
      </c>
      <c r="I10" s="105">
        <f t="shared" si="1"/>
        <v>0</v>
      </c>
      <c r="J10" s="105">
        <f t="shared" si="2"/>
        <v>0</v>
      </c>
    </row>
    <row r="11" spans="1:10" ht="26.25" x14ac:dyDescent="0.25">
      <c r="A11" s="66" t="s">
        <v>13</v>
      </c>
      <c r="B11" s="1" t="s">
        <v>27</v>
      </c>
      <c r="C11" s="2">
        <v>44333</v>
      </c>
      <c r="D11" s="67">
        <v>44335</v>
      </c>
      <c r="E11" s="118"/>
      <c r="F11" s="105" t="s">
        <v>92</v>
      </c>
      <c r="G11" s="105">
        <v>3</v>
      </c>
      <c r="H11" s="105">
        <f t="shared" si="0"/>
        <v>0</v>
      </c>
      <c r="I11" s="105">
        <f t="shared" si="1"/>
        <v>3</v>
      </c>
      <c r="J11" s="105">
        <f t="shared" si="2"/>
        <v>0</v>
      </c>
    </row>
    <row r="12" spans="1:10" ht="26.25" x14ac:dyDescent="0.25">
      <c r="A12" s="66" t="s">
        <v>14</v>
      </c>
      <c r="B12" s="1" t="s">
        <v>23</v>
      </c>
      <c r="C12" s="2">
        <v>44336</v>
      </c>
      <c r="D12" s="67">
        <v>44337</v>
      </c>
      <c r="E12" s="118"/>
      <c r="F12" s="105" t="s">
        <v>92</v>
      </c>
      <c r="G12" s="105">
        <v>2</v>
      </c>
      <c r="H12" s="105">
        <f t="shared" si="0"/>
        <v>0</v>
      </c>
      <c r="I12" s="105">
        <f t="shared" si="1"/>
        <v>2</v>
      </c>
      <c r="J12" s="105">
        <f t="shared" si="2"/>
        <v>0</v>
      </c>
    </row>
    <row r="13" spans="1:10" ht="26.25" x14ac:dyDescent="0.25">
      <c r="A13" s="66" t="s">
        <v>15</v>
      </c>
      <c r="B13" s="1" t="s">
        <v>86</v>
      </c>
      <c r="C13" s="2">
        <v>44341</v>
      </c>
      <c r="D13" s="67">
        <v>44344</v>
      </c>
      <c r="E13" s="118"/>
      <c r="F13" s="105" t="s">
        <v>92</v>
      </c>
      <c r="G13" s="105">
        <v>4</v>
      </c>
      <c r="H13" s="105">
        <f t="shared" si="0"/>
        <v>0</v>
      </c>
      <c r="I13" s="105">
        <f t="shared" si="1"/>
        <v>4</v>
      </c>
      <c r="J13" s="105">
        <f t="shared" si="2"/>
        <v>0</v>
      </c>
    </row>
    <row r="14" spans="1:10" ht="26.25" x14ac:dyDescent="0.25">
      <c r="A14" s="66" t="s">
        <v>16</v>
      </c>
      <c r="B14" s="1" t="s">
        <v>27</v>
      </c>
      <c r="C14" s="2">
        <v>44347</v>
      </c>
      <c r="D14" s="67">
        <v>44349</v>
      </c>
      <c r="E14" s="118"/>
      <c r="F14" s="105" t="s">
        <v>93</v>
      </c>
      <c r="G14" s="105">
        <v>3</v>
      </c>
      <c r="H14" s="105">
        <f t="shared" si="0"/>
        <v>3</v>
      </c>
      <c r="I14" s="105">
        <f t="shared" si="1"/>
        <v>0</v>
      </c>
      <c r="J14" s="105">
        <f t="shared" si="2"/>
        <v>0</v>
      </c>
    </row>
    <row r="15" spans="1:10" ht="26.25" x14ac:dyDescent="0.25">
      <c r="A15" s="66" t="s">
        <v>19</v>
      </c>
      <c r="B15" s="1" t="s">
        <v>23</v>
      </c>
      <c r="C15" s="2">
        <v>44354</v>
      </c>
      <c r="D15" s="67">
        <v>44355</v>
      </c>
      <c r="E15" s="119"/>
      <c r="F15" s="105" t="s">
        <v>93</v>
      </c>
      <c r="G15" s="105">
        <v>2</v>
      </c>
      <c r="H15" s="105">
        <f t="shared" si="0"/>
        <v>2</v>
      </c>
      <c r="I15" s="105">
        <f t="shared" si="1"/>
        <v>0</v>
      </c>
      <c r="J15" s="105">
        <f t="shared" si="2"/>
        <v>0</v>
      </c>
    </row>
    <row r="16" spans="1:10" ht="26.25" x14ac:dyDescent="0.25">
      <c r="A16" s="66" t="s">
        <v>18</v>
      </c>
      <c r="B16" s="1" t="s">
        <v>23</v>
      </c>
      <c r="C16" s="2">
        <v>44356</v>
      </c>
      <c r="D16" s="67">
        <v>44357</v>
      </c>
      <c r="E16" s="120"/>
      <c r="F16" s="105" t="s">
        <v>93</v>
      </c>
      <c r="G16" s="105">
        <v>2</v>
      </c>
      <c r="H16" s="105">
        <f t="shared" si="0"/>
        <v>2</v>
      </c>
      <c r="I16" s="105">
        <f t="shared" si="1"/>
        <v>0</v>
      </c>
      <c r="J16" s="105">
        <f t="shared" si="2"/>
        <v>0</v>
      </c>
    </row>
    <row r="17" spans="1:10" ht="27" thickBot="1" x14ac:dyDescent="0.3">
      <c r="A17" s="78" t="s">
        <v>17</v>
      </c>
      <c r="B17" s="60" t="s">
        <v>3</v>
      </c>
      <c r="C17" s="129">
        <v>44358</v>
      </c>
      <c r="D17" s="130"/>
      <c r="E17" s="118"/>
      <c r="F17" s="105" t="s">
        <v>93</v>
      </c>
      <c r="G17" s="105">
        <v>1</v>
      </c>
      <c r="H17" s="105">
        <f t="shared" si="0"/>
        <v>1</v>
      </c>
      <c r="I17" s="105">
        <f t="shared" si="1"/>
        <v>0</v>
      </c>
      <c r="J17" s="105">
        <f t="shared" si="2"/>
        <v>0</v>
      </c>
    </row>
    <row r="18" spans="1:10" ht="53.25" customHeight="1" x14ac:dyDescent="0.25">
      <c r="A18" s="62" t="s">
        <v>87</v>
      </c>
      <c r="B18" s="63" t="s">
        <v>22</v>
      </c>
      <c r="C18" s="64">
        <v>44361</v>
      </c>
      <c r="D18" s="65">
        <v>44365</v>
      </c>
      <c r="E18" s="118"/>
      <c r="F18" s="105" t="s">
        <v>91</v>
      </c>
      <c r="G18" s="122">
        <v>5</v>
      </c>
      <c r="H18" s="122">
        <f t="shared" si="0"/>
        <v>5</v>
      </c>
      <c r="I18" s="122">
        <f t="shared" si="1"/>
        <v>5</v>
      </c>
      <c r="J18" s="122">
        <f t="shared" si="2"/>
        <v>0</v>
      </c>
    </row>
    <row r="19" spans="1:10" ht="26.25" x14ac:dyDescent="0.25">
      <c r="A19" s="66" t="s">
        <v>88</v>
      </c>
      <c r="B19" s="1" t="s">
        <v>86</v>
      </c>
      <c r="C19" s="2">
        <v>44361</v>
      </c>
      <c r="D19" s="67">
        <v>44364</v>
      </c>
      <c r="E19" s="118"/>
      <c r="F19" s="105" t="s">
        <v>91</v>
      </c>
      <c r="G19" s="123">
        <v>0</v>
      </c>
      <c r="H19" s="123">
        <f t="shared" si="0"/>
        <v>0</v>
      </c>
      <c r="I19" s="123">
        <f t="shared" si="1"/>
        <v>0</v>
      </c>
      <c r="J19" s="123">
        <f t="shared" si="2"/>
        <v>0</v>
      </c>
    </row>
    <row r="20" spans="1:10" ht="27" thickBot="1" x14ac:dyDescent="0.3">
      <c r="A20" s="68" t="s">
        <v>21</v>
      </c>
      <c r="B20" s="69" t="s">
        <v>3</v>
      </c>
      <c r="C20" s="127">
        <v>44365</v>
      </c>
      <c r="D20" s="128"/>
      <c r="E20" s="118"/>
      <c r="F20" s="105" t="s">
        <v>91</v>
      </c>
      <c r="G20" s="124">
        <v>0</v>
      </c>
      <c r="H20" s="124">
        <f t="shared" si="0"/>
        <v>0</v>
      </c>
      <c r="I20" s="124">
        <f t="shared" si="1"/>
        <v>0</v>
      </c>
      <c r="J20" s="124">
        <f t="shared" si="2"/>
        <v>0</v>
      </c>
    </row>
    <row r="21" spans="1:10" ht="27" thickBot="1" x14ac:dyDescent="0.3">
      <c r="A21" s="70" t="s">
        <v>31</v>
      </c>
      <c r="B21" s="71" t="s">
        <v>22</v>
      </c>
      <c r="C21" s="72">
        <v>44368</v>
      </c>
      <c r="D21" s="73">
        <v>44379</v>
      </c>
      <c r="E21" s="118"/>
      <c r="F21" s="105" t="s">
        <v>93</v>
      </c>
      <c r="G21" s="105">
        <v>5</v>
      </c>
      <c r="H21" s="105">
        <f t="shared" ref="H21" si="3">(COUNTIF(F21,"Wente")+COUNTIF(F21,"Wente + Weidig"))*G21</f>
        <v>5</v>
      </c>
      <c r="I21" s="105">
        <f t="shared" ref="I21" si="4">(COUNTIF(F21,"Weidig")+COUNTIF(F21,"Wente + Weidig"))*G21</f>
        <v>0</v>
      </c>
      <c r="J21" s="105">
        <f t="shared" ref="J21" si="5">IF(SUM(H21:I21)&gt;0,0,G21)</f>
        <v>0</v>
      </c>
    </row>
    <row r="22" spans="1:10" ht="26.25" x14ac:dyDescent="0.25">
      <c r="A22" s="70" t="s">
        <v>31</v>
      </c>
      <c r="B22" s="71" t="s">
        <v>22</v>
      </c>
      <c r="C22" s="72">
        <v>44368</v>
      </c>
      <c r="D22" s="73">
        <v>44379</v>
      </c>
      <c r="E22" s="118"/>
      <c r="F22" s="105" t="s">
        <v>92</v>
      </c>
      <c r="G22" s="105">
        <v>5</v>
      </c>
      <c r="H22" s="105">
        <f t="shared" si="0"/>
        <v>0</v>
      </c>
      <c r="I22" s="105">
        <f t="shared" si="1"/>
        <v>5</v>
      </c>
      <c r="J22" s="105">
        <f t="shared" si="2"/>
        <v>0</v>
      </c>
    </row>
    <row r="23" spans="1:10" ht="26.25" x14ac:dyDescent="0.25">
      <c r="A23" s="74" t="s">
        <v>89</v>
      </c>
      <c r="B23" s="3" t="s">
        <v>29</v>
      </c>
      <c r="C23" s="4">
        <v>44382</v>
      </c>
      <c r="D23" s="75">
        <v>44390</v>
      </c>
      <c r="E23" s="118"/>
      <c r="F23" s="105" t="s">
        <v>91</v>
      </c>
      <c r="G23" s="105">
        <v>7</v>
      </c>
      <c r="H23" s="105">
        <f t="shared" si="0"/>
        <v>7</v>
      </c>
      <c r="I23" s="105">
        <f t="shared" si="1"/>
        <v>7</v>
      </c>
      <c r="J23" s="105">
        <f t="shared" si="2"/>
        <v>0</v>
      </c>
    </row>
    <row r="24" spans="1:10" ht="26.25" x14ac:dyDescent="0.25">
      <c r="A24" s="66" t="s">
        <v>20</v>
      </c>
      <c r="B24" s="1" t="s">
        <v>29</v>
      </c>
      <c r="C24" s="2">
        <v>44382</v>
      </c>
      <c r="D24" s="67">
        <v>44389</v>
      </c>
      <c r="E24" s="118"/>
      <c r="F24" s="105" t="s">
        <v>91</v>
      </c>
      <c r="G24" s="122">
        <v>0</v>
      </c>
      <c r="H24" s="122">
        <f t="shared" si="0"/>
        <v>0</v>
      </c>
      <c r="I24" s="122">
        <f t="shared" si="1"/>
        <v>0</v>
      </c>
      <c r="J24" s="122">
        <f t="shared" si="2"/>
        <v>0</v>
      </c>
    </row>
    <row r="25" spans="1:10" ht="27" thickBot="1" x14ac:dyDescent="0.3">
      <c r="A25" s="68" t="s">
        <v>21</v>
      </c>
      <c r="B25" s="69" t="s">
        <v>3</v>
      </c>
      <c r="C25" s="127">
        <v>44390</v>
      </c>
      <c r="D25" s="128"/>
      <c r="E25" s="118"/>
      <c r="F25" s="105" t="s">
        <v>91</v>
      </c>
      <c r="G25" s="124">
        <v>0</v>
      </c>
      <c r="H25" s="124">
        <f t="shared" si="0"/>
        <v>0</v>
      </c>
      <c r="I25" s="124">
        <f t="shared" si="1"/>
        <v>0</v>
      </c>
      <c r="J25" s="124">
        <f t="shared" si="2"/>
        <v>0</v>
      </c>
    </row>
    <row r="26" spans="1:10" ht="26.25" x14ac:dyDescent="0.25">
      <c r="A26" s="80" t="s">
        <v>83</v>
      </c>
      <c r="B26" s="61" t="s">
        <v>3</v>
      </c>
      <c r="C26" s="135">
        <v>44391</v>
      </c>
      <c r="D26" s="136"/>
      <c r="E26" s="118"/>
      <c r="F26" s="105" t="s">
        <v>91</v>
      </c>
      <c r="G26" s="105">
        <v>1</v>
      </c>
      <c r="H26" s="105">
        <f t="shared" si="0"/>
        <v>1</v>
      </c>
      <c r="I26" s="105">
        <f t="shared" si="1"/>
        <v>1</v>
      </c>
      <c r="J26" s="105">
        <f t="shared" si="2"/>
        <v>0</v>
      </c>
    </row>
    <row r="27" spans="1:10" ht="26.25" x14ac:dyDescent="0.25">
      <c r="A27" s="66" t="s">
        <v>82</v>
      </c>
      <c r="B27" s="1" t="s">
        <v>3</v>
      </c>
      <c r="C27" s="125">
        <v>44392</v>
      </c>
      <c r="D27" s="126"/>
      <c r="E27" s="118"/>
      <c r="F27" s="105" t="s">
        <v>91</v>
      </c>
      <c r="G27" s="105">
        <v>1</v>
      </c>
      <c r="H27" s="105">
        <f t="shared" si="0"/>
        <v>1</v>
      </c>
      <c r="I27" s="105">
        <f t="shared" si="1"/>
        <v>1</v>
      </c>
      <c r="J27" s="105">
        <f t="shared" si="2"/>
        <v>0</v>
      </c>
    </row>
    <row r="28" spans="1:10" ht="27" thickBot="1" x14ac:dyDescent="0.3">
      <c r="A28" s="81" t="s">
        <v>84</v>
      </c>
      <c r="B28" s="82" t="s">
        <v>3</v>
      </c>
      <c r="C28" s="137">
        <v>44393</v>
      </c>
      <c r="D28" s="138"/>
      <c r="E28" s="121"/>
      <c r="F28" s="106" t="s">
        <v>91</v>
      </c>
      <c r="G28" s="106">
        <v>1</v>
      </c>
      <c r="H28" s="106">
        <f t="shared" si="0"/>
        <v>1</v>
      </c>
      <c r="I28" s="106">
        <f t="shared" si="1"/>
        <v>1</v>
      </c>
      <c r="J28" s="106">
        <f t="shared" si="2"/>
        <v>0</v>
      </c>
    </row>
    <row r="29" spans="1:10" ht="15.75" thickBot="1" x14ac:dyDescent="0.3"/>
    <row r="30" spans="1:10" x14ac:dyDescent="0.25">
      <c r="A30" s="131" t="s">
        <v>94</v>
      </c>
      <c r="B30" s="132"/>
      <c r="C30" s="112" t="s">
        <v>93</v>
      </c>
      <c r="D30" s="108" t="s">
        <v>92</v>
      </c>
      <c r="E30" s="109" t="s">
        <v>96</v>
      </c>
    </row>
    <row r="31" spans="1:10" ht="15.75" thickBot="1" x14ac:dyDescent="0.3">
      <c r="A31" s="133"/>
      <c r="B31" s="134"/>
      <c r="C31" s="113">
        <f>SUM(H2:H28)</f>
        <v>38</v>
      </c>
      <c r="D31" s="110">
        <f>SUM(I2:I28)</f>
        <v>51</v>
      </c>
      <c r="E31" s="111">
        <f>SUM(J2:J28)</f>
        <v>0</v>
      </c>
    </row>
  </sheetData>
  <mergeCells count="9">
    <mergeCell ref="C3:D3"/>
    <mergeCell ref="C9:D9"/>
    <mergeCell ref="C17:D17"/>
    <mergeCell ref="C20:D20"/>
    <mergeCell ref="A30:B31"/>
    <mergeCell ref="C25:D25"/>
    <mergeCell ref="C26:D26"/>
    <mergeCell ref="C27:D27"/>
    <mergeCell ref="C28:D2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6" orientation="portrait" horizontalDpi="1200" verticalDpi="1200" r:id="rId1"/>
  <headerFooter>
    <oddHeader>&amp;C&amp;"-,Fett"&amp;24AnwProgBw Java 2020 - Ablauf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tabSelected="1" topLeftCell="A4" zoomScaleNormal="100" workbookViewId="0">
      <selection activeCell="AB18" sqref="AB18"/>
    </sheetView>
    <sheetView topLeftCell="A4" workbookViewId="1">
      <selection activeCell="W17" sqref="W17:X17"/>
    </sheetView>
  </sheetViews>
  <sheetFormatPr baseColWidth="10" defaultColWidth="9.140625" defaultRowHeight="12.75" x14ac:dyDescent="0.2"/>
  <cols>
    <col min="1" max="1" width="3" style="5" customWidth="1"/>
    <col min="2" max="2" width="3.7109375" style="5" customWidth="1"/>
    <col min="3" max="3" width="17.7109375" style="5" customWidth="1"/>
    <col min="4" max="5" width="3" style="5" customWidth="1"/>
    <col min="6" max="6" width="3.7109375" style="5" customWidth="1"/>
    <col min="7" max="7" width="17.7109375" style="5" customWidth="1"/>
    <col min="8" max="9" width="3" style="5" customWidth="1"/>
    <col min="10" max="10" width="3.7109375" style="5" customWidth="1"/>
    <col min="11" max="11" width="17.7109375" style="5" customWidth="1"/>
    <col min="12" max="13" width="3" style="5" customWidth="1"/>
    <col min="14" max="14" width="3.7109375" style="5" customWidth="1"/>
    <col min="15" max="15" width="17.7109375" style="5" customWidth="1"/>
    <col min="16" max="17" width="3" style="5" customWidth="1"/>
    <col min="18" max="18" width="3.7109375" style="5" customWidth="1"/>
    <col min="19" max="19" width="17.7109375" style="5" customWidth="1"/>
    <col min="20" max="21" width="3" style="5" customWidth="1"/>
    <col min="22" max="22" width="3.7109375" style="5" customWidth="1"/>
    <col min="23" max="23" width="17.7109375" style="5" customWidth="1"/>
    <col min="24" max="24" width="3" style="5" customWidth="1"/>
    <col min="25" max="28" width="10.140625" style="5" bestFit="1" customWidth="1"/>
    <col min="29" max="16384" width="9.140625" style="5"/>
  </cols>
  <sheetData>
    <row r="1" spans="1:24" ht="45.75" thickBot="1" x14ac:dyDescent="0.25">
      <c r="A1" s="46" t="s">
        <v>32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8"/>
      <c r="Q1" s="48"/>
      <c r="R1" s="48"/>
      <c r="S1" s="48"/>
      <c r="T1" s="48"/>
      <c r="U1" s="48"/>
      <c r="V1" s="48"/>
      <c r="W1" s="48"/>
      <c r="X1" s="49"/>
    </row>
    <row r="2" spans="1:24" ht="22.5" customHeight="1" thickBot="1" x14ac:dyDescent="0.25">
      <c r="A2" s="183" t="s">
        <v>33</v>
      </c>
      <c r="B2" s="184"/>
      <c r="C2" s="184"/>
      <c r="D2" s="185"/>
      <c r="E2" s="184" t="s">
        <v>34</v>
      </c>
      <c r="F2" s="184"/>
      <c r="G2" s="184"/>
      <c r="H2" s="184"/>
      <c r="I2" s="183" t="s">
        <v>35</v>
      </c>
      <c r="J2" s="184"/>
      <c r="K2" s="184"/>
      <c r="L2" s="185"/>
      <c r="M2" s="184" t="s">
        <v>36</v>
      </c>
      <c r="N2" s="184"/>
      <c r="O2" s="184"/>
      <c r="P2" s="184"/>
      <c r="Q2" s="183" t="s">
        <v>37</v>
      </c>
      <c r="R2" s="184"/>
      <c r="S2" s="184"/>
      <c r="T2" s="185"/>
      <c r="U2" s="184" t="s">
        <v>38</v>
      </c>
      <c r="V2" s="184"/>
      <c r="W2" s="184"/>
      <c r="X2" s="185"/>
    </row>
    <row r="3" spans="1:24" ht="18.75" customHeight="1" x14ac:dyDescent="0.2">
      <c r="A3" s="54">
        <v>1</v>
      </c>
      <c r="B3" s="50" t="s">
        <v>45</v>
      </c>
      <c r="C3" s="170" t="s">
        <v>46</v>
      </c>
      <c r="D3" s="171" t="s">
        <v>47</v>
      </c>
      <c r="E3" s="51">
        <v>1</v>
      </c>
      <c r="F3" s="52" t="s">
        <v>48</v>
      </c>
      <c r="G3" s="90"/>
      <c r="H3" s="53">
        <v>5</v>
      </c>
      <c r="I3" s="51">
        <v>1</v>
      </c>
      <c r="J3" s="52" t="s">
        <v>48</v>
      </c>
      <c r="K3" s="90"/>
      <c r="L3" s="53">
        <v>9</v>
      </c>
      <c r="M3" s="51">
        <v>1</v>
      </c>
      <c r="N3" s="52" t="s">
        <v>49</v>
      </c>
      <c r="O3" s="167" t="s">
        <v>6</v>
      </c>
      <c r="P3" s="167" t="s">
        <v>47</v>
      </c>
      <c r="Q3" s="54">
        <v>1</v>
      </c>
      <c r="R3" s="50" t="s">
        <v>50</v>
      </c>
      <c r="S3" s="170" t="s">
        <v>51</v>
      </c>
      <c r="T3" s="172" t="s">
        <v>47</v>
      </c>
      <c r="U3" s="55">
        <v>1</v>
      </c>
      <c r="V3" s="52" t="s">
        <v>52</v>
      </c>
      <c r="W3" s="167" t="s">
        <v>16</v>
      </c>
      <c r="X3" s="169"/>
    </row>
    <row r="4" spans="1:24" ht="18.75" customHeight="1" x14ac:dyDescent="0.2">
      <c r="A4" s="34">
        <v>2</v>
      </c>
      <c r="B4" s="12" t="s">
        <v>50</v>
      </c>
      <c r="C4" s="141"/>
      <c r="D4" s="142" t="s">
        <v>47</v>
      </c>
      <c r="E4" s="9">
        <v>2</v>
      </c>
      <c r="F4" s="8" t="s">
        <v>52</v>
      </c>
      <c r="G4" s="139"/>
      <c r="H4" s="140" t="s">
        <v>47</v>
      </c>
      <c r="I4" s="9">
        <v>2</v>
      </c>
      <c r="J4" s="8" t="s">
        <v>52</v>
      </c>
      <c r="K4" s="139" t="s">
        <v>47</v>
      </c>
      <c r="L4" s="140" t="s">
        <v>47</v>
      </c>
      <c r="M4" s="16">
        <v>2</v>
      </c>
      <c r="N4" s="15" t="s">
        <v>45</v>
      </c>
      <c r="O4" s="150" t="s">
        <v>55</v>
      </c>
      <c r="P4" s="150" t="s">
        <v>47</v>
      </c>
      <c r="Q4" s="35">
        <v>2</v>
      </c>
      <c r="R4" s="10" t="s">
        <v>53</v>
      </c>
      <c r="S4" s="143"/>
      <c r="T4" s="153" t="s">
        <v>47</v>
      </c>
      <c r="U4" s="33">
        <v>2</v>
      </c>
      <c r="V4" s="8" t="s">
        <v>54</v>
      </c>
      <c r="W4" s="139" t="s">
        <v>16</v>
      </c>
      <c r="X4" s="149"/>
    </row>
    <row r="5" spans="1:24" ht="18.75" customHeight="1" x14ac:dyDescent="0.2">
      <c r="A5" s="35">
        <v>3</v>
      </c>
      <c r="B5" s="10" t="s">
        <v>53</v>
      </c>
      <c r="C5" s="143"/>
      <c r="D5" s="144" t="s">
        <v>47</v>
      </c>
      <c r="E5" s="9">
        <v>3</v>
      </c>
      <c r="F5" s="8" t="s">
        <v>54</v>
      </c>
      <c r="G5" s="139" t="s">
        <v>47</v>
      </c>
      <c r="H5" s="140" t="s">
        <v>47</v>
      </c>
      <c r="I5" s="9">
        <v>3</v>
      </c>
      <c r="J5" s="8" t="s">
        <v>54</v>
      </c>
      <c r="K5" s="139" t="s">
        <v>47</v>
      </c>
      <c r="L5" s="140" t="s">
        <v>47</v>
      </c>
      <c r="M5" s="13">
        <v>3</v>
      </c>
      <c r="N5" s="12" t="s">
        <v>50</v>
      </c>
      <c r="O5" s="141"/>
      <c r="P5" s="141" t="s">
        <v>47</v>
      </c>
      <c r="Q5" s="33">
        <v>3</v>
      </c>
      <c r="R5" s="8" t="s">
        <v>48</v>
      </c>
      <c r="S5" s="86" t="s">
        <v>74</v>
      </c>
      <c r="T5" s="36">
        <v>18</v>
      </c>
      <c r="U5" s="38">
        <v>3</v>
      </c>
      <c r="V5" s="15" t="s">
        <v>49</v>
      </c>
      <c r="W5" s="150" t="s">
        <v>73</v>
      </c>
      <c r="X5" s="160"/>
    </row>
    <row r="6" spans="1:24" ht="18.75" customHeight="1" x14ac:dyDescent="0.2">
      <c r="A6" s="33">
        <v>4</v>
      </c>
      <c r="B6" s="8" t="s">
        <v>48</v>
      </c>
      <c r="C6" s="86"/>
      <c r="D6" s="14">
        <v>1</v>
      </c>
      <c r="E6" s="9">
        <v>4</v>
      </c>
      <c r="F6" s="8" t="s">
        <v>49</v>
      </c>
      <c r="G6" s="139" t="s">
        <v>47</v>
      </c>
      <c r="H6" s="140" t="s">
        <v>47</v>
      </c>
      <c r="I6" s="9">
        <v>4</v>
      </c>
      <c r="J6" s="8" t="s">
        <v>49</v>
      </c>
      <c r="K6" s="139" t="s">
        <v>47</v>
      </c>
      <c r="L6" s="140" t="s">
        <v>47</v>
      </c>
      <c r="M6" s="11">
        <v>4</v>
      </c>
      <c r="N6" s="10" t="s">
        <v>53</v>
      </c>
      <c r="O6" s="143" t="s">
        <v>57</v>
      </c>
      <c r="P6" s="143" t="s">
        <v>47</v>
      </c>
      <c r="Q6" s="33">
        <v>4</v>
      </c>
      <c r="R6" s="8" t="s">
        <v>52</v>
      </c>
      <c r="S6" s="139" t="s">
        <v>74</v>
      </c>
      <c r="T6" s="149" t="s">
        <v>47</v>
      </c>
      <c r="U6" s="58">
        <v>4</v>
      </c>
      <c r="V6" s="59" t="s">
        <v>45</v>
      </c>
      <c r="W6" s="175" t="s">
        <v>79</v>
      </c>
      <c r="X6" s="176" t="s">
        <v>47</v>
      </c>
    </row>
    <row r="7" spans="1:24" ht="18.75" customHeight="1" thickBot="1" x14ac:dyDescent="0.25">
      <c r="A7" s="33">
        <v>5</v>
      </c>
      <c r="B7" s="8" t="s">
        <v>52</v>
      </c>
      <c r="C7" s="139"/>
      <c r="D7" s="140" t="s">
        <v>47</v>
      </c>
      <c r="E7" s="9">
        <v>5</v>
      </c>
      <c r="F7" s="8" t="s">
        <v>45</v>
      </c>
      <c r="G7" s="139" t="s">
        <v>47</v>
      </c>
      <c r="H7" s="140" t="s">
        <v>47</v>
      </c>
      <c r="I7" s="9">
        <v>5</v>
      </c>
      <c r="J7" s="8" t="s">
        <v>45</v>
      </c>
      <c r="K7" s="139" t="s">
        <v>47</v>
      </c>
      <c r="L7" s="140" t="s">
        <v>47</v>
      </c>
      <c r="M7" s="26">
        <v>5</v>
      </c>
      <c r="N7" s="27" t="s">
        <v>48</v>
      </c>
      <c r="O7" s="28" t="s">
        <v>72</v>
      </c>
      <c r="P7" s="29">
        <v>14</v>
      </c>
      <c r="Q7" s="33">
        <v>5</v>
      </c>
      <c r="R7" s="8" t="s">
        <v>54</v>
      </c>
      <c r="S7" s="139" t="s">
        <v>74</v>
      </c>
      <c r="T7" s="149" t="s">
        <v>47</v>
      </c>
      <c r="U7" s="34">
        <v>5</v>
      </c>
      <c r="V7" s="12" t="s">
        <v>50</v>
      </c>
      <c r="W7" s="141"/>
      <c r="X7" s="152" t="s">
        <v>47</v>
      </c>
    </row>
    <row r="8" spans="1:24" ht="18.75" customHeight="1" x14ac:dyDescent="0.2">
      <c r="A8" s="33">
        <v>6</v>
      </c>
      <c r="B8" s="8" t="s">
        <v>54</v>
      </c>
      <c r="C8" s="139" t="s">
        <v>58</v>
      </c>
      <c r="D8" s="140" t="s">
        <v>47</v>
      </c>
      <c r="E8" s="13">
        <v>6</v>
      </c>
      <c r="F8" s="12" t="s">
        <v>50</v>
      </c>
      <c r="G8" s="141" t="s">
        <v>47</v>
      </c>
      <c r="H8" s="142" t="s">
        <v>47</v>
      </c>
      <c r="I8" s="13">
        <v>6</v>
      </c>
      <c r="J8" s="12" t="s">
        <v>50</v>
      </c>
      <c r="K8" s="141" t="s">
        <v>47</v>
      </c>
      <c r="L8" s="141" t="s">
        <v>47</v>
      </c>
      <c r="M8" s="31">
        <v>6</v>
      </c>
      <c r="N8" s="32" t="s">
        <v>52</v>
      </c>
      <c r="O8" s="173" t="s">
        <v>85</v>
      </c>
      <c r="P8" s="174" t="s">
        <v>47</v>
      </c>
      <c r="Q8" s="33">
        <v>6</v>
      </c>
      <c r="R8" s="8" t="s">
        <v>49</v>
      </c>
      <c r="S8" s="139" t="s">
        <v>74</v>
      </c>
      <c r="T8" s="149" t="s">
        <v>47</v>
      </c>
      <c r="U8" s="35">
        <v>6</v>
      </c>
      <c r="V8" s="10" t="s">
        <v>53</v>
      </c>
      <c r="W8" s="143"/>
      <c r="X8" s="153" t="s">
        <v>47</v>
      </c>
    </row>
    <row r="9" spans="1:24" ht="18.75" customHeight="1" x14ac:dyDescent="0.2">
      <c r="A9" s="33">
        <v>7</v>
      </c>
      <c r="B9" s="8" t="s">
        <v>49</v>
      </c>
      <c r="C9" s="139"/>
      <c r="D9" s="140" t="s">
        <v>47</v>
      </c>
      <c r="E9" s="11">
        <v>7</v>
      </c>
      <c r="F9" s="10" t="s">
        <v>53</v>
      </c>
      <c r="G9" s="143"/>
      <c r="H9" s="144" t="s">
        <v>47</v>
      </c>
      <c r="I9" s="11">
        <v>7</v>
      </c>
      <c r="J9" s="10" t="s">
        <v>53</v>
      </c>
      <c r="K9" s="143"/>
      <c r="L9" s="143" t="s">
        <v>47</v>
      </c>
      <c r="M9" s="33">
        <v>7</v>
      </c>
      <c r="N9" s="8" t="s">
        <v>54</v>
      </c>
      <c r="O9" s="139" t="s">
        <v>5</v>
      </c>
      <c r="P9" s="149" t="s">
        <v>47</v>
      </c>
      <c r="Q9" s="33">
        <v>7</v>
      </c>
      <c r="R9" s="8" t="s">
        <v>45</v>
      </c>
      <c r="S9" s="139" t="s">
        <v>74</v>
      </c>
      <c r="T9" s="149" t="s">
        <v>47</v>
      </c>
      <c r="U9" s="33">
        <v>7</v>
      </c>
      <c r="V9" s="8" t="s">
        <v>48</v>
      </c>
      <c r="W9" s="8" t="s">
        <v>19</v>
      </c>
      <c r="X9" s="36">
        <v>23</v>
      </c>
    </row>
    <row r="10" spans="1:24" ht="18.75" customHeight="1" x14ac:dyDescent="0.2">
      <c r="A10" s="33">
        <v>8</v>
      </c>
      <c r="B10" s="8" t="s">
        <v>45</v>
      </c>
      <c r="C10" s="139"/>
      <c r="D10" s="140" t="s">
        <v>47</v>
      </c>
      <c r="E10" s="9">
        <v>8</v>
      </c>
      <c r="F10" s="8" t="s">
        <v>48</v>
      </c>
      <c r="G10" s="86"/>
      <c r="H10" s="14">
        <v>6</v>
      </c>
      <c r="I10" s="9">
        <v>8</v>
      </c>
      <c r="J10" s="8" t="s">
        <v>48</v>
      </c>
      <c r="K10" s="86"/>
      <c r="L10" s="23">
        <v>10</v>
      </c>
      <c r="M10" s="33">
        <v>8</v>
      </c>
      <c r="N10" s="8" t="s">
        <v>49</v>
      </c>
      <c r="O10" s="139" t="s">
        <v>8</v>
      </c>
      <c r="P10" s="149" t="s">
        <v>47</v>
      </c>
      <c r="Q10" s="34">
        <v>8</v>
      </c>
      <c r="R10" s="12" t="s">
        <v>50</v>
      </c>
      <c r="S10" s="141"/>
      <c r="T10" s="152" t="s">
        <v>47</v>
      </c>
      <c r="U10" s="33">
        <v>8</v>
      </c>
      <c r="V10" s="8" t="s">
        <v>52</v>
      </c>
      <c r="W10" s="139" t="s">
        <v>19</v>
      </c>
      <c r="X10" s="149"/>
    </row>
    <row r="11" spans="1:24" ht="18.75" customHeight="1" x14ac:dyDescent="0.2">
      <c r="A11" s="34">
        <v>9</v>
      </c>
      <c r="B11" s="12" t="s">
        <v>50</v>
      </c>
      <c r="C11" s="141"/>
      <c r="D11" s="142" t="s">
        <v>47</v>
      </c>
      <c r="E11" s="9">
        <v>9</v>
      </c>
      <c r="F11" s="8" t="s">
        <v>52</v>
      </c>
      <c r="G11" s="139"/>
      <c r="H11" s="140" t="s">
        <v>47</v>
      </c>
      <c r="I11" s="9">
        <v>9</v>
      </c>
      <c r="J11" s="8" t="s">
        <v>52</v>
      </c>
      <c r="K11" s="139"/>
      <c r="L11" s="139" t="s">
        <v>47</v>
      </c>
      <c r="M11" s="33">
        <v>9</v>
      </c>
      <c r="N11" s="8" t="s">
        <v>45</v>
      </c>
      <c r="O11" s="139" t="s">
        <v>8</v>
      </c>
      <c r="P11" s="149" t="s">
        <v>47</v>
      </c>
      <c r="Q11" s="35">
        <v>9</v>
      </c>
      <c r="R11" s="10" t="s">
        <v>53</v>
      </c>
      <c r="S11" s="143" t="s">
        <v>59</v>
      </c>
      <c r="T11" s="153" t="s">
        <v>47</v>
      </c>
      <c r="U11" s="33">
        <v>9</v>
      </c>
      <c r="V11" s="8" t="s">
        <v>54</v>
      </c>
      <c r="W11" s="139" t="s">
        <v>18</v>
      </c>
      <c r="X11" s="149"/>
    </row>
    <row r="12" spans="1:24" ht="18.75" customHeight="1" x14ac:dyDescent="0.2">
      <c r="A12" s="35">
        <v>10</v>
      </c>
      <c r="B12" s="10" t="s">
        <v>53</v>
      </c>
      <c r="C12" s="143"/>
      <c r="D12" s="144" t="s">
        <v>47</v>
      </c>
      <c r="E12" s="9">
        <v>10</v>
      </c>
      <c r="F12" s="8" t="s">
        <v>54</v>
      </c>
      <c r="G12" s="139" t="s">
        <v>47</v>
      </c>
      <c r="H12" s="140" t="s">
        <v>47</v>
      </c>
      <c r="I12" s="9">
        <v>10</v>
      </c>
      <c r="J12" s="8" t="s">
        <v>54</v>
      </c>
      <c r="K12" s="139" t="s">
        <v>47</v>
      </c>
      <c r="L12" s="139" t="s">
        <v>47</v>
      </c>
      <c r="M12" s="34">
        <v>10</v>
      </c>
      <c r="N12" s="12" t="s">
        <v>50</v>
      </c>
      <c r="O12" s="141"/>
      <c r="P12" s="152" t="s">
        <v>47</v>
      </c>
      <c r="Q12" s="33">
        <v>10</v>
      </c>
      <c r="R12" s="8" t="s">
        <v>48</v>
      </c>
      <c r="S12" s="22" t="s">
        <v>75</v>
      </c>
      <c r="T12" s="36">
        <v>19</v>
      </c>
      <c r="U12" s="33">
        <v>10</v>
      </c>
      <c r="V12" s="8" t="s">
        <v>49</v>
      </c>
      <c r="W12" s="139" t="s">
        <v>18</v>
      </c>
      <c r="X12" s="149"/>
    </row>
    <row r="13" spans="1:24" ht="18.75" customHeight="1" x14ac:dyDescent="0.2">
      <c r="A13" s="33">
        <v>11</v>
      </c>
      <c r="B13" s="8" t="s">
        <v>48</v>
      </c>
      <c r="C13" s="86"/>
      <c r="D13" s="14">
        <v>2</v>
      </c>
      <c r="E13" s="9">
        <v>11</v>
      </c>
      <c r="F13" s="8" t="s">
        <v>49</v>
      </c>
      <c r="G13" s="139" t="s">
        <v>47</v>
      </c>
      <c r="H13" s="140" t="s">
        <v>47</v>
      </c>
      <c r="I13" s="9">
        <v>11</v>
      </c>
      <c r="J13" s="8" t="s">
        <v>49</v>
      </c>
      <c r="K13" s="139" t="s">
        <v>47</v>
      </c>
      <c r="L13" s="139" t="s">
        <v>47</v>
      </c>
      <c r="M13" s="35">
        <v>11</v>
      </c>
      <c r="N13" s="10" t="s">
        <v>53</v>
      </c>
      <c r="O13" s="143"/>
      <c r="P13" s="153" t="s">
        <v>47</v>
      </c>
      <c r="Q13" s="33">
        <v>11</v>
      </c>
      <c r="R13" s="8" t="s">
        <v>52</v>
      </c>
      <c r="S13" s="139" t="s">
        <v>12</v>
      </c>
      <c r="T13" s="149"/>
      <c r="U13" s="33">
        <v>11</v>
      </c>
      <c r="V13" s="8" t="s">
        <v>45</v>
      </c>
      <c r="W13" s="139" t="s">
        <v>17</v>
      </c>
      <c r="X13" s="149"/>
    </row>
    <row r="14" spans="1:24" ht="18.75" customHeight="1" x14ac:dyDescent="0.2">
      <c r="A14" s="33">
        <v>12</v>
      </c>
      <c r="B14" s="8" t="s">
        <v>52</v>
      </c>
      <c r="C14" s="139"/>
      <c r="D14" s="140" t="s">
        <v>47</v>
      </c>
      <c r="E14" s="9">
        <v>12</v>
      </c>
      <c r="F14" s="8" t="s">
        <v>45</v>
      </c>
      <c r="G14" s="139" t="s">
        <v>47</v>
      </c>
      <c r="H14" s="140" t="s">
        <v>47</v>
      </c>
      <c r="I14" s="9">
        <v>12</v>
      </c>
      <c r="J14" s="8" t="s">
        <v>45</v>
      </c>
      <c r="K14" s="139" t="s">
        <v>47</v>
      </c>
      <c r="L14" s="139" t="s">
        <v>47</v>
      </c>
      <c r="M14" s="33">
        <v>12</v>
      </c>
      <c r="N14" s="8" t="s">
        <v>48</v>
      </c>
      <c r="O14" s="8" t="s">
        <v>8</v>
      </c>
      <c r="P14" s="36">
        <v>15</v>
      </c>
      <c r="Q14" s="33">
        <v>12</v>
      </c>
      <c r="R14" s="8" t="s">
        <v>54</v>
      </c>
      <c r="S14" s="139" t="s">
        <v>12</v>
      </c>
      <c r="T14" s="149"/>
      <c r="U14" s="34">
        <v>12</v>
      </c>
      <c r="V14" s="12" t="s">
        <v>50</v>
      </c>
      <c r="W14" s="141"/>
      <c r="X14" s="152" t="s">
        <v>47</v>
      </c>
    </row>
    <row r="15" spans="1:24" ht="18.75" customHeight="1" x14ac:dyDescent="0.2">
      <c r="A15" s="33">
        <v>13</v>
      </c>
      <c r="B15" s="8" t="s">
        <v>54</v>
      </c>
      <c r="C15" s="139"/>
      <c r="D15" s="140" t="s">
        <v>47</v>
      </c>
      <c r="E15" s="13">
        <v>13</v>
      </c>
      <c r="F15" s="12" t="s">
        <v>50</v>
      </c>
      <c r="G15" s="141" t="s">
        <v>47</v>
      </c>
      <c r="H15" s="142" t="s">
        <v>47</v>
      </c>
      <c r="I15" s="13">
        <v>13</v>
      </c>
      <c r="J15" s="12" t="s">
        <v>50</v>
      </c>
      <c r="K15" s="141" t="s">
        <v>47</v>
      </c>
      <c r="L15" s="141" t="s">
        <v>47</v>
      </c>
      <c r="M15" s="33">
        <v>13</v>
      </c>
      <c r="N15" s="8" t="s">
        <v>52</v>
      </c>
      <c r="O15" s="139" t="s">
        <v>8</v>
      </c>
      <c r="P15" s="149" t="s">
        <v>47</v>
      </c>
      <c r="Q15" s="38">
        <v>13</v>
      </c>
      <c r="R15" s="15" t="s">
        <v>49</v>
      </c>
      <c r="S15" s="150" t="s">
        <v>60</v>
      </c>
      <c r="T15" s="160"/>
      <c r="U15" s="35">
        <v>13</v>
      </c>
      <c r="V15" s="10" t="s">
        <v>53</v>
      </c>
      <c r="W15" s="143"/>
      <c r="X15" s="153" t="s">
        <v>47</v>
      </c>
    </row>
    <row r="16" spans="1:24" ht="18.75" customHeight="1" x14ac:dyDescent="0.2">
      <c r="A16" s="33">
        <v>14</v>
      </c>
      <c r="B16" s="8" t="s">
        <v>49</v>
      </c>
      <c r="C16" s="139"/>
      <c r="D16" s="140" t="s">
        <v>47</v>
      </c>
      <c r="E16" s="11">
        <v>14</v>
      </c>
      <c r="F16" s="10" t="s">
        <v>53</v>
      </c>
      <c r="G16" s="143"/>
      <c r="H16" s="144" t="s">
        <v>47</v>
      </c>
      <c r="I16" s="11">
        <v>14</v>
      </c>
      <c r="J16" s="10" t="s">
        <v>53</v>
      </c>
      <c r="K16" s="143"/>
      <c r="L16" s="143" t="s">
        <v>47</v>
      </c>
      <c r="M16" s="33">
        <v>14</v>
      </c>
      <c r="N16" s="8" t="s">
        <v>54</v>
      </c>
      <c r="O16" s="139" t="s">
        <v>8</v>
      </c>
      <c r="P16" s="149" t="s">
        <v>47</v>
      </c>
      <c r="Q16" s="58">
        <v>14</v>
      </c>
      <c r="R16" s="59" t="s">
        <v>45</v>
      </c>
      <c r="S16" s="175" t="s">
        <v>78</v>
      </c>
      <c r="T16" s="176" t="s">
        <v>47</v>
      </c>
      <c r="U16" s="33">
        <v>14</v>
      </c>
      <c r="V16" s="8" t="s">
        <v>48</v>
      </c>
      <c r="W16" s="22" t="s">
        <v>76</v>
      </c>
      <c r="X16" s="43">
        <v>24</v>
      </c>
    </row>
    <row r="17" spans="1:24" ht="18.75" customHeight="1" x14ac:dyDescent="0.2">
      <c r="A17" s="33">
        <v>15</v>
      </c>
      <c r="B17" s="8" t="s">
        <v>45</v>
      </c>
      <c r="C17" s="139"/>
      <c r="D17" s="140" t="s">
        <v>47</v>
      </c>
      <c r="E17" s="9">
        <v>15</v>
      </c>
      <c r="F17" s="8" t="s">
        <v>48</v>
      </c>
      <c r="G17" s="86" t="s">
        <v>71</v>
      </c>
      <c r="H17" s="14">
        <v>7</v>
      </c>
      <c r="I17" s="9">
        <v>15</v>
      </c>
      <c r="J17" s="8" t="s">
        <v>48</v>
      </c>
      <c r="K17" s="86"/>
      <c r="L17" s="23">
        <v>11</v>
      </c>
      <c r="M17" s="33">
        <v>15</v>
      </c>
      <c r="N17" s="8" t="s">
        <v>49</v>
      </c>
      <c r="O17" s="139" t="s">
        <v>8</v>
      </c>
      <c r="P17" s="149" t="s">
        <v>47</v>
      </c>
      <c r="Q17" s="34">
        <v>15</v>
      </c>
      <c r="R17" s="12" t="s">
        <v>50</v>
      </c>
      <c r="S17" s="141"/>
      <c r="T17" s="152" t="s">
        <v>47</v>
      </c>
      <c r="U17" s="33">
        <v>15</v>
      </c>
      <c r="V17" s="8" t="s">
        <v>52</v>
      </c>
      <c r="W17" s="154" t="s">
        <v>76</v>
      </c>
      <c r="X17" s="155"/>
    </row>
    <row r="18" spans="1:24" ht="18.75" customHeight="1" x14ac:dyDescent="0.2">
      <c r="A18" s="34">
        <v>16</v>
      </c>
      <c r="B18" s="12" t="s">
        <v>50</v>
      </c>
      <c r="C18" s="141"/>
      <c r="D18" s="142" t="s">
        <v>47</v>
      </c>
      <c r="E18" s="9">
        <v>16</v>
      </c>
      <c r="F18" s="8" t="s">
        <v>52</v>
      </c>
      <c r="G18" s="139"/>
      <c r="H18" s="140" t="s">
        <v>47</v>
      </c>
      <c r="I18" s="9">
        <v>16</v>
      </c>
      <c r="J18" s="8" t="s">
        <v>52</v>
      </c>
      <c r="K18" s="139"/>
      <c r="L18" s="139" t="s">
        <v>47</v>
      </c>
      <c r="M18" s="33">
        <v>16</v>
      </c>
      <c r="N18" s="8" t="s">
        <v>45</v>
      </c>
      <c r="O18" s="139" t="s">
        <v>8</v>
      </c>
      <c r="P18" s="149" t="s">
        <v>47</v>
      </c>
      <c r="Q18" s="35">
        <v>16</v>
      </c>
      <c r="R18" s="10" t="s">
        <v>53</v>
      </c>
      <c r="S18" s="143"/>
      <c r="T18" s="153" t="s">
        <v>47</v>
      </c>
      <c r="U18" s="33">
        <v>16</v>
      </c>
      <c r="V18" s="8" t="s">
        <v>54</v>
      </c>
      <c r="W18" s="154" t="s">
        <v>76</v>
      </c>
      <c r="X18" s="155"/>
    </row>
    <row r="19" spans="1:24" ht="18.75" customHeight="1" x14ac:dyDescent="0.2">
      <c r="A19" s="35">
        <v>17</v>
      </c>
      <c r="B19" s="10" t="s">
        <v>53</v>
      </c>
      <c r="C19" s="143"/>
      <c r="D19" s="144" t="s">
        <v>47</v>
      </c>
      <c r="E19" s="9">
        <v>17</v>
      </c>
      <c r="F19" s="8" t="s">
        <v>54</v>
      </c>
      <c r="G19" s="139" t="s">
        <v>47</v>
      </c>
      <c r="H19" s="140" t="s">
        <v>47</v>
      </c>
      <c r="I19" s="9">
        <v>17</v>
      </c>
      <c r="J19" s="8" t="s">
        <v>54</v>
      </c>
      <c r="K19" s="139" t="s">
        <v>47</v>
      </c>
      <c r="L19" s="139" t="s">
        <v>47</v>
      </c>
      <c r="M19" s="34">
        <v>17</v>
      </c>
      <c r="N19" s="12" t="s">
        <v>50</v>
      </c>
      <c r="O19" s="141"/>
      <c r="P19" s="152" t="s">
        <v>47</v>
      </c>
      <c r="Q19" s="33">
        <v>17</v>
      </c>
      <c r="R19" s="8" t="s">
        <v>48</v>
      </c>
      <c r="S19" s="8" t="s">
        <v>13</v>
      </c>
      <c r="T19" s="36">
        <v>20</v>
      </c>
      <c r="U19" s="33">
        <v>17</v>
      </c>
      <c r="V19" s="8" t="s">
        <v>49</v>
      </c>
      <c r="W19" s="154" t="s">
        <v>76</v>
      </c>
      <c r="X19" s="155"/>
    </row>
    <row r="20" spans="1:24" ht="18.75" customHeight="1" x14ac:dyDescent="0.2">
      <c r="A20" s="33">
        <v>18</v>
      </c>
      <c r="B20" s="8" t="s">
        <v>48</v>
      </c>
      <c r="C20" s="86"/>
      <c r="D20" s="14">
        <v>3</v>
      </c>
      <c r="E20" s="9">
        <v>18</v>
      </c>
      <c r="F20" s="8" t="s">
        <v>49</v>
      </c>
      <c r="G20" s="139" t="s">
        <v>47</v>
      </c>
      <c r="H20" s="140" t="s">
        <v>47</v>
      </c>
      <c r="I20" s="9">
        <v>18</v>
      </c>
      <c r="J20" s="8" t="s">
        <v>49</v>
      </c>
      <c r="K20" s="139" t="s">
        <v>47</v>
      </c>
      <c r="L20" s="139" t="s">
        <v>47</v>
      </c>
      <c r="M20" s="35">
        <v>18</v>
      </c>
      <c r="N20" s="10" t="s">
        <v>53</v>
      </c>
      <c r="O20" s="143"/>
      <c r="P20" s="153" t="s">
        <v>47</v>
      </c>
      <c r="Q20" s="33">
        <v>18</v>
      </c>
      <c r="R20" s="8" t="s">
        <v>52</v>
      </c>
      <c r="S20" s="139" t="s">
        <v>13</v>
      </c>
      <c r="T20" s="149"/>
      <c r="U20" s="33">
        <v>18</v>
      </c>
      <c r="V20" s="8" t="s">
        <v>45</v>
      </c>
      <c r="W20" s="154" t="s">
        <v>77</v>
      </c>
      <c r="X20" s="155"/>
    </row>
    <row r="21" spans="1:24" ht="18.75" customHeight="1" x14ac:dyDescent="0.2">
      <c r="A21" s="33">
        <v>19</v>
      </c>
      <c r="B21" s="8" t="s">
        <v>52</v>
      </c>
      <c r="C21" s="139"/>
      <c r="D21" s="140" t="s">
        <v>47</v>
      </c>
      <c r="E21" s="9">
        <v>19</v>
      </c>
      <c r="F21" s="8" t="s">
        <v>45</v>
      </c>
      <c r="G21" s="139" t="s">
        <v>47</v>
      </c>
      <c r="H21" s="140" t="s">
        <v>47</v>
      </c>
      <c r="I21" s="9">
        <v>19</v>
      </c>
      <c r="J21" s="8" t="s">
        <v>45</v>
      </c>
      <c r="K21" s="139" t="s">
        <v>47</v>
      </c>
      <c r="L21" s="139" t="s">
        <v>47</v>
      </c>
      <c r="M21" s="33">
        <v>19</v>
      </c>
      <c r="N21" s="8" t="s">
        <v>48</v>
      </c>
      <c r="O21" s="8" t="s">
        <v>8</v>
      </c>
      <c r="P21" s="36">
        <v>16</v>
      </c>
      <c r="Q21" s="33">
        <v>19</v>
      </c>
      <c r="R21" s="8" t="s">
        <v>54</v>
      </c>
      <c r="S21" s="139" t="s">
        <v>13</v>
      </c>
      <c r="T21" s="149"/>
      <c r="U21" s="34">
        <v>19</v>
      </c>
      <c r="V21" s="12" t="s">
        <v>50</v>
      </c>
      <c r="W21" s="141"/>
      <c r="X21" s="152" t="s">
        <v>47</v>
      </c>
    </row>
    <row r="22" spans="1:24" ht="18.75" customHeight="1" x14ac:dyDescent="0.2">
      <c r="A22" s="33">
        <v>20</v>
      </c>
      <c r="B22" s="8" t="s">
        <v>54</v>
      </c>
      <c r="C22" s="139"/>
      <c r="D22" s="140" t="s">
        <v>47</v>
      </c>
      <c r="E22" s="13">
        <v>20</v>
      </c>
      <c r="F22" s="12" t="s">
        <v>50</v>
      </c>
      <c r="G22" s="141" t="s">
        <v>47</v>
      </c>
      <c r="H22" s="142" t="s">
        <v>47</v>
      </c>
      <c r="I22" s="13">
        <v>20</v>
      </c>
      <c r="J22" s="12" t="s">
        <v>50</v>
      </c>
      <c r="K22" s="141" t="s">
        <v>47</v>
      </c>
      <c r="L22" s="141" t="s">
        <v>47</v>
      </c>
      <c r="M22" s="33">
        <v>20</v>
      </c>
      <c r="N22" s="8" t="s">
        <v>52</v>
      </c>
      <c r="O22" s="139" t="s">
        <v>8</v>
      </c>
      <c r="P22" s="149" t="s">
        <v>47</v>
      </c>
      <c r="Q22" s="33">
        <v>20</v>
      </c>
      <c r="R22" s="8" t="s">
        <v>49</v>
      </c>
      <c r="S22" s="139" t="s">
        <v>14</v>
      </c>
      <c r="T22" s="149"/>
      <c r="U22" s="35">
        <v>20</v>
      </c>
      <c r="V22" s="10" t="s">
        <v>53</v>
      </c>
      <c r="W22" s="143"/>
      <c r="X22" s="153" t="s">
        <v>47</v>
      </c>
    </row>
    <row r="23" spans="1:24" ht="18.75" customHeight="1" x14ac:dyDescent="0.2">
      <c r="A23" s="33">
        <v>21</v>
      </c>
      <c r="B23" s="8" t="s">
        <v>49</v>
      </c>
      <c r="C23" s="139"/>
      <c r="D23" s="140" t="s">
        <v>47</v>
      </c>
      <c r="E23" s="11">
        <v>21</v>
      </c>
      <c r="F23" s="10" t="s">
        <v>53</v>
      </c>
      <c r="G23" s="143"/>
      <c r="H23" s="144" t="s">
        <v>47</v>
      </c>
      <c r="I23" s="11">
        <v>21</v>
      </c>
      <c r="J23" s="10" t="s">
        <v>53</v>
      </c>
      <c r="K23" s="143"/>
      <c r="L23" s="143" t="s">
        <v>47</v>
      </c>
      <c r="M23" s="33">
        <v>21</v>
      </c>
      <c r="N23" s="8" t="s">
        <v>54</v>
      </c>
      <c r="O23" s="139" t="s">
        <v>9</v>
      </c>
      <c r="P23" s="149" t="s">
        <v>47</v>
      </c>
      <c r="Q23" s="33">
        <v>21</v>
      </c>
      <c r="R23" s="8" t="s">
        <v>45</v>
      </c>
      <c r="S23" s="139" t="s">
        <v>14</v>
      </c>
      <c r="T23" s="149"/>
      <c r="U23" s="33">
        <v>21</v>
      </c>
      <c r="V23" s="8" t="s">
        <v>48</v>
      </c>
      <c r="W23" s="8" t="s">
        <v>31</v>
      </c>
      <c r="X23" s="36">
        <v>25</v>
      </c>
    </row>
    <row r="24" spans="1:24" ht="18.75" customHeight="1" x14ac:dyDescent="0.2">
      <c r="A24" s="33">
        <v>22</v>
      </c>
      <c r="B24" s="8" t="s">
        <v>45</v>
      </c>
      <c r="C24" s="139"/>
      <c r="D24" s="140" t="s">
        <v>47</v>
      </c>
      <c r="E24" s="9">
        <v>22</v>
      </c>
      <c r="F24" s="8" t="s">
        <v>48</v>
      </c>
      <c r="G24" s="86"/>
      <c r="H24" s="14">
        <v>8</v>
      </c>
      <c r="I24" s="9">
        <v>22</v>
      </c>
      <c r="J24" s="8" t="s">
        <v>48</v>
      </c>
      <c r="K24" s="86"/>
      <c r="L24" s="23">
        <v>12</v>
      </c>
      <c r="M24" s="33">
        <v>22</v>
      </c>
      <c r="N24" s="8" t="s">
        <v>49</v>
      </c>
      <c r="O24" s="139" t="s">
        <v>9</v>
      </c>
      <c r="P24" s="149" t="s">
        <v>47</v>
      </c>
      <c r="Q24" s="34">
        <v>22</v>
      </c>
      <c r="R24" s="12" t="s">
        <v>50</v>
      </c>
      <c r="S24" s="141"/>
      <c r="T24" s="152" t="s">
        <v>47</v>
      </c>
      <c r="U24" s="33">
        <v>22</v>
      </c>
      <c r="V24" s="8" t="s">
        <v>52</v>
      </c>
      <c r="W24" s="139" t="s">
        <v>31</v>
      </c>
      <c r="X24" s="149"/>
    </row>
    <row r="25" spans="1:24" ht="18.75" customHeight="1" x14ac:dyDescent="0.2">
      <c r="A25" s="34">
        <v>23</v>
      </c>
      <c r="B25" s="12" t="s">
        <v>50</v>
      </c>
      <c r="C25" s="141"/>
      <c r="D25" s="142" t="s">
        <v>47</v>
      </c>
      <c r="E25" s="9">
        <v>23</v>
      </c>
      <c r="F25" s="8" t="s">
        <v>52</v>
      </c>
      <c r="G25" s="139"/>
      <c r="H25" s="140" t="s">
        <v>47</v>
      </c>
      <c r="I25" s="9">
        <v>23</v>
      </c>
      <c r="J25" s="8" t="s">
        <v>52</v>
      </c>
      <c r="K25" s="139" t="s">
        <v>6</v>
      </c>
      <c r="L25" s="139" t="s">
        <v>47</v>
      </c>
      <c r="M25" s="33">
        <v>23</v>
      </c>
      <c r="N25" s="8" t="s">
        <v>45</v>
      </c>
      <c r="O25" s="139" t="s">
        <v>9</v>
      </c>
      <c r="P25" s="149" t="s">
        <v>47</v>
      </c>
      <c r="Q25" s="35">
        <v>23</v>
      </c>
      <c r="R25" s="10" t="s">
        <v>53</v>
      </c>
      <c r="S25" s="143" t="s">
        <v>61</v>
      </c>
      <c r="T25" s="153" t="s">
        <v>47</v>
      </c>
      <c r="U25" s="33">
        <v>23</v>
      </c>
      <c r="V25" s="8" t="s">
        <v>54</v>
      </c>
      <c r="W25" s="139" t="s">
        <v>31</v>
      </c>
      <c r="X25" s="149"/>
    </row>
    <row r="26" spans="1:24" ht="18.75" customHeight="1" x14ac:dyDescent="0.2">
      <c r="A26" s="35">
        <v>24</v>
      </c>
      <c r="B26" s="10" t="s">
        <v>53</v>
      </c>
      <c r="C26" s="143"/>
      <c r="D26" s="144" t="s">
        <v>47</v>
      </c>
      <c r="E26" s="9">
        <v>24</v>
      </c>
      <c r="F26" s="8" t="s">
        <v>54</v>
      </c>
      <c r="G26" s="139" t="s">
        <v>47</v>
      </c>
      <c r="H26" s="140" t="s">
        <v>47</v>
      </c>
      <c r="I26" s="9">
        <v>24</v>
      </c>
      <c r="J26" s="8" t="s">
        <v>54</v>
      </c>
      <c r="K26" s="139" t="s">
        <v>6</v>
      </c>
      <c r="L26" s="139" t="s">
        <v>47</v>
      </c>
      <c r="M26" s="34">
        <v>24</v>
      </c>
      <c r="N26" s="12" t="s">
        <v>50</v>
      </c>
      <c r="O26" s="141"/>
      <c r="P26" s="152" t="s">
        <v>47</v>
      </c>
      <c r="Q26" s="38">
        <v>24</v>
      </c>
      <c r="R26" s="15" t="s">
        <v>48</v>
      </c>
      <c r="S26" s="87" t="s">
        <v>70</v>
      </c>
      <c r="T26" s="39">
        <v>21</v>
      </c>
      <c r="U26" s="33">
        <v>24</v>
      </c>
      <c r="V26" s="8" t="s">
        <v>49</v>
      </c>
      <c r="W26" s="139" t="s">
        <v>31</v>
      </c>
      <c r="X26" s="149"/>
    </row>
    <row r="27" spans="1:24" ht="18.75" customHeight="1" x14ac:dyDescent="0.2">
      <c r="A27" s="33">
        <v>25</v>
      </c>
      <c r="B27" s="8" t="s">
        <v>48</v>
      </c>
      <c r="C27" s="86"/>
      <c r="D27" s="14">
        <v>4</v>
      </c>
      <c r="E27" s="9">
        <v>25</v>
      </c>
      <c r="F27" s="8" t="s">
        <v>49</v>
      </c>
      <c r="G27" s="139" t="s">
        <v>47</v>
      </c>
      <c r="H27" s="140" t="s">
        <v>47</v>
      </c>
      <c r="I27" s="9">
        <v>25</v>
      </c>
      <c r="J27" s="8" t="s">
        <v>49</v>
      </c>
      <c r="K27" s="139" t="s">
        <v>6</v>
      </c>
      <c r="L27" s="139" t="s">
        <v>47</v>
      </c>
      <c r="M27" s="35">
        <v>25</v>
      </c>
      <c r="N27" s="10" t="s">
        <v>53</v>
      </c>
      <c r="O27" s="143"/>
      <c r="P27" s="153" t="s">
        <v>47</v>
      </c>
      <c r="Q27" s="33">
        <v>25</v>
      </c>
      <c r="R27" s="8" t="s">
        <v>52</v>
      </c>
      <c r="S27" s="139" t="s">
        <v>15</v>
      </c>
      <c r="T27" s="149"/>
      <c r="U27" s="33">
        <v>25</v>
      </c>
      <c r="V27" s="8" t="s">
        <v>45</v>
      </c>
      <c r="W27" s="139" t="s">
        <v>31</v>
      </c>
      <c r="X27" s="149"/>
    </row>
    <row r="28" spans="1:24" ht="18.75" customHeight="1" x14ac:dyDescent="0.2">
      <c r="A28" s="33">
        <v>26</v>
      </c>
      <c r="B28" s="8" t="s">
        <v>52</v>
      </c>
      <c r="C28" s="139"/>
      <c r="D28" s="140" t="s">
        <v>47</v>
      </c>
      <c r="E28" s="9">
        <v>26</v>
      </c>
      <c r="F28" s="8" t="s">
        <v>45</v>
      </c>
      <c r="G28" s="139" t="s">
        <v>47</v>
      </c>
      <c r="H28" s="140" t="s">
        <v>47</v>
      </c>
      <c r="I28" s="9">
        <v>26</v>
      </c>
      <c r="J28" s="8" t="s">
        <v>45</v>
      </c>
      <c r="K28" s="139" t="s">
        <v>6</v>
      </c>
      <c r="L28" s="139" t="s">
        <v>47</v>
      </c>
      <c r="M28" s="33">
        <v>26</v>
      </c>
      <c r="N28" s="8" t="s">
        <v>48</v>
      </c>
      <c r="O28" s="8" t="s">
        <v>9</v>
      </c>
      <c r="P28" s="36">
        <v>17</v>
      </c>
      <c r="Q28" s="33">
        <v>26</v>
      </c>
      <c r="R28" s="8" t="s">
        <v>54</v>
      </c>
      <c r="S28" s="139" t="s">
        <v>15</v>
      </c>
      <c r="T28" s="149"/>
      <c r="U28" s="34">
        <v>26</v>
      </c>
      <c r="V28" s="12" t="s">
        <v>50</v>
      </c>
      <c r="W28" s="141"/>
      <c r="X28" s="152" t="s">
        <v>47</v>
      </c>
    </row>
    <row r="29" spans="1:24" ht="18.75" customHeight="1" x14ac:dyDescent="0.2">
      <c r="A29" s="33">
        <v>27</v>
      </c>
      <c r="B29" s="8" t="s">
        <v>54</v>
      </c>
      <c r="C29" s="139"/>
      <c r="D29" s="140" t="s">
        <v>47</v>
      </c>
      <c r="E29" s="13">
        <v>27</v>
      </c>
      <c r="F29" s="12" t="s">
        <v>50</v>
      </c>
      <c r="G29" s="141" t="s">
        <v>47</v>
      </c>
      <c r="H29" s="142" t="s">
        <v>47</v>
      </c>
      <c r="I29" s="13">
        <v>27</v>
      </c>
      <c r="J29" s="12" t="s">
        <v>50</v>
      </c>
      <c r="K29" s="141" t="s">
        <v>47</v>
      </c>
      <c r="L29" s="141" t="s">
        <v>47</v>
      </c>
      <c r="M29" s="33">
        <v>27</v>
      </c>
      <c r="N29" s="8" t="s">
        <v>52</v>
      </c>
      <c r="O29" s="139" t="s">
        <v>9</v>
      </c>
      <c r="P29" s="149" t="s">
        <v>47</v>
      </c>
      <c r="Q29" s="33">
        <v>27</v>
      </c>
      <c r="R29" s="8" t="s">
        <v>49</v>
      </c>
      <c r="S29" s="139" t="s">
        <v>15</v>
      </c>
      <c r="T29" s="149"/>
      <c r="U29" s="35">
        <v>27</v>
      </c>
      <c r="V29" s="10" t="s">
        <v>53</v>
      </c>
      <c r="W29" s="143"/>
      <c r="X29" s="153" t="s">
        <v>47</v>
      </c>
    </row>
    <row r="30" spans="1:24" ht="18.75" customHeight="1" x14ac:dyDescent="0.2">
      <c r="A30" s="33">
        <v>28</v>
      </c>
      <c r="B30" s="8" t="s">
        <v>49</v>
      </c>
      <c r="C30" s="139" t="s">
        <v>47</v>
      </c>
      <c r="D30" s="140" t="s">
        <v>47</v>
      </c>
      <c r="E30" s="21">
        <v>28</v>
      </c>
      <c r="F30" s="20" t="s">
        <v>53</v>
      </c>
      <c r="G30" s="186"/>
      <c r="H30" s="187" t="s">
        <v>47</v>
      </c>
      <c r="I30" s="11">
        <v>28</v>
      </c>
      <c r="J30" s="10" t="s">
        <v>53</v>
      </c>
      <c r="K30" s="143" t="s">
        <v>63</v>
      </c>
      <c r="L30" s="143" t="s">
        <v>47</v>
      </c>
      <c r="M30" s="33">
        <v>28</v>
      </c>
      <c r="N30" s="8" t="s">
        <v>54</v>
      </c>
      <c r="O30" s="139" t="s">
        <v>9</v>
      </c>
      <c r="P30" s="149" t="s">
        <v>47</v>
      </c>
      <c r="Q30" s="33">
        <v>28</v>
      </c>
      <c r="R30" s="8" t="s">
        <v>45</v>
      </c>
      <c r="S30" s="139" t="s">
        <v>15</v>
      </c>
      <c r="T30" s="149"/>
      <c r="U30" s="33">
        <v>28</v>
      </c>
      <c r="V30" s="8" t="s">
        <v>48</v>
      </c>
      <c r="W30" s="8" t="s">
        <v>31</v>
      </c>
      <c r="X30" s="36">
        <v>26</v>
      </c>
    </row>
    <row r="31" spans="1:24" ht="18.75" customHeight="1" x14ac:dyDescent="0.2">
      <c r="A31" s="33">
        <v>29</v>
      </c>
      <c r="B31" s="8" t="s">
        <v>45</v>
      </c>
      <c r="C31" s="139" t="s">
        <v>47</v>
      </c>
      <c r="D31" s="139" t="s">
        <v>47</v>
      </c>
      <c r="E31" s="19"/>
      <c r="F31" s="91"/>
      <c r="G31" s="188"/>
      <c r="H31" s="189"/>
      <c r="I31" s="17">
        <v>29</v>
      </c>
      <c r="J31" s="8" t="s">
        <v>48</v>
      </c>
      <c r="K31" s="86" t="s">
        <v>6</v>
      </c>
      <c r="L31" s="23">
        <v>13</v>
      </c>
      <c r="M31" s="33">
        <v>29</v>
      </c>
      <c r="N31" s="8" t="s">
        <v>49</v>
      </c>
      <c r="O31" s="139" t="s">
        <v>10</v>
      </c>
      <c r="P31" s="149" t="s">
        <v>47</v>
      </c>
      <c r="Q31" s="34">
        <v>29</v>
      </c>
      <c r="R31" s="12" t="s">
        <v>50</v>
      </c>
      <c r="S31" s="141"/>
      <c r="T31" s="152" t="s">
        <v>47</v>
      </c>
      <c r="U31" s="33">
        <v>29</v>
      </c>
      <c r="V31" s="8" t="s">
        <v>52</v>
      </c>
      <c r="W31" s="139" t="s">
        <v>31</v>
      </c>
      <c r="X31" s="149"/>
    </row>
    <row r="32" spans="1:24" ht="18.75" customHeight="1" x14ac:dyDescent="0.2">
      <c r="A32" s="34">
        <v>30</v>
      </c>
      <c r="B32" s="12" t="s">
        <v>50</v>
      </c>
      <c r="C32" s="141" t="s">
        <v>47</v>
      </c>
      <c r="D32" s="141" t="s">
        <v>47</v>
      </c>
      <c r="E32" s="18"/>
      <c r="F32" s="92"/>
      <c r="G32" s="179"/>
      <c r="H32" s="180"/>
      <c r="I32" s="17">
        <v>30</v>
      </c>
      <c r="J32" s="8" t="s">
        <v>52</v>
      </c>
      <c r="K32" s="139" t="s">
        <v>6</v>
      </c>
      <c r="L32" s="139" t="s">
        <v>47</v>
      </c>
      <c r="M32" s="33">
        <v>30</v>
      </c>
      <c r="N32" s="8" t="s">
        <v>45</v>
      </c>
      <c r="O32" s="139" t="s">
        <v>10</v>
      </c>
      <c r="P32" s="149" t="s">
        <v>47</v>
      </c>
      <c r="Q32" s="35">
        <v>30</v>
      </c>
      <c r="R32" s="10" t="s">
        <v>53</v>
      </c>
      <c r="S32" s="143"/>
      <c r="T32" s="153" t="s">
        <v>47</v>
      </c>
      <c r="U32" s="33">
        <v>30</v>
      </c>
      <c r="V32" s="8" t="s">
        <v>54</v>
      </c>
      <c r="W32" s="139" t="s">
        <v>31</v>
      </c>
      <c r="X32" s="149"/>
    </row>
    <row r="33" spans="1:24" ht="18.75" customHeight="1" thickBot="1" x14ac:dyDescent="0.25">
      <c r="A33" s="93">
        <v>31</v>
      </c>
      <c r="B33" s="94" t="s">
        <v>53</v>
      </c>
      <c r="C33" s="161"/>
      <c r="D33" s="161" t="s">
        <v>47</v>
      </c>
      <c r="E33" s="95"/>
      <c r="F33" s="96"/>
      <c r="G33" s="181"/>
      <c r="H33" s="182"/>
      <c r="I33" s="97">
        <v>31</v>
      </c>
      <c r="J33" s="41" t="s">
        <v>54</v>
      </c>
      <c r="K33" s="158" t="s">
        <v>6</v>
      </c>
      <c r="L33" s="158" t="s">
        <v>47</v>
      </c>
      <c r="M33" s="37"/>
      <c r="N33" s="89"/>
      <c r="O33" s="163"/>
      <c r="P33" s="166"/>
      <c r="Q33" s="40">
        <v>31</v>
      </c>
      <c r="R33" s="41" t="s">
        <v>48</v>
      </c>
      <c r="S33" s="41" t="s">
        <v>16</v>
      </c>
      <c r="T33" s="42">
        <v>22</v>
      </c>
      <c r="U33" s="37"/>
      <c r="V33" s="89"/>
      <c r="W33" s="163"/>
      <c r="X33" s="166"/>
    </row>
    <row r="34" spans="1:24" x14ac:dyDescent="0.2">
      <c r="A34" s="6"/>
      <c r="B34" s="6"/>
      <c r="C34" s="6"/>
      <c r="D34" s="6"/>
      <c r="E34" s="6"/>
      <c r="F34" s="6"/>
      <c r="G34" s="6"/>
      <c r="H34" s="6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7"/>
    </row>
    <row r="35" spans="1:24" ht="45.75" thickBot="1" x14ac:dyDescent="0.25">
      <c r="A35" s="46" t="s">
        <v>32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  <c r="Q35" s="48"/>
      <c r="R35" s="48"/>
      <c r="S35" s="48"/>
      <c r="T35" s="48"/>
      <c r="U35" s="48"/>
      <c r="V35" s="48"/>
      <c r="W35" s="48"/>
      <c r="X35" s="49"/>
    </row>
    <row r="36" spans="1:24" ht="22.5" customHeight="1" thickBot="1" x14ac:dyDescent="0.25">
      <c r="A36" s="183" t="s">
        <v>39</v>
      </c>
      <c r="B36" s="184"/>
      <c r="C36" s="184"/>
      <c r="D36" s="185"/>
      <c r="E36" s="184" t="s">
        <v>40</v>
      </c>
      <c r="F36" s="184"/>
      <c r="G36" s="184"/>
      <c r="H36" s="184"/>
      <c r="I36" s="183" t="s">
        <v>41</v>
      </c>
      <c r="J36" s="184"/>
      <c r="K36" s="184"/>
      <c r="L36" s="185"/>
      <c r="M36" s="184" t="s">
        <v>42</v>
      </c>
      <c r="N36" s="184"/>
      <c r="O36" s="184"/>
      <c r="P36" s="184"/>
      <c r="Q36" s="183" t="s">
        <v>43</v>
      </c>
      <c r="R36" s="184"/>
      <c r="S36" s="184"/>
      <c r="T36" s="185"/>
      <c r="U36" s="184" t="s">
        <v>44</v>
      </c>
      <c r="V36" s="184"/>
      <c r="W36" s="184"/>
      <c r="X36" s="185"/>
    </row>
    <row r="37" spans="1:24" ht="18.75" customHeight="1" x14ac:dyDescent="0.2">
      <c r="A37" s="55">
        <v>1</v>
      </c>
      <c r="B37" s="52" t="s">
        <v>49</v>
      </c>
      <c r="C37" s="167" t="s">
        <v>31</v>
      </c>
      <c r="D37" s="169"/>
      <c r="E37" s="56">
        <v>1</v>
      </c>
      <c r="F37" s="57" t="s">
        <v>53</v>
      </c>
      <c r="G37" s="177"/>
      <c r="H37" s="178" t="s">
        <v>47</v>
      </c>
      <c r="I37" s="51">
        <v>1</v>
      </c>
      <c r="J37" s="52" t="s">
        <v>54</v>
      </c>
      <c r="K37" s="167"/>
      <c r="L37" s="168" t="s">
        <v>47</v>
      </c>
      <c r="M37" s="51">
        <v>1</v>
      </c>
      <c r="N37" s="52" t="s">
        <v>45</v>
      </c>
      <c r="O37" s="167"/>
      <c r="P37" s="168" t="s">
        <v>47</v>
      </c>
      <c r="Q37" s="51">
        <v>1</v>
      </c>
      <c r="R37" s="52" t="s">
        <v>48</v>
      </c>
      <c r="S37" s="90" t="s">
        <v>69</v>
      </c>
      <c r="T37" s="53">
        <v>44</v>
      </c>
      <c r="U37" s="51">
        <v>1</v>
      </c>
      <c r="V37" s="52" t="s">
        <v>54</v>
      </c>
      <c r="W37" s="167"/>
      <c r="X37" s="169" t="s">
        <v>47</v>
      </c>
    </row>
    <row r="38" spans="1:24" ht="18.75" customHeight="1" x14ac:dyDescent="0.2">
      <c r="A38" s="33">
        <v>2</v>
      </c>
      <c r="B38" s="8" t="s">
        <v>45</v>
      </c>
      <c r="C38" s="139" t="s">
        <v>31</v>
      </c>
      <c r="D38" s="149"/>
      <c r="E38" s="17">
        <v>2</v>
      </c>
      <c r="F38" s="8" t="s">
        <v>48</v>
      </c>
      <c r="G38" s="86"/>
      <c r="H38" s="14">
        <v>31</v>
      </c>
      <c r="I38" s="9">
        <v>2</v>
      </c>
      <c r="J38" s="8" t="s">
        <v>49</v>
      </c>
      <c r="K38" s="139"/>
      <c r="L38" s="140" t="s">
        <v>47</v>
      </c>
      <c r="M38" s="13">
        <v>2</v>
      </c>
      <c r="N38" s="12" t="s">
        <v>50</v>
      </c>
      <c r="O38" s="141"/>
      <c r="P38" s="142" t="s">
        <v>47</v>
      </c>
      <c r="Q38" s="9">
        <v>2</v>
      </c>
      <c r="R38" s="8" t="s">
        <v>52</v>
      </c>
      <c r="S38" s="139"/>
      <c r="T38" s="140" t="s">
        <v>47</v>
      </c>
      <c r="U38" s="9">
        <v>2</v>
      </c>
      <c r="V38" s="8" t="s">
        <v>49</v>
      </c>
      <c r="W38" s="139"/>
      <c r="X38" s="149" t="s">
        <v>47</v>
      </c>
    </row>
    <row r="39" spans="1:24" ht="18.75" customHeight="1" x14ac:dyDescent="0.2">
      <c r="A39" s="34">
        <v>3</v>
      </c>
      <c r="B39" s="12" t="s">
        <v>50</v>
      </c>
      <c r="C39" s="141"/>
      <c r="D39" s="152" t="s">
        <v>47</v>
      </c>
      <c r="E39" s="17">
        <v>3</v>
      </c>
      <c r="F39" s="8" t="s">
        <v>52</v>
      </c>
      <c r="G39" s="139"/>
      <c r="H39" s="140" t="s">
        <v>47</v>
      </c>
      <c r="I39" s="9">
        <v>3</v>
      </c>
      <c r="J39" s="8" t="s">
        <v>45</v>
      </c>
      <c r="K39" s="139"/>
      <c r="L39" s="140" t="s">
        <v>47</v>
      </c>
      <c r="M39" s="16">
        <v>3</v>
      </c>
      <c r="N39" s="15" t="s">
        <v>53</v>
      </c>
      <c r="O39" s="150" t="s">
        <v>56</v>
      </c>
      <c r="P39" s="151" t="s">
        <v>47</v>
      </c>
      <c r="Q39" s="9">
        <v>3</v>
      </c>
      <c r="R39" s="8" t="s">
        <v>54</v>
      </c>
      <c r="S39" s="139"/>
      <c r="T39" s="140" t="s">
        <v>47</v>
      </c>
      <c r="U39" s="9">
        <v>3</v>
      </c>
      <c r="V39" s="8" t="s">
        <v>45</v>
      </c>
      <c r="W39" s="139"/>
      <c r="X39" s="149" t="s">
        <v>47</v>
      </c>
    </row>
    <row r="40" spans="1:24" ht="18.75" customHeight="1" x14ac:dyDescent="0.2">
      <c r="A40" s="35">
        <v>4</v>
      </c>
      <c r="B40" s="10" t="s">
        <v>53</v>
      </c>
      <c r="C40" s="143" t="s">
        <v>47</v>
      </c>
      <c r="D40" s="153" t="s">
        <v>47</v>
      </c>
      <c r="E40" s="17">
        <v>4</v>
      </c>
      <c r="F40" s="8" t="s">
        <v>54</v>
      </c>
      <c r="G40" s="139"/>
      <c r="H40" s="140" t="s">
        <v>47</v>
      </c>
      <c r="I40" s="13">
        <v>4</v>
      </c>
      <c r="J40" s="12" t="s">
        <v>50</v>
      </c>
      <c r="K40" s="141"/>
      <c r="L40" s="142" t="s">
        <v>47</v>
      </c>
      <c r="M40" s="9">
        <v>4</v>
      </c>
      <c r="N40" s="8" t="s">
        <v>48</v>
      </c>
      <c r="O40" s="86"/>
      <c r="P40" s="14">
        <v>40</v>
      </c>
      <c r="Q40" s="9">
        <v>4</v>
      </c>
      <c r="R40" s="8" t="s">
        <v>49</v>
      </c>
      <c r="S40" s="139"/>
      <c r="T40" s="140" t="s">
        <v>47</v>
      </c>
      <c r="U40" s="13">
        <v>4</v>
      </c>
      <c r="V40" s="12" t="s">
        <v>50</v>
      </c>
      <c r="W40" s="141"/>
      <c r="X40" s="152" t="s">
        <v>47</v>
      </c>
    </row>
    <row r="41" spans="1:24" ht="18.75" customHeight="1" x14ac:dyDescent="0.2">
      <c r="A41" s="33">
        <v>5</v>
      </c>
      <c r="B41" s="8" t="s">
        <v>48</v>
      </c>
      <c r="C41" s="88" t="s">
        <v>80</v>
      </c>
      <c r="D41" s="45">
        <v>27</v>
      </c>
      <c r="E41" s="17">
        <v>5</v>
      </c>
      <c r="F41" s="8" t="s">
        <v>49</v>
      </c>
      <c r="G41" s="139"/>
      <c r="H41" s="140" t="s">
        <v>47</v>
      </c>
      <c r="I41" s="11">
        <v>5</v>
      </c>
      <c r="J41" s="10" t="s">
        <v>53</v>
      </c>
      <c r="K41" s="143"/>
      <c r="L41" s="144" t="s">
        <v>47</v>
      </c>
      <c r="M41" s="9">
        <v>5</v>
      </c>
      <c r="N41" s="8" t="s">
        <v>52</v>
      </c>
      <c r="O41" s="139"/>
      <c r="P41" s="140" t="s">
        <v>47</v>
      </c>
      <c r="Q41" s="9">
        <v>5</v>
      </c>
      <c r="R41" s="8" t="s">
        <v>45</v>
      </c>
      <c r="S41" s="139"/>
      <c r="T41" s="140" t="s">
        <v>47</v>
      </c>
      <c r="U41" s="11">
        <v>5</v>
      </c>
      <c r="V41" s="10" t="s">
        <v>53</v>
      </c>
      <c r="W41" s="143"/>
      <c r="X41" s="153" t="s">
        <v>47</v>
      </c>
    </row>
    <row r="42" spans="1:24" ht="18.75" customHeight="1" x14ac:dyDescent="0.2">
      <c r="A42" s="33">
        <v>6</v>
      </c>
      <c r="B42" s="8" t="s">
        <v>52</v>
      </c>
      <c r="C42" s="154" t="s">
        <v>80</v>
      </c>
      <c r="D42" s="155" t="s">
        <v>47</v>
      </c>
      <c r="E42" s="17">
        <v>6</v>
      </c>
      <c r="F42" s="8" t="s">
        <v>45</v>
      </c>
      <c r="G42" s="139"/>
      <c r="H42" s="140" t="s">
        <v>47</v>
      </c>
      <c r="I42" s="9">
        <v>6</v>
      </c>
      <c r="J42" s="8" t="s">
        <v>48</v>
      </c>
      <c r="K42" s="86"/>
      <c r="L42" s="14">
        <v>36</v>
      </c>
      <c r="M42" s="9">
        <v>6</v>
      </c>
      <c r="N42" s="8" t="s">
        <v>54</v>
      </c>
      <c r="O42" s="139"/>
      <c r="P42" s="140" t="s">
        <v>47</v>
      </c>
      <c r="Q42" s="13">
        <v>6</v>
      </c>
      <c r="R42" s="12" t="s">
        <v>50</v>
      </c>
      <c r="S42" s="141"/>
      <c r="T42" s="142" t="s">
        <v>47</v>
      </c>
      <c r="U42" s="9">
        <v>6</v>
      </c>
      <c r="V42" s="8" t="s">
        <v>48</v>
      </c>
      <c r="W42" s="86"/>
      <c r="X42" s="98">
        <v>49</v>
      </c>
    </row>
    <row r="43" spans="1:24" ht="18.75" customHeight="1" x14ac:dyDescent="0.2">
      <c r="A43" s="33">
        <v>7</v>
      </c>
      <c r="B43" s="8" t="s">
        <v>54</v>
      </c>
      <c r="C43" s="154" t="s">
        <v>80</v>
      </c>
      <c r="D43" s="155" t="s">
        <v>47</v>
      </c>
      <c r="E43" s="24">
        <v>7</v>
      </c>
      <c r="F43" s="12" t="s">
        <v>50</v>
      </c>
      <c r="G43" s="141"/>
      <c r="H43" s="142" t="s">
        <v>47</v>
      </c>
      <c r="I43" s="9">
        <v>7</v>
      </c>
      <c r="J43" s="8" t="s">
        <v>52</v>
      </c>
      <c r="K43" s="139"/>
      <c r="L43" s="140" t="s">
        <v>47</v>
      </c>
      <c r="M43" s="9">
        <v>7</v>
      </c>
      <c r="N43" s="8" t="s">
        <v>49</v>
      </c>
      <c r="O43" s="139"/>
      <c r="P43" s="140" t="s">
        <v>47</v>
      </c>
      <c r="Q43" s="11">
        <v>7</v>
      </c>
      <c r="R43" s="10" t="s">
        <v>53</v>
      </c>
      <c r="S43" s="143"/>
      <c r="T43" s="144" t="s">
        <v>47</v>
      </c>
      <c r="U43" s="9">
        <v>7</v>
      </c>
      <c r="V43" s="8" t="s">
        <v>52</v>
      </c>
      <c r="W43" s="139"/>
      <c r="X43" s="149" t="s">
        <v>47</v>
      </c>
    </row>
    <row r="44" spans="1:24" ht="18.75" customHeight="1" x14ac:dyDescent="0.2">
      <c r="A44" s="33">
        <v>8</v>
      </c>
      <c r="B44" s="8" t="s">
        <v>49</v>
      </c>
      <c r="C44" s="154" t="s">
        <v>80</v>
      </c>
      <c r="D44" s="155" t="s">
        <v>47</v>
      </c>
      <c r="E44" s="25">
        <v>8</v>
      </c>
      <c r="F44" s="10" t="s">
        <v>53</v>
      </c>
      <c r="G44" s="143"/>
      <c r="H44" s="144" t="s">
        <v>47</v>
      </c>
      <c r="I44" s="9">
        <v>8</v>
      </c>
      <c r="J44" s="8" t="s">
        <v>54</v>
      </c>
      <c r="K44" s="139"/>
      <c r="L44" s="140" t="s">
        <v>47</v>
      </c>
      <c r="M44" s="9">
        <v>8</v>
      </c>
      <c r="N44" s="8" t="s">
        <v>45</v>
      </c>
      <c r="O44" s="139"/>
      <c r="P44" s="140" t="s">
        <v>47</v>
      </c>
      <c r="Q44" s="9">
        <v>8</v>
      </c>
      <c r="R44" s="8" t="s">
        <v>48</v>
      </c>
      <c r="S44" s="86"/>
      <c r="T44" s="14">
        <v>45</v>
      </c>
      <c r="U44" s="9">
        <v>8</v>
      </c>
      <c r="V44" s="8" t="s">
        <v>54</v>
      </c>
      <c r="W44" s="139"/>
      <c r="X44" s="149" t="s">
        <v>47</v>
      </c>
    </row>
    <row r="45" spans="1:24" ht="18.75" customHeight="1" x14ac:dyDescent="0.2">
      <c r="A45" s="33">
        <v>9</v>
      </c>
      <c r="B45" s="8" t="s">
        <v>45</v>
      </c>
      <c r="C45" s="154" t="s">
        <v>80</v>
      </c>
      <c r="D45" s="155" t="s">
        <v>47</v>
      </c>
      <c r="E45" s="17">
        <v>9</v>
      </c>
      <c r="F45" s="8" t="s">
        <v>48</v>
      </c>
      <c r="G45" s="86"/>
      <c r="H45" s="14">
        <v>32</v>
      </c>
      <c r="I45" s="9">
        <v>9</v>
      </c>
      <c r="J45" s="8" t="s">
        <v>49</v>
      </c>
      <c r="K45" s="139"/>
      <c r="L45" s="140" t="s">
        <v>47</v>
      </c>
      <c r="M45" s="13">
        <v>9</v>
      </c>
      <c r="N45" s="12" t="s">
        <v>50</v>
      </c>
      <c r="O45" s="141"/>
      <c r="P45" s="142" t="s">
        <v>47</v>
      </c>
      <c r="Q45" s="9">
        <v>9</v>
      </c>
      <c r="R45" s="8" t="s">
        <v>52</v>
      </c>
      <c r="S45" s="139"/>
      <c r="T45" s="140" t="s">
        <v>47</v>
      </c>
      <c r="U45" s="9">
        <v>9</v>
      </c>
      <c r="V45" s="8" t="s">
        <v>49</v>
      </c>
      <c r="W45" s="139"/>
      <c r="X45" s="149" t="s">
        <v>47</v>
      </c>
    </row>
    <row r="46" spans="1:24" ht="18.75" customHeight="1" x14ac:dyDescent="0.2">
      <c r="A46" s="34">
        <v>10</v>
      </c>
      <c r="B46" s="12" t="s">
        <v>50</v>
      </c>
      <c r="C46" s="141"/>
      <c r="D46" s="152" t="s">
        <v>47</v>
      </c>
      <c r="E46" s="17">
        <v>10</v>
      </c>
      <c r="F46" s="8" t="s">
        <v>52</v>
      </c>
      <c r="G46" s="139"/>
      <c r="H46" s="140" t="s">
        <v>47</v>
      </c>
      <c r="I46" s="9">
        <v>10</v>
      </c>
      <c r="J46" s="8" t="s">
        <v>45</v>
      </c>
      <c r="K46" s="139"/>
      <c r="L46" s="140" t="s">
        <v>47</v>
      </c>
      <c r="M46" s="11">
        <v>10</v>
      </c>
      <c r="N46" s="10" t="s">
        <v>53</v>
      </c>
      <c r="O46" s="143"/>
      <c r="P46" s="144" t="s">
        <v>47</v>
      </c>
      <c r="Q46" s="9">
        <v>10</v>
      </c>
      <c r="R46" s="8" t="s">
        <v>54</v>
      </c>
      <c r="S46" s="139"/>
      <c r="T46" s="140" t="s">
        <v>47</v>
      </c>
      <c r="U46" s="9">
        <v>10</v>
      </c>
      <c r="V46" s="8" t="s">
        <v>45</v>
      </c>
      <c r="W46" s="139"/>
      <c r="X46" s="149" t="s">
        <v>47</v>
      </c>
    </row>
    <row r="47" spans="1:24" ht="18.75" customHeight="1" x14ac:dyDescent="0.2">
      <c r="A47" s="35">
        <v>11</v>
      </c>
      <c r="B47" s="10" t="s">
        <v>53</v>
      </c>
      <c r="C47" s="143"/>
      <c r="D47" s="153" t="s">
        <v>47</v>
      </c>
      <c r="E47" s="17">
        <v>11</v>
      </c>
      <c r="F47" s="8" t="s">
        <v>54</v>
      </c>
      <c r="G47" s="139"/>
      <c r="H47" s="140" t="s">
        <v>47</v>
      </c>
      <c r="I47" s="13">
        <v>11</v>
      </c>
      <c r="J47" s="12" t="s">
        <v>50</v>
      </c>
      <c r="K47" s="141"/>
      <c r="L47" s="142" t="s">
        <v>47</v>
      </c>
      <c r="M47" s="9">
        <v>11</v>
      </c>
      <c r="N47" s="8" t="s">
        <v>48</v>
      </c>
      <c r="O47" s="86"/>
      <c r="P47" s="14">
        <v>41</v>
      </c>
      <c r="Q47" s="9">
        <v>11</v>
      </c>
      <c r="R47" s="8" t="s">
        <v>49</v>
      </c>
      <c r="S47" s="139"/>
      <c r="T47" s="140" t="s">
        <v>47</v>
      </c>
      <c r="U47" s="13">
        <v>11</v>
      </c>
      <c r="V47" s="12" t="s">
        <v>50</v>
      </c>
      <c r="W47" s="141"/>
      <c r="X47" s="152" t="s">
        <v>47</v>
      </c>
    </row>
    <row r="48" spans="1:24" ht="18.75" customHeight="1" x14ac:dyDescent="0.2">
      <c r="A48" s="33">
        <v>12</v>
      </c>
      <c r="B48" s="8" t="s">
        <v>48</v>
      </c>
      <c r="C48" s="22" t="s">
        <v>80</v>
      </c>
      <c r="D48" s="43">
        <v>28</v>
      </c>
      <c r="E48" s="17">
        <v>12</v>
      </c>
      <c r="F48" s="8" t="s">
        <v>49</v>
      </c>
      <c r="G48" s="139"/>
      <c r="H48" s="140" t="s">
        <v>47</v>
      </c>
      <c r="I48" s="11">
        <v>12</v>
      </c>
      <c r="J48" s="10" t="s">
        <v>53</v>
      </c>
      <c r="K48" s="143"/>
      <c r="L48" s="144" t="s">
        <v>47</v>
      </c>
      <c r="M48" s="9">
        <v>12</v>
      </c>
      <c r="N48" s="8" t="s">
        <v>52</v>
      </c>
      <c r="O48" s="139"/>
      <c r="P48" s="140" t="s">
        <v>47</v>
      </c>
      <c r="Q48" s="9">
        <v>12</v>
      </c>
      <c r="R48" s="8" t="s">
        <v>45</v>
      </c>
      <c r="S48" s="139"/>
      <c r="T48" s="140" t="s">
        <v>47</v>
      </c>
      <c r="U48" s="11">
        <v>12</v>
      </c>
      <c r="V48" s="10" t="s">
        <v>53</v>
      </c>
      <c r="W48" s="143"/>
      <c r="X48" s="153" t="s">
        <v>47</v>
      </c>
    </row>
    <row r="49" spans="1:24" ht="18.75" customHeight="1" x14ac:dyDescent="0.2">
      <c r="A49" s="33">
        <v>13</v>
      </c>
      <c r="B49" s="8" t="s">
        <v>52</v>
      </c>
      <c r="C49" s="154" t="s">
        <v>81</v>
      </c>
      <c r="D49" s="155" t="s">
        <v>47</v>
      </c>
      <c r="E49" s="17">
        <v>13</v>
      </c>
      <c r="F49" s="8" t="s">
        <v>45</v>
      </c>
      <c r="G49" s="139"/>
      <c r="H49" s="140" t="s">
        <v>47</v>
      </c>
      <c r="I49" s="9">
        <v>13</v>
      </c>
      <c r="J49" s="8" t="s">
        <v>48</v>
      </c>
      <c r="K49" s="86"/>
      <c r="L49" s="14">
        <v>37</v>
      </c>
      <c r="M49" s="9">
        <v>13</v>
      </c>
      <c r="N49" s="8" t="s">
        <v>54</v>
      </c>
      <c r="O49" s="139"/>
      <c r="P49" s="140" t="s">
        <v>47</v>
      </c>
      <c r="Q49" s="13">
        <v>13</v>
      </c>
      <c r="R49" s="12" t="s">
        <v>50</v>
      </c>
      <c r="S49" s="141"/>
      <c r="T49" s="142" t="s">
        <v>47</v>
      </c>
      <c r="U49" s="9">
        <v>13</v>
      </c>
      <c r="V49" s="8" t="s">
        <v>48</v>
      </c>
      <c r="W49" s="86"/>
      <c r="X49" s="98">
        <v>50</v>
      </c>
    </row>
    <row r="50" spans="1:24" ht="18.75" customHeight="1" x14ac:dyDescent="0.2">
      <c r="A50" s="33">
        <v>14</v>
      </c>
      <c r="B50" s="8" t="s">
        <v>54</v>
      </c>
      <c r="C50" s="156" t="s">
        <v>83</v>
      </c>
      <c r="D50" s="157"/>
      <c r="E50" s="24">
        <v>14</v>
      </c>
      <c r="F50" s="12" t="s">
        <v>50</v>
      </c>
      <c r="G50" s="141"/>
      <c r="H50" s="142" t="s">
        <v>47</v>
      </c>
      <c r="I50" s="9">
        <v>14</v>
      </c>
      <c r="J50" s="8" t="s">
        <v>52</v>
      </c>
      <c r="K50" s="139"/>
      <c r="L50" s="140" t="s">
        <v>47</v>
      </c>
      <c r="M50" s="9">
        <v>14</v>
      </c>
      <c r="N50" s="8" t="s">
        <v>49</v>
      </c>
      <c r="O50" s="139"/>
      <c r="P50" s="140" t="s">
        <v>47</v>
      </c>
      <c r="Q50" s="11">
        <v>14</v>
      </c>
      <c r="R50" s="10" t="s">
        <v>53</v>
      </c>
      <c r="S50" s="143"/>
      <c r="T50" s="144" t="s">
        <v>47</v>
      </c>
      <c r="U50" s="9">
        <v>14</v>
      </c>
      <c r="V50" s="8" t="s">
        <v>52</v>
      </c>
      <c r="W50" s="139"/>
      <c r="X50" s="149" t="s">
        <v>47</v>
      </c>
    </row>
    <row r="51" spans="1:24" ht="18.75" customHeight="1" x14ac:dyDescent="0.2">
      <c r="A51" s="33">
        <v>15</v>
      </c>
      <c r="B51" s="8" t="s">
        <v>49</v>
      </c>
      <c r="C51" s="139" t="s">
        <v>82</v>
      </c>
      <c r="D51" s="149"/>
      <c r="E51" s="25">
        <v>15</v>
      </c>
      <c r="F51" s="10" t="s">
        <v>53</v>
      </c>
      <c r="G51" s="143"/>
      <c r="H51" s="144" t="s">
        <v>47</v>
      </c>
      <c r="I51" s="9">
        <v>15</v>
      </c>
      <c r="J51" s="8" t="s">
        <v>54</v>
      </c>
      <c r="K51" s="139"/>
      <c r="L51" s="140" t="s">
        <v>47</v>
      </c>
      <c r="M51" s="9">
        <v>15</v>
      </c>
      <c r="N51" s="8" t="s">
        <v>45</v>
      </c>
      <c r="O51" s="139"/>
      <c r="P51" s="140" t="s">
        <v>47</v>
      </c>
      <c r="Q51" s="9">
        <v>15</v>
      </c>
      <c r="R51" s="8" t="s">
        <v>48</v>
      </c>
      <c r="S51" s="86"/>
      <c r="T51" s="14">
        <v>46</v>
      </c>
      <c r="U51" s="9">
        <v>15</v>
      </c>
      <c r="V51" s="8" t="s">
        <v>54</v>
      </c>
      <c r="W51" s="139"/>
      <c r="X51" s="149" t="s">
        <v>47</v>
      </c>
    </row>
    <row r="52" spans="1:24" ht="18.75" customHeight="1" thickBot="1" x14ac:dyDescent="0.25">
      <c r="A52" s="40">
        <v>16</v>
      </c>
      <c r="B52" s="41" t="s">
        <v>45</v>
      </c>
      <c r="C52" s="158" t="s">
        <v>84</v>
      </c>
      <c r="D52" s="159" t="s">
        <v>47</v>
      </c>
      <c r="E52" s="17">
        <v>16</v>
      </c>
      <c r="F52" s="8" t="s">
        <v>48</v>
      </c>
      <c r="G52" s="86"/>
      <c r="H52" s="14">
        <v>33</v>
      </c>
      <c r="I52" s="9">
        <v>16</v>
      </c>
      <c r="J52" s="8" t="s">
        <v>49</v>
      </c>
      <c r="K52" s="139"/>
      <c r="L52" s="140" t="s">
        <v>47</v>
      </c>
      <c r="M52" s="13">
        <v>16</v>
      </c>
      <c r="N52" s="12" t="s">
        <v>50</v>
      </c>
      <c r="O52" s="141"/>
      <c r="P52" s="142" t="s">
        <v>47</v>
      </c>
      <c r="Q52" s="9">
        <v>16</v>
      </c>
      <c r="R52" s="8" t="s">
        <v>52</v>
      </c>
      <c r="S52" s="139"/>
      <c r="T52" s="140" t="s">
        <v>47</v>
      </c>
      <c r="U52" s="9">
        <v>16</v>
      </c>
      <c r="V52" s="8" t="s">
        <v>49</v>
      </c>
      <c r="W52" s="139"/>
      <c r="X52" s="149" t="s">
        <v>47</v>
      </c>
    </row>
    <row r="53" spans="1:24" ht="18.75" customHeight="1" x14ac:dyDescent="0.2">
      <c r="A53" s="99">
        <v>17</v>
      </c>
      <c r="B53" s="44" t="s">
        <v>50</v>
      </c>
      <c r="C53" s="145"/>
      <c r="D53" s="146" t="s">
        <v>47</v>
      </c>
      <c r="E53" s="9">
        <v>17</v>
      </c>
      <c r="F53" s="8" t="s">
        <v>52</v>
      </c>
      <c r="G53" s="139"/>
      <c r="H53" s="140" t="s">
        <v>47</v>
      </c>
      <c r="I53" s="9">
        <v>17</v>
      </c>
      <c r="J53" s="8" t="s">
        <v>45</v>
      </c>
      <c r="K53" s="139"/>
      <c r="L53" s="140" t="s">
        <v>47</v>
      </c>
      <c r="M53" s="11">
        <v>17</v>
      </c>
      <c r="N53" s="10" t="s">
        <v>53</v>
      </c>
      <c r="O53" s="143"/>
      <c r="P53" s="144" t="s">
        <v>47</v>
      </c>
      <c r="Q53" s="9">
        <v>17</v>
      </c>
      <c r="R53" s="8" t="s">
        <v>54</v>
      </c>
      <c r="S53" s="139"/>
      <c r="T53" s="140" t="s">
        <v>47</v>
      </c>
      <c r="U53" s="9">
        <v>17</v>
      </c>
      <c r="V53" s="8" t="s">
        <v>45</v>
      </c>
      <c r="W53" s="139"/>
      <c r="X53" s="149" t="s">
        <v>47</v>
      </c>
    </row>
    <row r="54" spans="1:24" ht="18.75" customHeight="1" x14ac:dyDescent="0.2">
      <c r="A54" s="35">
        <v>18</v>
      </c>
      <c r="B54" s="10" t="s">
        <v>53</v>
      </c>
      <c r="C54" s="143"/>
      <c r="D54" s="144" t="s">
        <v>47</v>
      </c>
      <c r="E54" s="9">
        <v>18</v>
      </c>
      <c r="F54" s="8" t="s">
        <v>54</v>
      </c>
      <c r="G54" s="139"/>
      <c r="H54" s="140" t="s">
        <v>47</v>
      </c>
      <c r="I54" s="13">
        <v>18</v>
      </c>
      <c r="J54" s="12" t="s">
        <v>50</v>
      </c>
      <c r="K54" s="141"/>
      <c r="L54" s="142" t="s">
        <v>47</v>
      </c>
      <c r="M54" s="9">
        <v>18</v>
      </c>
      <c r="N54" s="8" t="s">
        <v>48</v>
      </c>
      <c r="O54" s="86"/>
      <c r="P54" s="14">
        <v>42</v>
      </c>
      <c r="Q54" s="9">
        <v>18</v>
      </c>
      <c r="R54" s="8" t="s">
        <v>49</v>
      </c>
      <c r="S54" s="139"/>
      <c r="T54" s="140" t="s">
        <v>47</v>
      </c>
      <c r="U54" s="13">
        <v>18</v>
      </c>
      <c r="V54" s="12" t="s">
        <v>50</v>
      </c>
      <c r="W54" s="141"/>
      <c r="X54" s="152" t="s">
        <v>47</v>
      </c>
    </row>
    <row r="55" spans="1:24" ht="18.75" customHeight="1" x14ac:dyDescent="0.2">
      <c r="A55" s="33">
        <v>19</v>
      </c>
      <c r="B55" s="8" t="s">
        <v>48</v>
      </c>
      <c r="C55" s="86"/>
      <c r="D55" s="14">
        <v>29</v>
      </c>
      <c r="E55" s="9">
        <v>19</v>
      </c>
      <c r="F55" s="8" t="s">
        <v>49</v>
      </c>
      <c r="G55" s="139"/>
      <c r="H55" s="140" t="s">
        <v>47</v>
      </c>
      <c r="I55" s="11">
        <v>19</v>
      </c>
      <c r="J55" s="10" t="s">
        <v>53</v>
      </c>
      <c r="K55" s="143"/>
      <c r="L55" s="144" t="s">
        <v>47</v>
      </c>
      <c r="M55" s="9">
        <v>19</v>
      </c>
      <c r="N55" s="8" t="s">
        <v>52</v>
      </c>
      <c r="O55" s="139"/>
      <c r="P55" s="140" t="s">
        <v>47</v>
      </c>
      <c r="Q55" s="9">
        <v>19</v>
      </c>
      <c r="R55" s="8" t="s">
        <v>45</v>
      </c>
      <c r="S55" s="139"/>
      <c r="T55" s="140" t="s">
        <v>47</v>
      </c>
      <c r="U55" s="11">
        <v>19</v>
      </c>
      <c r="V55" s="10" t="s">
        <v>53</v>
      </c>
      <c r="W55" s="143"/>
      <c r="X55" s="153" t="s">
        <v>47</v>
      </c>
    </row>
    <row r="56" spans="1:24" ht="18.75" customHeight="1" x14ac:dyDescent="0.2">
      <c r="A56" s="33">
        <v>20</v>
      </c>
      <c r="B56" s="8" t="s">
        <v>52</v>
      </c>
      <c r="C56" s="139"/>
      <c r="D56" s="140" t="s">
        <v>47</v>
      </c>
      <c r="E56" s="9">
        <v>20</v>
      </c>
      <c r="F56" s="8" t="s">
        <v>45</v>
      </c>
      <c r="G56" s="139"/>
      <c r="H56" s="140" t="s">
        <v>47</v>
      </c>
      <c r="I56" s="9">
        <v>20</v>
      </c>
      <c r="J56" s="8" t="s">
        <v>48</v>
      </c>
      <c r="K56" s="86"/>
      <c r="L56" s="14">
        <v>38</v>
      </c>
      <c r="M56" s="9">
        <v>20</v>
      </c>
      <c r="N56" s="8" t="s">
        <v>54</v>
      </c>
      <c r="O56" s="139"/>
      <c r="P56" s="140" t="s">
        <v>47</v>
      </c>
      <c r="Q56" s="13">
        <v>20</v>
      </c>
      <c r="R56" s="12" t="s">
        <v>50</v>
      </c>
      <c r="S56" s="141"/>
      <c r="T56" s="142" t="s">
        <v>47</v>
      </c>
      <c r="U56" s="9">
        <v>20</v>
      </c>
      <c r="V56" s="8" t="s">
        <v>48</v>
      </c>
      <c r="W56" s="86"/>
      <c r="X56" s="98">
        <v>51</v>
      </c>
    </row>
    <row r="57" spans="1:24" ht="18.75" customHeight="1" x14ac:dyDescent="0.2">
      <c r="A57" s="33">
        <v>21</v>
      </c>
      <c r="B57" s="8" t="s">
        <v>54</v>
      </c>
      <c r="C57" s="139"/>
      <c r="D57" s="140" t="s">
        <v>47</v>
      </c>
      <c r="E57" s="13">
        <v>21</v>
      </c>
      <c r="F57" s="12" t="s">
        <v>50</v>
      </c>
      <c r="G57" s="141"/>
      <c r="H57" s="142" t="s">
        <v>47</v>
      </c>
      <c r="I57" s="9">
        <v>21</v>
      </c>
      <c r="J57" s="8" t="s">
        <v>52</v>
      </c>
      <c r="K57" s="139"/>
      <c r="L57" s="140" t="s">
        <v>47</v>
      </c>
      <c r="M57" s="9">
        <v>21</v>
      </c>
      <c r="N57" s="8" t="s">
        <v>49</v>
      </c>
      <c r="O57" s="139"/>
      <c r="P57" s="140" t="s">
        <v>47</v>
      </c>
      <c r="Q57" s="11">
        <v>21</v>
      </c>
      <c r="R57" s="10" t="s">
        <v>53</v>
      </c>
      <c r="S57" s="143"/>
      <c r="T57" s="144" t="s">
        <v>47</v>
      </c>
      <c r="U57" s="9">
        <v>21</v>
      </c>
      <c r="V57" s="8" t="s">
        <v>52</v>
      </c>
      <c r="W57" s="139"/>
      <c r="X57" s="149" t="s">
        <v>47</v>
      </c>
    </row>
    <row r="58" spans="1:24" ht="18.75" customHeight="1" x14ac:dyDescent="0.2">
      <c r="A58" s="33">
        <v>22</v>
      </c>
      <c r="B58" s="8" t="s">
        <v>49</v>
      </c>
      <c r="C58" s="139"/>
      <c r="D58" s="140" t="s">
        <v>47</v>
      </c>
      <c r="E58" s="11">
        <v>22</v>
      </c>
      <c r="F58" s="10" t="s">
        <v>53</v>
      </c>
      <c r="G58" s="143"/>
      <c r="H58" s="144" t="s">
        <v>47</v>
      </c>
      <c r="I58" s="9">
        <v>22</v>
      </c>
      <c r="J58" s="8" t="s">
        <v>54</v>
      </c>
      <c r="K58" s="139"/>
      <c r="L58" s="140" t="s">
        <v>47</v>
      </c>
      <c r="M58" s="9">
        <v>22</v>
      </c>
      <c r="N58" s="8" t="s">
        <v>45</v>
      </c>
      <c r="O58" s="139"/>
      <c r="P58" s="140" t="s">
        <v>47</v>
      </c>
      <c r="Q58" s="9">
        <v>22</v>
      </c>
      <c r="R58" s="8" t="s">
        <v>48</v>
      </c>
      <c r="S58" s="86"/>
      <c r="T58" s="14">
        <v>47</v>
      </c>
      <c r="U58" s="9">
        <v>22</v>
      </c>
      <c r="V58" s="8" t="s">
        <v>54</v>
      </c>
      <c r="W58" s="139"/>
      <c r="X58" s="149" t="s">
        <v>47</v>
      </c>
    </row>
    <row r="59" spans="1:24" ht="18.75" customHeight="1" x14ac:dyDescent="0.2">
      <c r="A59" s="33">
        <v>23</v>
      </c>
      <c r="B59" s="8" t="s">
        <v>45</v>
      </c>
      <c r="C59" s="139"/>
      <c r="D59" s="140" t="s">
        <v>47</v>
      </c>
      <c r="E59" s="9">
        <v>23</v>
      </c>
      <c r="F59" s="8" t="s">
        <v>48</v>
      </c>
      <c r="G59" s="86"/>
      <c r="H59" s="14">
        <v>34</v>
      </c>
      <c r="I59" s="9">
        <v>23</v>
      </c>
      <c r="J59" s="8" t="s">
        <v>49</v>
      </c>
      <c r="K59" s="139"/>
      <c r="L59" s="140" t="s">
        <v>47</v>
      </c>
      <c r="M59" s="13">
        <v>23</v>
      </c>
      <c r="N59" s="12" t="s">
        <v>50</v>
      </c>
      <c r="O59" s="141"/>
      <c r="P59" s="142" t="s">
        <v>47</v>
      </c>
      <c r="Q59" s="9">
        <v>23</v>
      </c>
      <c r="R59" s="8" t="s">
        <v>52</v>
      </c>
      <c r="S59" s="139"/>
      <c r="T59" s="140" t="s">
        <v>47</v>
      </c>
      <c r="U59" s="9">
        <v>23</v>
      </c>
      <c r="V59" s="8" t="s">
        <v>49</v>
      </c>
      <c r="W59" s="139"/>
      <c r="X59" s="149" t="s">
        <v>47</v>
      </c>
    </row>
    <row r="60" spans="1:24" ht="18.75" customHeight="1" x14ac:dyDescent="0.2">
      <c r="A60" s="34">
        <v>24</v>
      </c>
      <c r="B60" s="12" t="s">
        <v>50</v>
      </c>
      <c r="C60" s="141"/>
      <c r="D60" s="142" t="s">
        <v>47</v>
      </c>
      <c r="E60" s="9">
        <v>24</v>
      </c>
      <c r="F60" s="8" t="s">
        <v>52</v>
      </c>
      <c r="G60" s="139"/>
      <c r="H60" s="140" t="s">
        <v>47</v>
      </c>
      <c r="I60" s="9">
        <v>24</v>
      </c>
      <c r="J60" s="8" t="s">
        <v>45</v>
      </c>
      <c r="K60" s="139"/>
      <c r="L60" s="140" t="s">
        <v>47</v>
      </c>
      <c r="M60" s="11">
        <v>24</v>
      </c>
      <c r="N60" s="10" t="s">
        <v>53</v>
      </c>
      <c r="O60" s="143"/>
      <c r="P60" s="144" t="s">
        <v>47</v>
      </c>
      <c r="Q60" s="9">
        <v>24</v>
      </c>
      <c r="R60" s="8" t="s">
        <v>54</v>
      </c>
      <c r="S60" s="139"/>
      <c r="T60" s="140" t="s">
        <v>47</v>
      </c>
      <c r="U60" s="9">
        <v>24</v>
      </c>
      <c r="V60" s="8" t="s">
        <v>45</v>
      </c>
      <c r="W60" s="139" t="s">
        <v>62</v>
      </c>
      <c r="X60" s="149" t="s">
        <v>47</v>
      </c>
    </row>
    <row r="61" spans="1:24" ht="18.75" customHeight="1" x14ac:dyDescent="0.2">
      <c r="A61" s="35">
        <v>25</v>
      </c>
      <c r="B61" s="10" t="s">
        <v>53</v>
      </c>
      <c r="C61" s="143"/>
      <c r="D61" s="144" t="s">
        <v>47</v>
      </c>
      <c r="E61" s="9">
        <v>25</v>
      </c>
      <c r="F61" s="8" t="s">
        <v>54</v>
      </c>
      <c r="G61" s="139"/>
      <c r="H61" s="140" t="s">
        <v>47</v>
      </c>
      <c r="I61" s="13">
        <v>25</v>
      </c>
      <c r="J61" s="12" t="s">
        <v>50</v>
      </c>
      <c r="K61" s="141"/>
      <c r="L61" s="142" t="s">
        <v>47</v>
      </c>
      <c r="M61" s="9">
        <v>25</v>
      </c>
      <c r="N61" s="8" t="s">
        <v>48</v>
      </c>
      <c r="O61" s="86"/>
      <c r="P61" s="14">
        <v>43</v>
      </c>
      <c r="Q61" s="9">
        <v>25</v>
      </c>
      <c r="R61" s="8" t="s">
        <v>49</v>
      </c>
      <c r="S61" s="139"/>
      <c r="T61" s="140" t="s">
        <v>47</v>
      </c>
      <c r="U61" s="16">
        <v>25</v>
      </c>
      <c r="V61" s="15" t="s">
        <v>50</v>
      </c>
      <c r="W61" s="150" t="s">
        <v>68</v>
      </c>
      <c r="X61" s="160" t="s">
        <v>47</v>
      </c>
    </row>
    <row r="62" spans="1:24" ht="18.75" customHeight="1" x14ac:dyDescent="0.2">
      <c r="A62" s="33">
        <v>26</v>
      </c>
      <c r="B62" s="8" t="s">
        <v>48</v>
      </c>
      <c r="C62" s="86"/>
      <c r="D62" s="14">
        <v>30</v>
      </c>
      <c r="E62" s="9">
        <v>26</v>
      </c>
      <c r="F62" s="8" t="s">
        <v>49</v>
      </c>
      <c r="G62" s="139"/>
      <c r="H62" s="140" t="s">
        <v>47</v>
      </c>
      <c r="I62" s="11">
        <v>26</v>
      </c>
      <c r="J62" s="10" t="s">
        <v>53</v>
      </c>
      <c r="K62" s="143"/>
      <c r="L62" s="144" t="s">
        <v>47</v>
      </c>
      <c r="M62" s="9">
        <v>26</v>
      </c>
      <c r="N62" s="8" t="s">
        <v>52</v>
      </c>
      <c r="O62" s="139"/>
      <c r="P62" s="140" t="s">
        <v>47</v>
      </c>
      <c r="Q62" s="9">
        <v>26</v>
      </c>
      <c r="R62" s="8" t="s">
        <v>45</v>
      </c>
      <c r="S62" s="139"/>
      <c r="T62" s="140" t="s">
        <v>47</v>
      </c>
      <c r="U62" s="16">
        <v>26</v>
      </c>
      <c r="V62" s="15" t="s">
        <v>53</v>
      </c>
      <c r="W62" s="150" t="s">
        <v>67</v>
      </c>
      <c r="X62" s="160" t="s">
        <v>47</v>
      </c>
    </row>
    <row r="63" spans="1:24" ht="18.75" customHeight="1" x14ac:dyDescent="0.2">
      <c r="A63" s="33">
        <v>27</v>
      </c>
      <c r="B63" s="8" t="s">
        <v>52</v>
      </c>
      <c r="C63" s="139"/>
      <c r="D63" s="140" t="s">
        <v>47</v>
      </c>
      <c r="E63" s="9">
        <v>27</v>
      </c>
      <c r="F63" s="8" t="s">
        <v>45</v>
      </c>
      <c r="G63" s="139"/>
      <c r="H63" s="140" t="s">
        <v>47</v>
      </c>
      <c r="I63" s="9">
        <v>27</v>
      </c>
      <c r="J63" s="8" t="s">
        <v>48</v>
      </c>
      <c r="K63" s="86"/>
      <c r="L63" s="14">
        <v>39</v>
      </c>
      <c r="M63" s="9">
        <v>27</v>
      </c>
      <c r="N63" s="8" t="s">
        <v>54</v>
      </c>
      <c r="O63" s="139"/>
      <c r="P63" s="140" t="s">
        <v>47</v>
      </c>
      <c r="Q63" s="13">
        <v>27</v>
      </c>
      <c r="R63" s="12" t="s">
        <v>50</v>
      </c>
      <c r="S63" s="141"/>
      <c r="T63" s="142" t="s">
        <v>47</v>
      </c>
      <c r="U63" s="9">
        <v>27</v>
      </c>
      <c r="V63" s="8" t="s">
        <v>48</v>
      </c>
      <c r="W63" s="86"/>
      <c r="X63" s="98">
        <v>52</v>
      </c>
    </row>
    <row r="64" spans="1:24" ht="18.75" customHeight="1" x14ac:dyDescent="0.2">
      <c r="A64" s="33">
        <v>28</v>
      </c>
      <c r="B64" s="8" t="s">
        <v>54</v>
      </c>
      <c r="C64" s="139"/>
      <c r="D64" s="140" t="s">
        <v>47</v>
      </c>
      <c r="E64" s="13">
        <v>28</v>
      </c>
      <c r="F64" s="12" t="s">
        <v>50</v>
      </c>
      <c r="G64" s="141"/>
      <c r="H64" s="142" t="s">
        <v>47</v>
      </c>
      <c r="I64" s="9">
        <v>28</v>
      </c>
      <c r="J64" s="8" t="s">
        <v>52</v>
      </c>
      <c r="K64" s="139"/>
      <c r="L64" s="140" t="s">
        <v>47</v>
      </c>
      <c r="M64" s="9">
        <v>28</v>
      </c>
      <c r="N64" s="8" t="s">
        <v>49</v>
      </c>
      <c r="O64" s="139"/>
      <c r="P64" s="140" t="s">
        <v>47</v>
      </c>
      <c r="Q64" s="11">
        <v>28</v>
      </c>
      <c r="R64" s="10" t="s">
        <v>53</v>
      </c>
      <c r="S64" s="143" t="s">
        <v>64</v>
      </c>
      <c r="T64" s="144" t="s">
        <v>47</v>
      </c>
      <c r="U64" s="9">
        <v>28</v>
      </c>
      <c r="V64" s="8" t="s">
        <v>52</v>
      </c>
      <c r="W64" s="139"/>
      <c r="X64" s="149" t="s">
        <v>47</v>
      </c>
    </row>
    <row r="65" spans="1:24" ht="18.75" customHeight="1" x14ac:dyDescent="0.2">
      <c r="A65" s="33">
        <v>29</v>
      </c>
      <c r="B65" s="8" t="s">
        <v>49</v>
      </c>
      <c r="C65" s="139"/>
      <c r="D65" s="140" t="s">
        <v>47</v>
      </c>
      <c r="E65" s="11">
        <v>29</v>
      </c>
      <c r="F65" s="10" t="s">
        <v>53</v>
      </c>
      <c r="G65" s="143"/>
      <c r="H65" s="144" t="s">
        <v>47</v>
      </c>
      <c r="I65" s="9">
        <v>29</v>
      </c>
      <c r="J65" s="8" t="s">
        <v>54</v>
      </c>
      <c r="K65" s="139"/>
      <c r="L65" s="140" t="s">
        <v>47</v>
      </c>
      <c r="M65" s="9">
        <v>29</v>
      </c>
      <c r="N65" s="8" t="s">
        <v>45</v>
      </c>
      <c r="O65" s="139"/>
      <c r="P65" s="140" t="s">
        <v>47</v>
      </c>
      <c r="Q65" s="9">
        <v>29</v>
      </c>
      <c r="R65" s="8" t="s">
        <v>48</v>
      </c>
      <c r="S65" s="86"/>
      <c r="T65" s="14">
        <v>48</v>
      </c>
      <c r="U65" s="9">
        <v>29</v>
      </c>
      <c r="V65" s="8" t="s">
        <v>54</v>
      </c>
      <c r="W65" s="139"/>
      <c r="X65" s="149" t="s">
        <v>47</v>
      </c>
    </row>
    <row r="66" spans="1:24" ht="18.75" customHeight="1" x14ac:dyDescent="0.2">
      <c r="A66" s="33">
        <v>30</v>
      </c>
      <c r="B66" s="8" t="s">
        <v>45</v>
      </c>
      <c r="C66" s="139"/>
      <c r="D66" s="140" t="s">
        <v>47</v>
      </c>
      <c r="E66" s="9">
        <v>30</v>
      </c>
      <c r="F66" s="8" t="s">
        <v>48</v>
      </c>
      <c r="G66" s="86"/>
      <c r="H66" s="14">
        <v>35</v>
      </c>
      <c r="I66" s="9">
        <v>30</v>
      </c>
      <c r="J66" s="8" t="s">
        <v>49</v>
      </c>
      <c r="K66" s="139"/>
      <c r="L66" s="140" t="s">
        <v>47</v>
      </c>
      <c r="M66" s="13">
        <v>30</v>
      </c>
      <c r="N66" s="12" t="s">
        <v>50</v>
      </c>
      <c r="O66" s="141"/>
      <c r="P66" s="142" t="s">
        <v>47</v>
      </c>
      <c r="Q66" s="9">
        <v>30</v>
      </c>
      <c r="R66" s="8" t="s">
        <v>52</v>
      </c>
      <c r="S66" s="139"/>
      <c r="T66" s="140" t="s">
        <v>47</v>
      </c>
      <c r="U66" s="9">
        <v>30</v>
      </c>
      <c r="V66" s="8" t="s">
        <v>49</v>
      </c>
      <c r="W66" s="139"/>
      <c r="X66" s="149" t="s">
        <v>47</v>
      </c>
    </row>
    <row r="67" spans="1:24" ht="18.75" customHeight="1" thickBot="1" x14ac:dyDescent="0.25">
      <c r="A67" s="100">
        <v>31</v>
      </c>
      <c r="B67" s="101" t="s">
        <v>50</v>
      </c>
      <c r="C67" s="147"/>
      <c r="D67" s="148" t="s">
        <v>47</v>
      </c>
      <c r="E67" s="102">
        <v>31</v>
      </c>
      <c r="F67" s="41" t="s">
        <v>52</v>
      </c>
      <c r="G67" s="158"/>
      <c r="H67" s="165" t="s">
        <v>47</v>
      </c>
      <c r="I67" s="103"/>
      <c r="J67" s="89"/>
      <c r="K67" s="163"/>
      <c r="L67" s="164"/>
      <c r="M67" s="104">
        <v>31</v>
      </c>
      <c r="N67" s="94" t="s">
        <v>53</v>
      </c>
      <c r="O67" s="161" t="s">
        <v>65</v>
      </c>
      <c r="P67" s="162" t="s">
        <v>47</v>
      </c>
      <c r="Q67" s="103"/>
      <c r="R67" s="89"/>
      <c r="S67" s="163"/>
      <c r="T67" s="164"/>
      <c r="U67" s="102">
        <v>31</v>
      </c>
      <c r="V67" s="41" t="s">
        <v>45</v>
      </c>
      <c r="W67" s="158" t="s">
        <v>66</v>
      </c>
      <c r="X67" s="159" t="s">
        <v>47</v>
      </c>
    </row>
    <row r="68" spans="1:24" x14ac:dyDescent="0.2">
      <c r="A68" s="6"/>
      <c r="B68" s="6"/>
      <c r="C68" s="6"/>
      <c r="D68" s="6"/>
      <c r="E68" s="6"/>
      <c r="F68" s="6"/>
      <c r="G68" s="6"/>
      <c r="H68" s="6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7"/>
    </row>
  </sheetData>
  <mergeCells count="332">
    <mergeCell ref="M2:P2"/>
    <mergeCell ref="U2:X2"/>
    <mergeCell ref="U36:X36"/>
    <mergeCell ref="Q2:T2"/>
    <mergeCell ref="Q36:T36"/>
    <mergeCell ref="E36:H36"/>
    <mergeCell ref="I36:L36"/>
    <mergeCell ref="G7:H7"/>
    <mergeCell ref="G11:H11"/>
    <mergeCell ref="K8:L8"/>
    <mergeCell ref="K12:L12"/>
    <mergeCell ref="G12:H12"/>
    <mergeCell ref="G8:H8"/>
    <mergeCell ref="G9:H9"/>
    <mergeCell ref="G25:H25"/>
    <mergeCell ref="W21:X21"/>
    <mergeCell ref="W18:X18"/>
    <mergeCell ref="G28:H28"/>
    <mergeCell ref="W24:X24"/>
    <mergeCell ref="S8:T8"/>
    <mergeCell ref="S9:T9"/>
    <mergeCell ref="S10:T10"/>
    <mergeCell ref="S11:T11"/>
    <mergeCell ref="S28:T28"/>
    <mergeCell ref="A2:D2"/>
    <mergeCell ref="E2:H2"/>
    <mergeCell ref="I2:L2"/>
    <mergeCell ref="C10:D10"/>
    <mergeCell ref="W12:X12"/>
    <mergeCell ref="W11:X11"/>
    <mergeCell ref="W10:X10"/>
    <mergeCell ref="A36:D36"/>
    <mergeCell ref="K32:L32"/>
    <mergeCell ref="C33:D33"/>
    <mergeCell ref="O30:P30"/>
    <mergeCell ref="S27:T27"/>
    <mergeCell ref="G30:H30"/>
    <mergeCell ref="M36:P36"/>
    <mergeCell ref="O31:P31"/>
    <mergeCell ref="S31:T31"/>
    <mergeCell ref="S30:T30"/>
    <mergeCell ref="G31:H31"/>
    <mergeCell ref="K30:L30"/>
    <mergeCell ref="C30:D30"/>
    <mergeCell ref="C31:D31"/>
    <mergeCell ref="W31:X31"/>
    <mergeCell ref="W32:X32"/>
    <mergeCell ref="W29:X29"/>
    <mergeCell ref="C42:D42"/>
    <mergeCell ref="C32:D32"/>
    <mergeCell ref="W65:X65"/>
    <mergeCell ref="O64:P64"/>
    <mergeCell ref="O57:P57"/>
    <mergeCell ref="G46:H46"/>
    <mergeCell ref="G48:H48"/>
    <mergeCell ref="G49:H49"/>
    <mergeCell ref="C51:D51"/>
    <mergeCell ref="C38:D38"/>
    <mergeCell ref="C39:D39"/>
    <mergeCell ref="C40:D40"/>
    <mergeCell ref="C37:D37"/>
    <mergeCell ref="K38:L38"/>
    <mergeCell ref="G42:H42"/>
    <mergeCell ref="G37:H37"/>
    <mergeCell ref="G41:H41"/>
    <mergeCell ref="G40:H40"/>
    <mergeCell ref="G39:H39"/>
    <mergeCell ref="O33:P33"/>
    <mergeCell ref="S32:T32"/>
    <mergeCell ref="O32:P32"/>
    <mergeCell ref="G32:H32"/>
    <mergeCell ref="G33:H33"/>
    <mergeCell ref="W3:X3"/>
    <mergeCell ref="S4:T4"/>
    <mergeCell ref="W6:X6"/>
    <mergeCell ref="W7:X7"/>
    <mergeCell ref="S24:T24"/>
    <mergeCell ref="S25:T25"/>
    <mergeCell ref="S16:T16"/>
    <mergeCell ref="S17:T17"/>
    <mergeCell ref="S20:T20"/>
    <mergeCell ref="W19:X19"/>
    <mergeCell ref="S14:T14"/>
    <mergeCell ref="S13:T13"/>
    <mergeCell ref="C7:D7"/>
    <mergeCell ref="G4:H4"/>
    <mergeCell ref="O27:P27"/>
    <mergeCell ref="O15:P15"/>
    <mergeCell ref="O22:P22"/>
    <mergeCell ref="W26:X26"/>
    <mergeCell ref="W20:X20"/>
    <mergeCell ref="O20:P20"/>
    <mergeCell ref="S15:T15"/>
    <mergeCell ref="K9:L9"/>
    <mergeCell ref="O17:P17"/>
    <mergeCell ref="K16:L16"/>
    <mergeCell ref="K4:L4"/>
    <mergeCell ref="S6:T6"/>
    <mergeCell ref="W5:X5"/>
    <mergeCell ref="G5:H5"/>
    <mergeCell ref="O4:P4"/>
    <mergeCell ref="O6:P6"/>
    <mergeCell ref="O5:P5"/>
    <mergeCell ref="K5:L5"/>
    <mergeCell ref="C5:D5"/>
    <mergeCell ref="C18:D18"/>
    <mergeCell ref="C24:D24"/>
    <mergeCell ref="C19:D19"/>
    <mergeCell ref="C3:D3"/>
    <mergeCell ref="G6:H6"/>
    <mergeCell ref="S3:T3"/>
    <mergeCell ref="O3:P3"/>
    <mergeCell ref="K7:L7"/>
    <mergeCell ref="W8:X8"/>
    <mergeCell ref="W14:X14"/>
    <mergeCell ref="W15:X15"/>
    <mergeCell ref="O9:P9"/>
    <mergeCell ref="O11:P11"/>
    <mergeCell ref="O12:P12"/>
    <mergeCell ref="O10:P10"/>
    <mergeCell ref="O8:P8"/>
    <mergeCell ref="O13:P13"/>
    <mergeCell ref="W13:X13"/>
    <mergeCell ref="C11:D11"/>
    <mergeCell ref="K11:L11"/>
    <mergeCell ref="C8:D8"/>
    <mergeCell ref="C9:D9"/>
    <mergeCell ref="C12:D12"/>
    <mergeCell ref="K6:L6"/>
    <mergeCell ref="S7:T7"/>
    <mergeCell ref="W4:X4"/>
    <mergeCell ref="C4:D4"/>
    <mergeCell ref="K29:L29"/>
    <mergeCell ref="K28:L28"/>
    <mergeCell ref="K27:L27"/>
    <mergeCell ref="K25:L25"/>
    <mergeCell ref="K21:L21"/>
    <mergeCell ref="K20:L20"/>
    <mergeCell ref="C29:D29"/>
    <mergeCell ref="G26:H26"/>
    <mergeCell ref="G19:H19"/>
    <mergeCell ref="G20:H20"/>
    <mergeCell ref="C23:D23"/>
    <mergeCell ref="G27:H27"/>
    <mergeCell ref="G29:H29"/>
    <mergeCell ref="C28:D28"/>
    <mergeCell ref="C25:D25"/>
    <mergeCell ref="G21:H21"/>
    <mergeCell ref="G23:H23"/>
    <mergeCell ref="K23:L23"/>
    <mergeCell ref="G22:H22"/>
    <mergeCell ref="K22:L22"/>
    <mergeCell ref="K26:L26"/>
    <mergeCell ref="C22:D22"/>
    <mergeCell ref="K19:L19"/>
    <mergeCell ref="C26:D26"/>
    <mergeCell ref="O29:P29"/>
    <mergeCell ref="W27:X27"/>
    <mergeCell ref="W25:X25"/>
    <mergeCell ref="O19:P19"/>
    <mergeCell ref="W28:X28"/>
    <mergeCell ref="W22:X22"/>
    <mergeCell ref="O24:P24"/>
    <mergeCell ref="O25:P25"/>
    <mergeCell ref="O26:P26"/>
    <mergeCell ref="S29:T29"/>
    <mergeCell ref="C21:D21"/>
    <mergeCell ref="K18:L18"/>
    <mergeCell ref="G13:H13"/>
    <mergeCell ref="G14:H14"/>
    <mergeCell ref="G15:H15"/>
    <mergeCell ref="G18:H18"/>
    <mergeCell ref="G16:H16"/>
    <mergeCell ref="K14:L14"/>
    <mergeCell ref="K15:L15"/>
    <mergeCell ref="C15:D15"/>
    <mergeCell ref="K13:L13"/>
    <mergeCell ref="C14:D14"/>
    <mergeCell ref="C17:D17"/>
    <mergeCell ref="C16:D16"/>
    <mergeCell ref="W33:X33"/>
    <mergeCell ref="K33:L33"/>
    <mergeCell ref="O63:P63"/>
    <mergeCell ref="K59:L59"/>
    <mergeCell ref="K62:L62"/>
    <mergeCell ref="W58:X58"/>
    <mergeCell ref="W54:X54"/>
    <mergeCell ref="S48:T48"/>
    <mergeCell ref="O16:P16"/>
    <mergeCell ref="W17:X17"/>
    <mergeCell ref="S23:T23"/>
    <mergeCell ref="S22:T22"/>
    <mergeCell ref="S18:T18"/>
    <mergeCell ref="S21:T21"/>
    <mergeCell ref="O23:P23"/>
    <mergeCell ref="O18:P18"/>
    <mergeCell ref="K37:L37"/>
    <mergeCell ref="S38:T38"/>
    <mergeCell ref="W37:X37"/>
    <mergeCell ref="O37:P37"/>
    <mergeCell ref="S46:T46"/>
    <mergeCell ref="S41:T41"/>
    <mergeCell ref="W40:X40"/>
    <mergeCell ref="W41:X41"/>
    <mergeCell ref="W66:X66"/>
    <mergeCell ref="W67:X67"/>
    <mergeCell ref="O67:P67"/>
    <mergeCell ref="O66:P66"/>
    <mergeCell ref="O65:P65"/>
    <mergeCell ref="S66:T66"/>
    <mergeCell ref="K67:L67"/>
    <mergeCell ref="S67:T67"/>
    <mergeCell ref="G65:H65"/>
    <mergeCell ref="G67:H67"/>
    <mergeCell ref="W64:X64"/>
    <mergeCell ref="W57:X57"/>
    <mergeCell ref="W55:X55"/>
    <mergeCell ref="S63:T63"/>
    <mergeCell ref="S64:T64"/>
    <mergeCell ref="S62:T62"/>
    <mergeCell ref="S60:T60"/>
    <mergeCell ref="S61:T61"/>
    <mergeCell ref="K65:L65"/>
    <mergeCell ref="W60:X60"/>
    <mergeCell ref="W61:X61"/>
    <mergeCell ref="W62:X62"/>
    <mergeCell ref="W59:X59"/>
    <mergeCell ref="O56:P56"/>
    <mergeCell ref="O55:P55"/>
    <mergeCell ref="S59:T59"/>
    <mergeCell ref="K55:L55"/>
    <mergeCell ref="S55:T55"/>
    <mergeCell ref="C43:D43"/>
    <mergeCell ref="C45:D45"/>
    <mergeCell ref="C46:D46"/>
    <mergeCell ref="K48:L48"/>
    <mergeCell ref="C47:D47"/>
    <mergeCell ref="K51:L51"/>
    <mergeCell ref="G47:H47"/>
    <mergeCell ref="G43:H43"/>
    <mergeCell ref="C50:D50"/>
    <mergeCell ref="G50:H50"/>
    <mergeCell ref="G51:H51"/>
    <mergeCell ref="K47:L47"/>
    <mergeCell ref="C49:D49"/>
    <mergeCell ref="W45:X45"/>
    <mergeCell ref="K44:L44"/>
    <mergeCell ref="K46:L46"/>
    <mergeCell ref="W50:X50"/>
    <mergeCell ref="W48:X48"/>
    <mergeCell ref="W51:X51"/>
    <mergeCell ref="W52:X52"/>
    <mergeCell ref="G44:H44"/>
    <mergeCell ref="C44:D44"/>
    <mergeCell ref="O51:P51"/>
    <mergeCell ref="O52:P52"/>
    <mergeCell ref="O50:P50"/>
    <mergeCell ref="O45:P45"/>
    <mergeCell ref="K50:L50"/>
    <mergeCell ref="O48:P48"/>
    <mergeCell ref="C52:D52"/>
    <mergeCell ref="K52:L52"/>
    <mergeCell ref="O49:P49"/>
    <mergeCell ref="O39:P39"/>
    <mergeCell ref="O38:P38"/>
    <mergeCell ref="K39:L39"/>
    <mergeCell ref="K40:L40"/>
    <mergeCell ref="O41:P41"/>
    <mergeCell ref="K41:L41"/>
    <mergeCell ref="W38:X38"/>
    <mergeCell ref="W39:X39"/>
    <mergeCell ref="S39:T39"/>
    <mergeCell ref="S40:T40"/>
    <mergeCell ref="G58:H58"/>
    <mergeCell ref="G61:H61"/>
    <mergeCell ref="G60:H60"/>
    <mergeCell ref="G62:H62"/>
    <mergeCell ref="C58:D58"/>
    <mergeCell ref="G64:H64"/>
    <mergeCell ref="K60:L60"/>
    <mergeCell ref="W43:X43"/>
    <mergeCell ref="S42:T42"/>
    <mergeCell ref="S43:T43"/>
    <mergeCell ref="O43:P43"/>
    <mergeCell ref="O42:P42"/>
    <mergeCell ref="K45:L45"/>
    <mergeCell ref="O44:P44"/>
    <mergeCell ref="K43:L43"/>
    <mergeCell ref="W44:X44"/>
    <mergeCell ref="S45:T45"/>
    <mergeCell ref="W53:X53"/>
    <mergeCell ref="S49:T49"/>
    <mergeCell ref="S47:T47"/>
    <mergeCell ref="S50:T50"/>
    <mergeCell ref="S53:T53"/>
    <mergeCell ref="W46:X46"/>
    <mergeCell ref="W47:X47"/>
    <mergeCell ref="O60:P60"/>
    <mergeCell ref="O46:P46"/>
    <mergeCell ref="G53:H53"/>
    <mergeCell ref="G57:H57"/>
    <mergeCell ref="G54:H54"/>
    <mergeCell ref="O53:P53"/>
    <mergeCell ref="K53:L53"/>
    <mergeCell ref="C57:D57"/>
    <mergeCell ref="C67:D67"/>
    <mergeCell ref="O58:P58"/>
    <mergeCell ref="K58:L58"/>
    <mergeCell ref="O59:P59"/>
    <mergeCell ref="G63:H63"/>
    <mergeCell ref="C59:D59"/>
    <mergeCell ref="C63:D63"/>
    <mergeCell ref="C60:D60"/>
    <mergeCell ref="C61:D61"/>
    <mergeCell ref="C66:D66"/>
    <mergeCell ref="K64:L64"/>
    <mergeCell ref="O62:P62"/>
    <mergeCell ref="K61:L61"/>
    <mergeCell ref="K66:L66"/>
    <mergeCell ref="C65:D65"/>
    <mergeCell ref="C64:D64"/>
    <mergeCell ref="S54:T54"/>
    <mergeCell ref="S56:T56"/>
    <mergeCell ref="K57:L57"/>
    <mergeCell ref="S57:T57"/>
    <mergeCell ref="G55:H55"/>
    <mergeCell ref="G56:H56"/>
    <mergeCell ref="S52:T52"/>
    <mergeCell ref="C56:D56"/>
    <mergeCell ref="C53:D53"/>
    <mergeCell ref="C54:D54"/>
    <mergeCell ref="K54:L54"/>
  </mergeCells>
  <hyperlinks>
    <hyperlink ref="X1" r:id="rId1" display="© www.kalenderpedia.de"/>
    <hyperlink ref="X35" r:id="rId2" display="© www.kalenderpedia.de"/>
    <hyperlink ref="U23" r:id="rId3" display="http://www.kalenderpedia.de/"/>
  </hyperlinks>
  <printOptions horizontalCentered="1" verticalCentered="1"/>
  <pageMargins left="0.51181102362204722" right="0.51181102362204722" top="0.27559055118110237" bottom="0.27559055118110237" header="0.27559055118110237" footer="0.27559055118110237"/>
  <pageSetup paperSize="9" scale="84" fitToHeight="0" orientation="landscape" horizontalDpi="300" verticalDpi="300" r:id="rId4"/>
  <headerFooter alignWithMargins="0"/>
  <rowBreaks count="2" manualBreakCount="2">
    <brk id="34" max="16383" man="1"/>
    <brk id="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Planung</vt:lpstr>
      <vt:lpstr>Kalender 2021</vt:lpstr>
      <vt:lpstr>'Kalender 2021'!Druckbereich</vt:lpstr>
      <vt:lpstr>Planung!Druckbereich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Adrian Weidig</cp:lastModifiedBy>
  <cp:lastPrinted>2021-03-29T11:47:44Z</cp:lastPrinted>
  <dcterms:created xsi:type="dcterms:W3CDTF">2020-02-17T18:56:16Z</dcterms:created>
  <dcterms:modified xsi:type="dcterms:W3CDTF">2021-04-23T07:47:38Z</dcterms:modified>
</cp:coreProperties>
</file>