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Евгения\Документы\Пользовательские шаблоны Excel\"/>
    </mc:Choice>
  </mc:AlternateContent>
  <xr:revisionPtr revIDLastSave="0" documentId="8_{6BA0876B-5BFF-40D1-8735-D0AF2EBF0B0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Сентябрь" sheetId="3" r:id="rId1"/>
    <sheet name="Октябрь" sheetId="16" r:id="rId2"/>
    <sheet name="Ноябрь" sheetId="15" r:id="rId3"/>
    <sheet name="Декабрь" sheetId="14" r:id="rId4"/>
    <sheet name="Январь" sheetId="13" r:id="rId5"/>
    <sheet name="Февраль" sheetId="11" r:id="rId6"/>
    <sheet name="Март" sheetId="10" r:id="rId7"/>
    <sheet name="Апрель" sheetId="17" r:id="rId8"/>
    <sheet name="Май" sheetId="18" r:id="rId9"/>
    <sheet name="Июнь" sheetId="23" r:id="rId10"/>
    <sheet name="РК-1" sheetId="24" r:id="rId11"/>
    <sheet name="РК-2" sheetId="25" r:id="rId12"/>
    <sheet name="РК-3" sheetId="26" r:id="rId13"/>
    <sheet name="РК-4" sheetId="27" r:id="rId14"/>
    <sheet name="РК-5" sheetId="22" r:id="rId15"/>
    <sheet name="Семестр" sheetId="9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25" l="1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AI6" i="3"/>
  <c r="B5" i="9" l="1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4" i="9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C6" i="22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C6" i="27"/>
  <c r="D6" i="26"/>
  <c r="E6" i="26"/>
  <c r="F6" i="26"/>
  <c r="G6" i="26"/>
  <c r="H6" i="26"/>
  <c r="I6" i="26"/>
  <c r="J6" i="26"/>
  <c r="K6" i="26"/>
  <c r="L6" i="26"/>
  <c r="M6" i="26"/>
  <c r="N6" i="26"/>
  <c r="O6" i="26"/>
  <c r="P6" i="26"/>
  <c r="Q6" i="26"/>
  <c r="R6" i="26"/>
  <c r="C6" i="26"/>
  <c r="C6" i="25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8" i="22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8" i="27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8" i="26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8" i="25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8" i="24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6" i="23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6" i="18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6" i="17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6" i="10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6" i="11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6" i="13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6" i="14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6" i="15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6" i="16"/>
  <c r="W9" i="25" l="1"/>
  <c r="W10" i="25"/>
  <c r="W11" i="25"/>
  <c r="W12" i="25"/>
  <c r="W13" i="25"/>
  <c r="W14" i="25"/>
  <c r="W15" i="25"/>
  <c r="W16" i="25"/>
  <c r="W17" i="25"/>
  <c r="W18" i="25"/>
  <c r="W19" i="25"/>
  <c r="W20" i="25"/>
  <c r="W21" i="25"/>
  <c r="W22" i="25"/>
  <c r="W23" i="25"/>
  <c r="W24" i="25"/>
  <c r="W25" i="25"/>
  <c r="W26" i="25"/>
  <c r="W27" i="25"/>
  <c r="W28" i="25"/>
  <c r="W29" i="25"/>
  <c r="W30" i="25"/>
  <c r="W31" i="25"/>
  <c r="W32" i="25"/>
  <c r="W33" i="25"/>
  <c r="W34" i="25"/>
  <c r="W35" i="25"/>
  <c r="W36" i="25"/>
  <c r="W37" i="25"/>
  <c r="W8" i="25"/>
  <c r="W9" i="26"/>
  <c r="W10" i="26"/>
  <c r="W11" i="26"/>
  <c r="W12" i="26"/>
  <c r="W13" i="26"/>
  <c r="W14" i="26"/>
  <c r="W15" i="26"/>
  <c r="W16" i="26"/>
  <c r="W17" i="26"/>
  <c r="W18" i="26"/>
  <c r="W19" i="26"/>
  <c r="W20" i="26"/>
  <c r="W21" i="26"/>
  <c r="W22" i="26"/>
  <c r="W23" i="26"/>
  <c r="W24" i="26"/>
  <c r="W25" i="26"/>
  <c r="W26" i="26"/>
  <c r="W27" i="26"/>
  <c r="W28" i="26"/>
  <c r="W29" i="26"/>
  <c r="W30" i="26"/>
  <c r="W31" i="26"/>
  <c r="W32" i="26"/>
  <c r="W33" i="26"/>
  <c r="W34" i="26"/>
  <c r="W35" i="26"/>
  <c r="W36" i="26"/>
  <c r="W8" i="26"/>
  <c r="W38" i="26" l="1"/>
  <c r="W39" i="25"/>
  <c r="W9" i="24"/>
  <c r="W10" i="24"/>
  <c r="W11" i="24"/>
  <c r="W12" i="24"/>
  <c r="W13" i="24"/>
  <c r="W14" i="24"/>
  <c r="W15" i="24"/>
  <c r="W16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W29" i="24"/>
  <c r="W30" i="24"/>
  <c r="W31" i="24"/>
  <c r="W32" i="24"/>
  <c r="W33" i="24"/>
  <c r="W34" i="24"/>
  <c r="W35" i="24"/>
  <c r="W36" i="24"/>
  <c r="W37" i="24"/>
  <c r="AI38" i="18"/>
  <c r="AI38" i="17"/>
  <c r="AI38" i="10"/>
  <c r="AI38" i="11"/>
  <c r="AI38" i="13"/>
  <c r="AI38" i="14"/>
  <c r="AI38" i="15"/>
  <c r="AH6" i="16"/>
  <c r="W9" i="27"/>
  <c r="W10" i="27"/>
  <c r="W11" i="27"/>
  <c r="W12" i="27"/>
  <c r="W13" i="27"/>
  <c r="W14" i="27"/>
  <c r="W15" i="27"/>
  <c r="W16" i="27"/>
  <c r="W17" i="27"/>
  <c r="W18" i="27"/>
  <c r="W19" i="27"/>
  <c r="W20" i="27"/>
  <c r="W21" i="27"/>
  <c r="W22" i="27"/>
  <c r="W23" i="27"/>
  <c r="W24" i="27"/>
  <c r="W25" i="27"/>
  <c r="W26" i="27"/>
  <c r="W27" i="27"/>
  <c r="W28" i="27"/>
  <c r="W29" i="27"/>
  <c r="W30" i="27"/>
  <c r="W31" i="27"/>
  <c r="W32" i="27"/>
  <c r="W33" i="27"/>
  <c r="W34" i="27"/>
  <c r="W35" i="27"/>
  <c r="W36" i="27"/>
  <c r="W37" i="27"/>
  <c r="W8" i="27"/>
  <c r="AI9" i="23" a="1"/>
  <c r="AI6" i="16" a="1"/>
  <c r="AI9" i="3" a="1"/>
  <c r="AJ6" i="16" a="1"/>
  <c r="W39" i="27" l="1"/>
  <c r="AI9" i="23"/>
  <c r="AI6" i="16"/>
  <c r="E4" i="9" s="1"/>
  <c r="AJ6" i="16"/>
  <c r="AI9" i="3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W32" i="22"/>
  <c r="W33" i="22"/>
  <c r="W34" i="22"/>
  <c r="W35" i="22"/>
  <c r="W36" i="22"/>
  <c r="W37" i="22"/>
  <c r="F4" i="9" l="1"/>
  <c r="W8" i="22"/>
  <c r="W39" i="22" s="1"/>
  <c r="AH35" i="23"/>
  <c r="AH34" i="23"/>
  <c r="AH33" i="23"/>
  <c r="AH32" i="23"/>
  <c r="AH31" i="23"/>
  <c r="AH30" i="23"/>
  <c r="AH29" i="23"/>
  <c r="AH28" i="23"/>
  <c r="AH27" i="23"/>
  <c r="AH26" i="23"/>
  <c r="AH25" i="23"/>
  <c r="AH24" i="23"/>
  <c r="AH23" i="23"/>
  <c r="AH22" i="23"/>
  <c r="AH21" i="23"/>
  <c r="AH20" i="23"/>
  <c r="AH19" i="23"/>
  <c r="AH18" i="23"/>
  <c r="AH17" i="23"/>
  <c r="AH16" i="23"/>
  <c r="AH15" i="23"/>
  <c r="AH14" i="23"/>
  <c r="AH13" i="23"/>
  <c r="AH12" i="23"/>
  <c r="AH11" i="23"/>
  <c r="AH10" i="23"/>
  <c r="AH9" i="23"/>
  <c r="AI38" i="23" s="1"/>
  <c r="AH8" i="23"/>
  <c r="AH7" i="23"/>
  <c r="AH6" i="23"/>
  <c r="AH6" i="3"/>
  <c r="AH35" i="18"/>
  <c r="AH34" i="18"/>
  <c r="AH33" i="18"/>
  <c r="AH32" i="18"/>
  <c r="AH31" i="18"/>
  <c r="AH30" i="18"/>
  <c r="AH29" i="18"/>
  <c r="AH28" i="18"/>
  <c r="AH27" i="18"/>
  <c r="AH26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35" i="17"/>
  <c r="AH34" i="17"/>
  <c r="AH33" i="17"/>
  <c r="AH32" i="17"/>
  <c r="AH31" i="17"/>
  <c r="AH30" i="17"/>
  <c r="AH29" i="17"/>
  <c r="AH28" i="17"/>
  <c r="AH27" i="17"/>
  <c r="AH26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35" i="16"/>
  <c r="AH34" i="16"/>
  <c r="AH33" i="16"/>
  <c r="AH32" i="16"/>
  <c r="AH31" i="16"/>
  <c r="AH30" i="16"/>
  <c r="AH29" i="16"/>
  <c r="AH28" i="16"/>
  <c r="AH27" i="16"/>
  <c r="AH26" i="16"/>
  <c r="AH25" i="16"/>
  <c r="AH24" i="16"/>
  <c r="AH23" i="16"/>
  <c r="AH22" i="16"/>
  <c r="AH21" i="16"/>
  <c r="AH20" i="16"/>
  <c r="AH19" i="16"/>
  <c r="AH18" i="16"/>
  <c r="AH17" i="16"/>
  <c r="AH16" i="16"/>
  <c r="AH15" i="16"/>
  <c r="AH14" i="16"/>
  <c r="AH13" i="16"/>
  <c r="AH12" i="16"/>
  <c r="AH11" i="16"/>
  <c r="AH10" i="16"/>
  <c r="AH9" i="16"/>
  <c r="AH8" i="16"/>
  <c r="AH7" i="16"/>
  <c r="AH35" i="15"/>
  <c r="AH34" i="15"/>
  <c r="AH33" i="15"/>
  <c r="AH32" i="15"/>
  <c r="AH31" i="15"/>
  <c r="AH30" i="15"/>
  <c r="AH29" i="15"/>
  <c r="AH28" i="15"/>
  <c r="AH27" i="15"/>
  <c r="AH26" i="15"/>
  <c r="AH25" i="15"/>
  <c r="AH24" i="15"/>
  <c r="AH23" i="15"/>
  <c r="AH22" i="15"/>
  <c r="AH21" i="15"/>
  <c r="AH20" i="15"/>
  <c r="AH19" i="15"/>
  <c r="AH18" i="15"/>
  <c r="AH17" i="15"/>
  <c r="AH16" i="15"/>
  <c r="AH15" i="15"/>
  <c r="AH14" i="15"/>
  <c r="AH13" i="15"/>
  <c r="AH12" i="15"/>
  <c r="AH11" i="15"/>
  <c r="AH10" i="15"/>
  <c r="AH9" i="15"/>
  <c r="AH8" i="15"/>
  <c r="AH7" i="15"/>
  <c r="AH6" i="15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35" i="13"/>
  <c r="AH34" i="13"/>
  <c r="AH33" i="13"/>
  <c r="AH32" i="13"/>
  <c r="AH31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H9" i="13"/>
  <c r="AH8" i="13"/>
  <c r="AH7" i="13"/>
  <c r="AH6" i="13"/>
  <c r="AH35" i="11"/>
  <c r="AH34" i="11"/>
  <c r="AH33" i="11"/>
  <c r="AH32" i="11"/>
  <c r="AH31" i="11"/>
  <c r="AH30" i="11"/>
  <c r="AH29" i="11"/>
  <c r="AH28" i="11"/>
  <c r="AH27" i="11"/>
  <c r="AH26" i="11"/>
  <c r="AH25" i="11"/>
  <c r="AH24" i="11"/>
  <c r="AH23" i="11"/>
  <c r="AH22" i="11"/>
  <c r="AH21" i="11"/>
  <c r="AH20" i="11"/>
  <c r="AH19" i="11"/>
  <c r="AH18" i="11"/>
  <c r="AH17" i="11"/>
  <c r="AH16" i="11"/>
  <c r="AH15" i="11"/>
  <c r="AH14" i="11"/>
  <c r="AH13" i="11"/>
  <c r="AH12" i="11"/>
  <c r="AH11" i="11"/>
  <c r="AH10" i="11"/>
  <c r="AH9" i="11"/>
  <c r="AH8" i="11"/>
  <c r="AH7" i="11"/>
  <c r="AH6" i="11"/>
  <c r="AH35" i="10"/>
  <c r="AH34" i="10"/>
  <c r="AH33" i="10"/>
  <c r="AH32" i="10"/>
  <c r="AH31" i="10"/>
  <c r="AH30" i="10"/>
  <c r="AH29" i="10"/>
  <c r="AH28" i="10"/>
  <c r="AH27" i="10"/>
  <c r="AH26" i="10"/>
  <c r="AH25" i="10"/>
  <c r="AH24" i="10"/>
  <c r="AH23" i="10"/>
  <c r="AH22" i="10"/>
  <c r="AH21" i="10"/>
  <c r="AH20" i="10"/>
  <c r="AH19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H6" i="10"/>
  <c r="AI38" i="3" l="1"/>
  <c r="W8" i="24"/>
  <c r="W39" i="24" s="1"/>
  <c r="AI38" i="16"/>
  <c r="W7" i="9"/>
  <c r="C7" i="9"/>
  <c r="AH29" i="3" l="1"/>
  <c r="AH30" i="3"/>
  <c r="AH31" i="3"/>
  <c r="AH32" i="3"/>
  <c r="AH33" i="3"/>
  <c r="AH34" i="3"/>
  <c r="AH35" i="3"/>
  <c r="AI12" i="18" a="1"/>
  <c r="AI32" i="23" a="1"/>
  <c r="AI35" i="15" a="1"/>
  <c r="AJ14" i="23" a="1"/>
  <c r="AJ26" i="14" a="1"/>
  <c r="AI31" i="16" a="1"/>
  <c r="AJ33" i="10" a="1"/>
  <c r="AJ14" i="13" a="1"/>
  <c r="AJ27" i="18" a="1"/>
  <c r="AI33" i="18" a="1"/>
  <c r="AJ24" i="14" a="1"/>
  <c r="AJ15" i="18" a="1"/>
  <c r="AJ28" i="14" a="1"/>
  <c r="AI18" i="15" a="1"/>
  <c r="AI27" i="18" a="1"/>
  <c r="AJ11" i="18" a="1"/>
  <c r="AI17" i="18" a="1"/>
  <c r="AJ8" i="14" a="1"/>
  <c r="AJ10" i="18" a="1"/>
  <c r="AJ35" i="14" a="1"/>
  <c r="AI16" i="15" a="1"/>
  <c r="AI26" i="17" a="1"/>
  <c r="AI12" i="17" a="1"/>
  <c r="AJ30" i="18" a="1"/>
  <c r="AI17" i="14" a="1"/>
  <c r="AI8" i="18" a="1"/>
  <c r="AJ23" i="13" a="1"/>
  <c r="AI17" i="13" a="1"/>
  <c r="AJ31" i="13" a="1"/>
  <c r="AI21" i="10" a="1"/>
  <c r="AJ28" i="17" a="1"/>
  <c r="AJ31" i="10" a="1"/>
  <c r="AJ19" i="17" a="1"/>
  <c r="AI33" i="17" a="1"/>
  <c r="AI26" i="13" a="1"/>
  <c r="AJ15" i="17" a="1"/>
  <c r="AJ8" i="13" a="1"/>
  <c r="AI16" i="13" a="1"/>
  <c r="AI10" i="11" a="1"/>
  <c r="AJ26" i="10" a="1"/>
  <c r="AI19" i="17" a="1"/>
  <c r="AJ13" i="17" a="1"/>
  <c r="AJ10" i="13" a="1"/>
  <c r="AI18" i="17" a="1"/>
  <c r="AJ22" i="13" a="1"/>
  <c r="AJ22" i="11" a="1"/>
  <c r="AI32" i="10" a="1"/>
  <c r="AI22" i="17" a="1"/>
  <c r="AJ24" i="17" a="1"/>
  <c r="AI24" i="13" a="1"/>
  <c r="AI7" i="17" a="1"/>
  <c r="AJ6" i="13" a="1"/>
  <c r="AI29" i="11" a="1"/>
  <c r="AI16" i="10" a="1"/>
  <c r="AJ27" i="16" a="1"/>
  <c r="AI33" i="16" a="1"/>
  <c r="AJ24" i="11" a="1"/>
  <c r="AJ15" i="16" a="1"/>
  <c r="AI32" i="11" a="1"/>
  <c r="AJ30" i="10" a="1"/>
  <c r="AJ9" i="23" a="1"/>
  <c r="AI15" i="11" a="1"/>
  <c r="AI11" i="16" a="1"/>
  <c r="AJ13" i="16" a="1"/>
  <c r="AJ30" i="11" a="1"/>
  <c r="AJ24" i="16" a="1"/>
  <c r="AI35" i="11" a="1"/>
  <c r="AJ9" i="10" a="1"/>
  <c r="AI31" i="17" a="1"/>
  <c r="AI25" i="18" a="1"/>
  <c r="AJ16" i="23" a="1"/>
  <c r="AI21" i="15" a="1"/>
  <c r="AJ19" i="23" a="1"/>
  <c r="AI24" i="15" a="1"/>
  <c r="AI10" i="17" a="1"/>
  <c r="AJ24" i="10" a="1"/>
  <c r="AI9" i="18" a="1"/>
  <c r="AI21" i="23" a="1"/>
  <c r="AJ30" i="15" a="1"/>
  <c r="AJ6" i="23" a="1"/>
  <c r="AJ20" i="15" a="1"/>
  <c r="AI16" i="17" a="1"/>
  <c r="AJ22" i="10" a="1"/>
  <c r="AJ22" i="18" a="1"/>
  <c r="AI20" i="18" a="1"/>
  <c r="AJ7" i="14" a="1"/>
  <c r="AJ18" i="18" a="1"/>
  <c r="AJ19" i="14" a="1"/>
  <c r="AJ15" i="14" a="1"/>
  <c r="AJ34" i="16" a="1"/>
  <c r="AJ34" i="11" a="1"/>
  <c r="AI25" i="17" a="1"/>
  <c r="AI10" i="18" a="1"/>
  <c r="AJ23" i="14" a="1"/>
  <c r="AI29" i="18" a="1"/>
  <c r="AI19" i="14" a="1"/>
  <c r="AJ22" i="14" a="1"/>
  <c r="AI7" i="14" a="1"/>
  <c r="AJ28" i="10" a="1"/>
  <c r="AJ32" i="17" a="1"/>
  <c r="AJ12" i="18" a="1"/>
  <c r="AI9" i="13" a="1"/>
  <c r="AI19" i="18" a="1"/>
  <c r="AI7" i="13" a="1"/>
  <c r="AI18" i="13" a="1"/>
  <c r="AJ11" i="13" a="1"/>
  <c r="AJ16" i="17" a="1"/>
  <c r="AJ25" i="18" a="1"/>
  <c r="AI31" i="13" a="1"/>
  <c r="AI22" i="18" a="1"/>
  <c r="AJ21" i="13" a="1"/>
  <c r="AI29" i="13" a="1"/>
  <c r="AJ12" i="13" a="1"/>
  <c r="AI25" i="16" a="1"/>
  <c r="AJ8" i="17" a="1"/>
  <c r="AI8" i="13" a="1"/>
  <c r="AI21" i="17" a="1"/>
  <c r="AI35" i="13" a="1"/>
  <c r="AI16" i="11" a="1"/>
  <c r="AI30" i="10" a="1"/>
  <c r="AJ34" i="15" a="1"/>
  <c r="AJ27" i="13" a="1"/>
  <c r="AI33" i="14" a="1"/>
  <c r="AI32" i="14" a="1"/>
  <c r="AI11" i="13" a="1"/>
  <c r="AJ18" i="14" a="1"/>
  <c r="AI21" i="16" a="1"/>
  <c r="AJ21" i="17" a="1"/>
  <c r="AJ14" i="18" a="1"/>
  <c r="AI25" i="13" a="1"/>
  <c r="AI35" i="18" a="1"/>
  <c r="AJ7" i="13" a="1"/>
  <c r="AJ34" i="13" a="1"/>
  <c r="AJ32" i="13" a="1"/>
  <c r="AI8" i="10" a="1"/>
  <c r="AJ20" i="17" a="1"/>
  <c r="AI17" i="17" a="1"/>
  <c r="AI10" i="13" a="1"/>
  <c r="AJ18" i="17" a="1"/>
  <c r="AJ35" i="13" a="1"/>
  <c r="AJ33" i="13" a="1"/>
  <c r="AJ11" i="11" a="1"/>
  <c r="AJ22" i="17" a="1"/>
  <c r="AJ26" i="17" a="1"/>
  <c r="AI15" i="13" a="1"/>
  <c r="AI20" i="17" a="1"/>
  <c r="AJ19" i="13" a="1"/>
  <c r="AI9" i="11" a="1"/>
  <c r="AI22" i="11" a="1"/>
  <c r="AJ21" i="16" a="1"/>
  <c r="AJ14" i="17" a="1"/>
  <c r="AI28" i="11" a="1"/>
  <c r="AI6" i="17" a="1"/>
  <c r="AJ10" i="11" a="1"/>
  <c r="AJ34" i="10" a="1"/>
  <c r="AI7" i="10" a="1"/>
  <c r="AJ17" i="14" a="1"/>
  <c r="AJ29" i="11" a="1"/>
  <c r="AI6" i="13" a="1"/>
  <c r="AJ11" i="16" a="1"/>
  <c r="AI17" i="16" a="1"/>
  <c r="AJ8" i="11" a="1"/>
  <c r="AI20" i="16" a="1"/>
  <c r="AJ12" i="11" a="1"/>
  <c r="AJ14" i="10" a="1"/>
  <c r="AI28" i="18" a="1"/>
  <c r="AJ28" i="13" a="1"/>
  <c r="AI33" i="15" a="1"/>
  <c r="AI26" i="16" a="1"/>
  <c r="AJ7" i="11" a="1"/>
  <c r="AJ8" i="16" a="1"/>
  <c r="AI19" i="11" a="1"/>
  <c r="AI31" i="18" a="1"/>
  <c r="AI29" i="17" a="1"/>
  <c r="AI17" i="15" a="1"/>
  <c r="AI10" i="16" a="1"/>
  <c r="AJ25" i="11" a="1"/>
  <c r="AI29" i="16" a="1"/>
  <c r="AI30" i="11" a="1"/>
  <c r="AJ28" i="18" a="1"/>
  <c r="AJ8" i="23" a="1"/>
  <c r="AJ8" i="15" a="1"/>
  <c r="AI9" i="15" a="1"/>
  <c r="AI22" i="10" a="1"/>
  <c r="AI12" i="15" a="1"/>
  <c r="AI29" i="10" a="1"/>
  <c r="AI29" i="14" a="1"/>
  <c r="AJ34" i="14" a="1"/>
  <c r="AI30" i="23" a="1"/>
  <c r="AJ34" i="23" a="1"/>
  <c r="AI8" i="15" a="1"/>
  <c r="AJ29" i="23" a="1"/>
  <c r="AI22" i="15" a="1"/>
  <c r="AJ7" i="18" a="1"/>
  <c r="AJ20" i="13" a="1"/>
  <c r="AI16" i="14" a="1"/>
  <c r="AI9" i="17" a="1"/>
  <c r="AJ35" i="18" a="1"/>
  <c r="AJ25" i="14" a="1"/>
  <c r="AI13" i="18" a="1"/>
  <c r="AI14" i="14" a="1"/>
  <c r="AJ33" i="14" a="1"/>
  <c r="AJ27" i="14" a="1"/>
  <c r="AJ10" i="17" a="1"/>
  <c r="AJ19" i="18" a="1"/>
  <c r="AJ9" i="14" a="1"/>
  <c r="AI24" i="18" a="1"/>
  <c r="AI9" i="14" a="1"/>
  <c r="AI6" i="14" a="1"/>
  <c r="AJ31" i="14" a="1"/>
  <c r="AJ6" i="17" a="1"/>
  <c r="AI28" i="17" a="1"/>
  <c r="AI21" i="13" a="1"/>
  <c r="AI23" i="17" a="1"/>
  <c r="AI22" i="13" a="1"/>
  <c r="AI31" i="11" a="1"/>
  <c r="AJ18" i="10" a="1"/>
  <c r="AJ22" i="23" a="1"/>
  <c r="AI9" i="16" a="1"/>
  <c r="AJ27" i="17" a="1"/>
  <c r="AJ29" i="13" a="1"/>
  <c r="AI30" i="17" a="1"/>
  <c r="AI19" i="13" a="1"/>
  <c r="AJ17" i="11" a="1"/>
  <c r="AI12" i="10" a="1"/>
  <c r="AI30" i="16" a="1"/>
  <c r="AI18" i="16" a="1"/>
  <c r="AI27" i="17" a="1"/>
  <c r="AI23" i="11" a="1"/>
  <c r="AJ9" i="17" a="1"/>
  <c r="AI34" i="11" a="1"/>
  <c r="AI34" i="16" a="1"/>
  <c r="AJ12" i="17" a="1"/>
  <c r="AI12" i="11" a="1"/>
  <c r="AJ25" i="17" a="1"/>
  <c r="AJ21" i="11" a="1"/>
  <c r="AJ8" i="10" a="1"/>
  <c r="AI20" i="23" a="1"/>
  <c r="AJ16" i="14" a="1"/>
  <c r="AI24" i="16" a="1"/>
  <c r="AJ26" i="16" a="1"/>
  <c r="AI8" i="11" a="1"/>
  <c r="AJ18" i="16" a="1"/>
  <c r="AJ35" i="11" a="1"/>
  <c r="AJ20" i="10" a="1"/>
  <c r="AJ16" i="18" a="1"/>
  <c r="AI8" i="16" a="1"/>
  <c r="AI28" i="16" a="1"/>
  <c r="AJ15" i="11" a="1"/>
  <c r="AI23" i="16" a="1"/>
  <c r="AJ19" i="11" a="1"/>
  <c r="AI31" i="10" a="1"/>
  <c r="AI17" i="23" a="1"/>
  <c r="AI7" i="15" a="1"/>
  <c r="AI35" i="16" a="1"/>
  <c r="AI9" i="10" a="1"/>
  <c r="AJ17" i="16" a="1"/>
  <c r="AJ21" i="10" a="1"/>
  <c r="AJ9" i="16" a="1"/>
  <c r="AI20" i="15" a="1"/>
  <c r="AI21" i="18" a="1"/>
  <c r="AJ20" i="18" a="1"/>
  <c r="AJ24" i="23" a="1"/>
  <c r="AI29" i="15" a="1"/>
  <c r="AJ18" i="15" a="1"/>
  <c r="AJ35" i="10" a="1"/>
  <c r="AJ10" i="15" a="1"/>
  <c r="AJ15" i="23" a="1"/>
  <c r="AJ6" i="14" a="1"/>
  <c r="AJ29" i="14" a="1"/>
  <c r="AI24" i="23" a="1"/>
  <c r="AJ18" i="23" a="1"/>
  <c r="AJ28" i="15" a="1"/>
  <c r="AJ13" i="23" a="1"/>
  <c r="AI26" i="15" a="1"/>
  <c r="AJ32" i="18" a="1"/>
  <c r="AI20" i="11" a="1"/>
  <c r="AI6" i="23"/>
  <c r="AI31" i="23" a="1"/>
  <c r="AJ32" i="15" a="1"/>
  <c r="AI26" i="23" a="1"/>
  <c r="AI10" i="15" a="1"/>
  <c r="AI32" i="18" a="1"/>
  <c r="AJ16" i="11" a="1"/>
  <c r="AI18" i="18" a="1"/>
  <c r="AI19" i="23" a="1"/>
  <c r="AI23" i="14" a="1"/>
  <c r="AJ7" i="23" a="1"/>
  <c r="AI34" i="14" a="1"/>
  <c r="AJ15" i="15" a="1"/>
  <c r="AI22" i="23" a="1"/>
  <c r="AJ16" i="13" a="1"/>
  <c r="AJ6" i="18" a="1"/>
  <c r="AJ26" i="18" a="1"/>
  <c r="AI21" i="14" a="1"/>
  <c r="AI23" i="18" a="1"/>
  <c r="AI22" i="14" a="1"/>
  <c r="AI31" i="14" a="1"/>
  <c r="AJ22" i="16" a="1"/>
  <c r="AI11" i="11" a="1"/>
  <c r="AJ10" i="16" a="1"/>
  <c r="AJ11" i="17" a="1"/>
  <c r="AJ25" i="13" a="1"/>
  <c r="AI24" i="17" a="1"/>
  <c r="AI23" i="13" a="1"/>
  <c r="AI6" i="11" a="1"/>
  <c r="AI27" i="10" a="1"/>
  <c r="AI12" i="16" a="1"/>
  <c r="AJ30" i="17" a="1"/>
  <c r="AJ9" i="13" a="1"/>
  <c r="AI8" i="17" a="1"/>
  <c r="AJ26" i="11" a="1"/>
  <c r="AI17" i="10" a="1"/>
  <c r="AI11" i="10" a="1"/>
  <c r="AI27" i="16" a="1"/>
  <c r="AJ29" i="16" a="1"/>
  <c r="AI21" i="11" a="1"/>
  <c r="AI7" i="16" a="1"/>
  <c r="AI24" i="11" a="1"/>
  <c r="AJ25" i="10" a="1"/>
  <c r="AI6" i="18" a="1"/>
  <c r="AJ17" i="15" a="1"/>
  <c r="AJ19" i="16" a="1"/>
  <c r="AJ20" i="11" a="1"/>
  <c r="AJ30" i="16" a="1"/>
  <c r="AI17" i="11" a="1"/>
  <c r="AI13" i="17" a="1"/>
  <c r="AI15" i="16" a="1"/>
  <c r="AJ10" i="23" a="1"/>
  <c r="AJ12" i="15" a="1"/>
  <c r="AJ20" i="16" a="1"/>
  <c r="AJ32" i="10" a="1"/>
  <c r="AJ23" i="15" a="1"/>
  <c r="AI10" i="10" a="1"/>
  <c r="AI32" i="15" a="1"/>
  <c r="AI23" i="23" a="1"/>
  <c r="AJ24" i="15" a="1"/>
  <c r="AI25" i="15" a="1"/>
  <c r="AJ16" i="10" a="1"/>
  <c r="AJ7" i="15" a="1"/>
  <c r="AI6" i="10" a="1"/>
  <c r="AI15" i="14" a="1"/>
  <c r="AI27" i="23" a="1"/>
  <c r="AI15" i="23" a="1"/>
  <c r="AJ16" i="15" a="1"/>
  <c r="AI10" i="23" a="1"/>
  <c r="AJ35" i="15" a="1"/>
  <c r="AI11" i="18" a="1"/>
  <c r="AJ33" i="11" a="1"/>
  <c r="AJ14" i="15" a="1"/>
  <c r="AI12" i="13" a="1"/>
  <c r="AJ31" i="11" a="1"/>
  <c r="AJ17" i="10" a="1"/>
  <c r="AI20" i="14" a="1"/>
  <c r="AJ20" i="23" a="1"/>
  <c r="AJ6" i="15" a="1"/>
  <c r="AJ26" i="23" a="1"/>
  <c r="AI14" i="16" a="1"/>
  <c r="AJ28" i="23" a="1"/>
  <c r="AJ29" i="15" a="1"/>
  <c r="AJ31" i="23" a="1"/>
  <c r="AJ11" i="23" a="1"/>
  <c r="AI11" i="15" a="1"/>
  <c r="AJ6" i="10" a="1"/>
  <c r="AI30" i="18" a="1"/>
  <c r="AI18" i="14" a="1"/>
  <c r="AJ33" i="18" a="1"/>
  <c r="AI24" i="14" a="1"/>
  <c r="AJ13" i="18" a="1"/>
  <c r="AJ20" i="14" a="1"/>
  <c r="AI20" i="13" a="1"/>
  <c r="AJ18" i="11" a="1"/>
  <c r="AI30" i="13" a="1"/>
  <c r="AJ13" i="10" a="1"/>
  <c r="AI25" i="11" a="1"/>
  <c r="AI33" i="23" a="1"/>
  <c r="AJ33" i="16" a="1"/>
  <c r="AI25" i="23" a="1"/>
  <c r="AJ25" i="23" a="1"/>
  <c r="AJ32" i="23" a="1"/>
  <c r="AJ34" i="17" a="1"/>
  <c r="AI16" i="23" a="1"/>
  <c r="AJ12" i="16" a="1"/>
  <c r="AI34" i="18" a="1"/>
  <c r="AI12" i="14" a="1"/>
  <c r="AJ21" i="14" a="1"/>
  <c r="AJ21" i="23" a="1"/>
  <c r="AI26" i="18" a="1"/>
  <c r="AJ8" i="18" a="1"/>
  <c r="AI13" i="14" a="1"/>
  <c r="AJ6" i="11" a="1"/>
  <c r="AJ30" i="13" a="1"/>
  <c r="AJ27" i="23" a="1"/>
  <c r="AJ27" i="15" a="1"/>
  <c r="AJ25" i="16" a="1"/>
  <c r="AJ18" i="13" a="1"/>
  <c r="AI28" i="13" a="1"/>
  <c r="AJ11" i="15" a="1"/>
  <c r="AJ23" i="18" a="1"/>
  <c r="AJ14" i="11" a="1"/>
  <c r="AJ15" i="13" a="1"/>
  <c r="AI18" i="10" a="1"/>
  <c r="AI30" i="3" a="1"/>
  <c r="AI34" i="3" a="1"/>
  <c r="AI35" i="3" a="1"/>
  <c r="AJ28" i="16" a="1"/>
  <c r="AJ12" i="23" a="1"/>
  <c r="AI13" i="16" a="1"/>
  <c r="AJ23" i="17" a="1"/>
  <c r="AI28" i="10" a="1"/>
  <c r="AI27" i="13" a="1"/>
  <c r="AJ27" i="11" a="1"/>
  <c r="AJ13" i="11" a="1"/>
  <c r="AJ12" i="14" a="1"/>
  <c r="AI13" i="10" a="1"/>
  <c r="AJ12" i="10" a="1"/>
  <c r="AJ35" i="3" a="1"/>
  <c r="AJ30" i="3" a="1"/>
  <c r="AI8" i="14" a="1"/>
  <c r="AI32" i="16" a="1"/>
  <c r="AI25" i="10" a="1"/>
  <c r="AI11" i="23" a="1"/>
  <c r="AJ21" i="18" a="1"/>
  <c r="AI11" i="17" a="1"/>
  <c r="AJ26" i="15" a="1"/>
  <c r="AJ23" i="16" a="1"/>
  <c r="AJ16" i="16" a="1"/>
  <c r="AI13" i="11" a="1"/>
  <c r="AI11" i="14" a="1"/>
  <c r="AJ29" i="3" a="1"/>
  <c r="AJ32" i="3" a="1"/>
  <c r="AI19" i="15" a="1"/>
  <c r="AI26" i="10" a="1"/>
  <c r="AI13" i="15" a="1"/>
  <c r="AI34" i="23" a="1"/>
  <c r="AI31" i="15" a="1"/>
  <c r="AI34" i="13" a="1"/>
  <c r="AJ30" i="23" a="1"/>
  <c r="AJ11" i="14" a="1"/>
  <c r="AI14" i="23" a="1"/>
  <c r="AJ21" i="15" a="1"/>
  <c r="AJ29" i="18" a="1"/>
  <c r="AJ32" i="14" a="1"/>
  <c r="AJ30" i="14" a="1"/>
  <c r="AI34" i="15" a="1"/>
  <c r="AJ31" i="17" a="1"/>
  <c r="AI35" i="10" a="1"/>
  <c r="AI34" i="17" a="1"/>
  <c r="X11" i="24"/>
  <c r="AJ14" i="16" a="1"/>
  <c r="AI23" i="15" a="1"/>
  <c r="AJ7" i="10" a="1"/>
  <c r="AI15" i="15" a="1"/>
  <c r="AI13" i="13" a="1"/>
  <c r="AI6" i="15" a="1"/>
  <c r="AI33" i="10" a="1"/>
  <c r="AI28" i="14" a="1"/>
  <c r="AJ27" i="10" a="1"/>
  <c r="AI7" i="11" a="1"/>
  <c r="AI18" i="11" a="1"/>
  <c r="AJ35" i="16" a="1"/>
  <c r="AI20" i="10" a="1"/>
  <c r="AI24" i="10" a="1"/>
  <c r="AI26" i="14" a="1"/>
  <c r="AI15" i="17" a="1"/>
  <c r="AI27" i="11" a="1"/>
  <c r="AI29" i="3" a="1"/>
  <c r="AI14" i="13" a="1"/>
  <c r="AJ25" i="15" a="1"/>
  <c r="AJ10" i="14" a="1"/>
  <c r="AJ31" i="16" a="1"/>
  <c r="AJ9" i="11" a="1"/>
  <c r="AI19" i="10" a="1"/>
  <c r="AJ10" i="10" a="1"/>
  <c r="AI25" i="14" a="1"/>
  <c r="AJ17" i="17" a="1"/>
  <c r="AI32" i="3" a="1"/>
  <c r="AI19" i="16" a="1"/>
  <c r="AJ9" i="15" a="1"/>
  <c r="AI28" i="15" a="1"/>
  <c r="AI33" i="13" a="1"/>
  <c r="AI28" i="23" a="1"/>
  <c r="AJ34" i="18" a="1"/>
  <c r="AJ33" i="15" a="1"/>
  <c r="AJ23" i="11" a="1"/>
  <c r="AJ13" i="14" a="1"/>
  <c r="AI15" i="18" a="1"/>
  <c r="AI30" i="14" a="1"/>
  <c r="AJ31" i="15" a="1"/>
  <c r="AJ24" i="18" a="1"/>
  <c r="AJ35" i="17" a="1"/>
  <c r="AJ24" i="13" a="1"/>
  <c r="AI35" i="17" a="1"/>
  <c r="AJ13" i="13" a="1"/>
  <c r="AI30" i="15" a="1"/>
  <c r="AJ23" i="10" a="1"/>
  <c r="AI16" i="16" a="1"/>
  <c r="AJ32" i="16" a="1"/>
  <c r="AI12" i="23" a="1"/>
  <c r="AI16" i="18" a="1"/>
  <c r="AJ35" i="23" a="1"/>
  <c r="AJ26" i="13" a="1"/>
  <c r="AJ33" i="23" a="1"/>
  <c r="AI15" i="10" a="1"/>
  <c r="AI35" i="23" a="1"/>
  <c r="AJ17" i="23" a="1"/>
  <c r="AI22" i="16" a="1"/>
  <c r="AI14" i="18" a="1"/>
  <c r="AJ14" i="14" a="1"/>
  <c r="AI35" i="14" a="1"/>
  <c r="AI27" i="15" a="1"/>
  <c r="AI14" i="15" a="1"/>
  <c r="AI14" i="10" a="1"/>
  <c r="AJ28" i="11" a="1"/>
  <c r="AI32" i="13" a="1"/>
  <c r="AJ7" i="16" a="1"/>
  <c r="AI10" i="14" a="1"/>
  <c r="AI7" i="23" a="1"/>
  <c r="AI34" i="10" a="1"/>
  <c r="AI33" i="11" a="1"/>
  <c r="AJ19" i="10" a="1"/>
  <c r="AJ17" i="13" a="1"/>
  <c r="AJ34" i="3" a="1"/>
  <c r="AI31" i="3" a="1"/>
  <c r="AI33" i="3" a="1"/>
  <c r="AJ33" i="3" a="1"/>
  <c r="AJ29" i="10" a="1"/>
  <c r="AJ22" i="15" a="1"/>
  <c r="AJ23" i="23" a="1"/>
  <c r="AI29" i="23" a="1"/>
  <c r="AJ13" i="15" a="1"/>
  <c r="AI8" i="23" a="1"/>
  <c r="AI14" i="17" a="1"/>
  <c r="AI23" i="10" a="1"/>
  <c r="AJ31" i="18" a="1"/>
  <c r="AI26" i="11" a="1"/>
  <c r="AI7" i="18" a="1"/>
  <c r="AJ17" i="18" a="1"/>
  <c r="AJ9" i="18" a="1"/>
  <c r="AJ29" i="17" a="1"/>
  <c r="AJ32" i="11" a="1"/>
  <c r="AJ33" i="17" a="1"/>
  <c r="AI13" i="23" a="1"/>
  <c r="AJ19" i="15" a="1"/>
  <c r="AI18" i="23" a="1"/>
  <c r="AJ11" i="10" a="1"/>
  <c r="AI14" i="11" a="1"/>
  <c r="AJ15" i="10" a="1"/>
  <c r="AI32" i="17" a="1"/>
  <c r="AI27" i="14" a="1"/>
  <c r="AJ7" i="17" a="1"/>
  <c r="AJ31" i="3" a="1"/>
  <c r="AI27" i="11" l="1"/>
  <c r="O25" i="9" s="1"/>
  <c r="AI18" i="10"/>
  <c r="Q16" i="9" s="1"/>
  <c r="AJ17" i="17"/>
  <c r="T15" i="9" s="1"/>
  <c r="AJ17" i="13"/>
  <c r="AJ12" i="10"/>
  <c r="AJ15" i="13"/>
  <c r="AI11" i="14"/>
  <c r="AJ19" i="10"/>
  <c r="AI15" i="17"/>
  <c r="S13" i="9" s="1"/>
  <c r="AJ14" i="11"/>
  <c r="P12" i="9" s="1"/>
  <c r="AJ7" i="17"/>
  <c r="T5" i="9" s="1"/>
  <c r="AI33" i="11"/>
  <c r="O31" i="9" s="1"/>
  <c r="AI13" i="10"/>
  <c r="Q11" i="9" s="1"/>
  <c r="AJ23" i="18"/>
  <c r="V21" i="9" s="1"/>
  <c r="AI25" i="14"/>
  <c r="I23" i="9" s="1"/>
  <c r="AI34" i="10"/>
  <c r="Q32" i="9" s="1"/>
  <c r="AJ12" i="14"/>
  <c r="J10" i="9" s="1"/>
  <c r="AJ11" i="15"/>
  <c r="H9" i="9" s="1"/>
  <c r="AI13" i="11"/>
  <c r="O11" i="9" s="1"/>
  <c r="AI7" i="23"/>
  <c r="W5" i="9" s="1"/>
  <c r="AI26" i="14"/>
  <c r="I24" i="9" s="1"/>
  <c r="AI28" i="13"/>
  <c r="M26" i="9" s="1"/>
  <c r="AI27" i="14"/>
  <c r="I25" i="9" s="1"/>
  <c r="AI10" i="14"/>
  <c r="I8" i="9" s="1"/>
  <c r="AJ13" i="11"/>
  <c r="P11" i="9" s="1"/>
  <c r="AJ18" i="13"/>
  <c r="N16" i="9" s="1"/>
  <c r="AJ10" i="10"/>
  <c r="AJ7" i="16"/>
  <c r="F5" i="9" s="1"/>
  <c r="AJ27" i="11"/>
  <c r="P25" i="9" s="1"/>
  <c r="AJ25" i="16"/>
  <c r="F23" i="9" s="1"/>
  <c r="AI32" i="17"/>
  <c r="S30" i="9" s="1"/>
  <c r="AI32" i="13"/>
  <c r="M30" i="9" s="1"/>
  <c r="AI24" i="10"/>
  <c r="Q22" i="9" s="1"/>
  <c r="AI21" i="16"/>
  <c r="E19" i="9" s="1"/>
  <c r="AJ27" i="15"/>
  <c r="AJ6" i="15"/>
  <c r="AJ16" i="16"/>
  <c r="F14" i="9" s="1"/>
  <c r="AJ18" i="14"/>
  <c r="J16" i="9" s="1"/>
  <c r="AJ28" i="11"/>
  <c r="P26" i="9" s="1"/>
  <c r="AJ20" i="23"/>
  <c r="X18" i="9" s="1"/>
  <c r="AI27" i="13"/>
  <c r="AI11" i="13"/>
  <c r="M9" i="9" s="1"/>
  <c r="AJ27" i="23"/>
  <c r="X25" i="9" s="1"/>
  <c r="AI20" i="14"/>
  <c r="I18" i="9" s="1"/>
  <c r="AJ15" i="10"/>
  <c r="R13" i="9" s="1"/>
  <c r="AI32" i="14"/>
  <c r="I30" i="9" s="1"/>
  <c r="AI14" i="10"/>
  <c r="Q12" i="9" s="1"/>
  <c r="AJ17" i="10"/>
  <c r="R15" i="9" s="1"/>
  <c r="AI28" i="10"/>
  <c r="Q26" i="9" s="1"/>
  <c r="AI33" i="14"/>
  <c r="I31" i="9" s="1"/>
  <c r="AJ30" i="13"/>
  <c r="AJ31" i="11"/>
  <c r="P29" i="9" s="1"/>
  <c r="AI19" i="10"/>
  <c r="AJ27" i="13"/>
  <c r="N25" i="9" s="1"/>
  <c r="AI14" i="15"/>
  <c r="AI12" i="13"/>
  <c r="M10" i="9" s="1"/>
  <c r="AI20" i="10"/>
  <c r="Q18" i="9" s="1"/>
  <c r="AJ34" i="15"/>
  <c r="AJ6" i="11"/>
  <c r="AJ14" i="15"/>
  <c r="H12" i="9" s="1"/>
  <c r="AJ23" i="16"/>
  <c r="F21" i="9" s="1"/>
  <c r="AI30" i="10"/>
  <c r="Q28" i="9" s="1"/>
  <c r="AI27" i="15"/>
  <c r="G25" i="9" s="1"/>
  <c r="AJ33" i="11"/>
  <c r="P31" i="9" s="1"/>
  <c r="AJ23" i="17"/>
  <c r="T21" i="9" s="1"/>
  <c r="AI16" i="11"/>
  <c r="O14" i="9" s="1"/>
  <c r="AI13" i="14"/>
  <c r="I11" i="9" s="1"/>
  <c r="AI11" i="18"/>
  <c r="U9" i="9" s="1"/>
  <c r="AI14" i="11"/>
  <c r="O12" i="9" s="1"/>
  <c r="AI35" i="13"/>
  <c r="M33" i="9" s="1"/>
  <c r="AI35" i="14"/>
  <c r="I33" i="9" s="1"/>
  <c r="AJ35" i="15"/>
  <c r="H33" i="9" s="1"/>
  <c r="AI13" i="16"/>
  <c r="E11" i="9" s="1"/>
  <c r="AI21" i="17"/>
  <c r="S19" i="9" s="1"/>
  <c r="AJ8" i="18"/>
  <c r="AI10" i="23"/>
  <c r="W8" i="9" s="1"/>
  <c r="AJ9" i="11"/>
  <c r="P7" i="9" s="1"/>
  <c r="AI8" i="13"/>
  <c r="M6" i="9" s="1"/>
  <c r="AJ14" i="14"/>
  <c r="J12" i="9" s="1"/>
  <c r="AJ16" i="15"/>
  <c r="H14" i="9" s="1"/>
  <c r="AJ35" i="16"/>
  <c r="F33" i="9" s="1"/>
  <c r="AJ8" i="17"/>
  <c r="T6" i="9" s="1"/>
  <c r="AI26" i="18"/>
  <c r="AI15" i="23"/>
  <c r="W13" i="9" s="1"/>
  <c r="AJ26" i="15"/>
  <c r="H24" i="9" s="1"/>
  <c r="AI25" i="16"/>
  <c r="E23" i="9" s="1"/>
  <c r="AI14" i="18"/>
  <c r="U12" i="9" s="1"/>
  <c r="AI27" i="23"/>
  <c r="W25" i="9" s="1"/>
  <c r="AJ12" i="23"/>
  <c r="X10" i="9" s="1"/>
  <c r="AJ12" i="13"/>
  <c r="AJ21" i="23"/>
  <c r="X19" i="9" s="1"/>
  <c r="AI15" i="14"/>
  <c r="I13" i="9" s="1"/>
  <c r="AJ11" i="10"/>
  <c r="R9" i="9" s="1"/>
  <c r="AI29" i="13"/>
  <c r="M27" i="9" s="1"/>
  <c r="AI22" i="16"/>
  <c r="E20" i="9" s="1"/>
  <c r="AI6" i="10"/>
  <c r="AI18" i="11"/>
  <c r="O16" i="9" s="1"/>
  <c r="AJ21" i="13"/>
  <c r="AJ21" i="14"/>
  <c r="J19" i="9" s="1"/>
  <c r="AJ7" i="15"/>
  <c r="AJ31" i="16"/>
  <c r="F29" i="9" s="1"/>
  <c r="AI22" i="18"/>
  <c r="U20" i="9" s="1"/>
  <c r="AJ17" i="23"/>
  <c r="X15" i="9" s="1"/>
  <c r="AJ16" i="10"/>
  <c r="R14" i="9" s="1"/>
  <c r="AI7" i="11"/>
  <c r="AI31" i="13"/>
  <c r="AI12" i="14"/>
  <c r="I10" i="9" s="1"/>
  <c r="AI25" i="15"/>
  <c r="AI11" i="17"/>
  <c r="S9" i="9" s="1"/>
  <c r="AJ25" i="18"/>
  <c r="V23" i="9" s="1"/>
  <c r="AI35" i="23"/>
  <c r="W33" i="9" s="1"/>
  <c r="AJ24" i="15"/>
  <c r="AJ28" i="16"/>
  <c r="F26" i="9" s="1"/>
  <c r="AJ16" i="17"/>
  <c r="T14" i="9" s="1"/>
  <c r="AI34" i="18"/>
  <c r="AI23" i="23"/>
  <c r="W21" i="9" s="1"/>
  <c r="AI18" i="23"/>
  <c r="W16" i="9" s="1"/>
  <c r="AJ11" i="13"/>
  <c r="N9" i="9" s="1"/>
  <c r="AI15" i="10"/>
  <c r="AI32" i="15"/>
  <c r="G30" i="9" s="1"/>
  <c r="AJ27" i="10"/>
  <c r="R25" i="9" s="1"/>
  <c r="AI18" i="13"/>
  <c r="AJ12" i="16"/>
  <c r="F10" i="9" s="1"/>
  <c r="AI10" i="10"/>
  <c r="Q8" i="9" s="1"/>
  <c r="AI34" i="11"/>
  <c r="O32" i="9" s="1"/>
  <c r="AI7" i="13"/>
  <c r="M5" i="9" s="1"/>
  <c r="AJ10" i="14"/>
  <c r="J8" i="9" s="1"/>
  <c r="AJ23" i="15"/>
  <c r="H21" i="9" s="1"/>
  <c r="AJ9" i="17"/>
  <c r="T7" i="9" s="1"/>
  <c r="AI19" i="18"/>
  <c r="U17" i="9" s="1"/>
  <c r="AJ33" i="23"/>
  <c r="X31" i="9" s="1"/>
  <c r="AJ32" i="10"/>
  <c r="R30" i="9" s="1"/>
  <c r="AI23" i="11"/>
  <c r="O21" i="9" s="1"/>
  <c r="AI9" i="13"/>
  <c r="AI28" i="14"/>
  <c r="I26" i="9" s="1"/>
  <c r="AJ20" i="16"/>
  <c r="F18" i="9" s="1"/>
  <c r="AI27" i="17"/>
  <c r="S25" i="9" s="1"/>
  <c r="AJ12" i="18"/>
  <c r="V10" i="9" s="1"/>
  <c r="AI16" i="23"/>
  <c r="W14" i="9" s="1"/>
  <c r="AJ12" i="15"/>
  <c r="AI18" i="16"/>
  <c r="E16" i="9" s="1"/>
  <c r="AJ32" i="17"/>
  <c r="T30" i="9" s="1"/>
  <c r="AJ21" i="18"/>
  <c r="AJ10" i="23"/>
  <c r="X8" i="9" s="1"/>
  <c r="AI30" i="16"/>
  <c r="E28" i="9" s="1"/>
  <c r="AJ28" i="10"/>
  <c r="R26" i="9" s="1"/>
  <c r="AJ26" i="13"/>
  <c r="AI15" i="16"/>
  <c r="E13" i="9" s="1"/>
  <c r="AI12" i="10"/>
  <c r="Q10" i="9" s="1"/>
  <c r="AI7" i="14"/>
  <c r="I5" i="9" s="1"/>
  <c r="AI33" i="10"/>
  <c r="Q31" i="9" s="1"/>
  <c r="AI13" i="17"/>
  <c r="S11" i="9" s="1"/>
  <c r="AJ17" i="11"/>
  <c r="P15" i="9" s="1"/>
  <c r="AJ22" i="14"/>
  <c r="J20" i="9" s="1"/>
  <c r="AJ34" i="17"/>
  <c r="T32" i="9" s="1"/>
  <c r="AI17" i="11"/>
  <c r="O15" i="9" s="1"/>
  <c r="AI19" i="13"/>
  <c r="M17" i="9" s="1"/>
  <c r="AI19" i="14"/>
  <c r="I17" i="9" s="1"/>
  <c r="AJ19" i="15"/>
  <c r="AJ30" i="16"/>
  <c r="F28" i="9" s="1"/>
  <c r="AI30" i="17"/>
  <c r="S28" i="9" s="1"/>
  <c r="AI29" i="18"/>
  <c r="U27" i="9" s="1"/>
  <c r="AJ35" i="23"/>
  <c r="X33" i="9" s="1"/>
  <c r="AJ20" i="11"/>
  <c r="P18" i="9" s="1"/>
  <c r="AJ29" i="13"/>
  <c r="AJ23" i="14"/>
  <c r="J21" i="9" s="1"/>
  <c r="AI6" i="15"/>
  <c r="AJ19" i="16"/>
  <c r="F17" i="9" s="1"/>
  <c r="AJ27" i="17"/>
  <c r="T25" i="9" s="1"/>
  <c r="AI10" i="18"/>
  <c r="U8" i="9" s="1"/>
  <c r="AJ32" i="23"/>
  <c r="X30" i="9" s="1"/>
  <c r="AJ17" i="15"/>
  <c r="AI9" i="16"/>
  <c r="E7" i="9" s="1"/>
  <c r="AI25" i="17"/>
  <c r="S23" i="9" s="1"/>
  <c r="AI11" i="23"/>
  <c r="AJ22" i="23"/>
  <c r="X20" i="9" s="1"/>
  <c r="AJ34" i="11"/>
  <c r="P32" i="9" s="1"/>
  <c r="AI16" i="18"/>
  <c r="U14" i="9" s="1"/>
  <c r="AI6" i="18"/>
  <c r="AJ18" i="10"/>
  <c r="R16" i="9" s="1"/>
  <c r="AJ34" i="16"/>
  <c r="F32" i="9" s="1"/>
  <c r="AI13" i="13"/>
  <c r="M11" i="9" s="1"/>
  <c r="AJ25" i="10"/>
  <c r="R23" i="9" s="1"/>
  <c r="AI31" i="11"/>
  <c r="O29" i="9" s="1"/>
  <c r="AJ15" i="14"/>
  <c r="J13" i="9" s="1"/>
  <c r="AJ25" i="23"/>
  <c r="X23" i="9" s="1"/>
  <c r="AI24" i="11"/>
  <c r="O22" i="9" s="1"/>
  <c r="AI22" i="13"/>
  <c r="M20" i="9" s="1"/>
  <c r="AJ19" i="14"/>
  <c r="J17" i="9" s="1"/>
  <c r="AJ25" i="15"/>
  <c r="AI7" i="16"/>
  <c r="AI23" i="17"/>
  <c r="S21" i="9" s="1"/>
  <c r="AJ18" i="18"/>
  <c r="AI12" i="23"/>
  <c r="W10" i="9" s="1"/>
  <c r="AI21" i="11"/>
  <c r="O19" i="9" s="1"/>
  <c r="AI21" i="13"/>
  <c r="AJ7" i="14"/>
  <c r="J5" i="9" s="1"/>
  <c r="AI15" i="15"/>
  <c r="AJ29" i="16"/>
  <c r="F27" i="9" s="1"/>
  <c r="AI28" i="17"/>
  <c r="S26" i="9" s="1"/>
  <c r="AI20" i="18"/>
  <c r="AI25" i="23"/>
  <c r="W23" i="9" s="1"/>
  <c r="AI27" i="16"/>
  <c r="E25" i="9" s="1"/>
  <c r="AJ6" i="17"/>
  <c r="T4" i="9" s="1"/>
  <c r="AJ22" i="18"/>
  <c r="AI13" i="23"/>
  <c r="W11" i="9" s="1"/>
  <c r="AI11" i="10"/>
  <c r="Q9" i="9" s="1"/>
  <c r="AJ31" i="14"/>
  <c r="J29" i="9" s="1"/>
  <c r="AJ22" i="10"/>
  <c r="R20" i="9" s="1"/>
  <c r="AJ32" i="16"/>
  <c r="F30" i="9" s="1"/>
  <c r="AI17" i="10"/>
  <c r="Q15" i="9" s="1"/>
  <c r="AI6" i="14"/>
  <c r="I4" i="9" s="1"/>
  <c r="AI16" i="17"/>
  <c r="S14" i="9" s="1"/>
  <c r="AJ7" i="10"/>
  <c r="R5" i="9" s="1"/>
  <c r="AJ26" i="11"/>
  <c r="P24" i="9" s="1"/>
  <c r="AI9" i="14"/>
  <c r="I7" i="9" s="1"/>
  <c r="AJ20" i="15"/>
  <c r="AJ33" i="16"/>
  <c r="F31" i="9" s="1"/>
  <c r="AI8" i="17"/>
  <c r="S6" i="9" s="1"/>
  <c r="AI24" i="18"/>
  <c r="U22" i="9" s="1"/>
  <c r="AJ6" i="23"/>
  <c r="AI25" i="10"/>
  <c r="Q23" i="9" s="1"/>
  <c r="AJ9" i="13"/>
  <c r="AJ9" i="14"/>
  <c r="J7" i="9" s="1"/>
  <c r="AJ30" i="15"/>
  <c r="AI16" i="16"/>
  <c r="E14" i="9" s="1"/>
  <c r="AJ30" i="17"/>
  <c r="T28" i="9" s="1"/>
  <c r="AJ19" i="18"/>
  <c r="V17" i="9" s="1"/>
  <c r="AI21" i="23"/>
  <c r="W19" i="9" s="1"/>
  <c r="AI23" i="15"/>
  <c r="AI12" i="16"/>
  <c r="E10" i="9" s="1"/>
  <c r="AJ10" i="17"/>
  <c r="T8" i="9" s="1"/>
  <c r="AI9" i="18"/>
  <c r="AI33" i="23"/>
  <c r="W31" i="9" s="1"/>
  <c r="AI27" i="10"/>
  <c r="Q25" i="9" s="1"/>
  <c r="AJ27" i="14"/>
  <c r="J25" i="9" s="1"/>
  <c r="AJ24" i="10"/>
  <c r="AJ33" i="17"/>
  <c r="T31" i="9" s="1"/>
  <c r="AI6" i="11"/>
  <c r="AJ33" i="14"/>
  <c r="J31" i="9" s="1"/>
  <c r="AI10" i="17"/>
  <c r="S8" i="9" s="1"/>
  <c r="AJ23" i="10"/>
  <c r="AI23" i="13"/>
  <c r="AI14" i="14"/>
  <c r="I12" i="9" s="1"/>
  <c r="AI24" i="15"/>
  <c r="AJ14" i="16"/>
  <c r="F12" i="9" s="1"/>
  <c r="AI24" i="17"/>
  <c r="S22" i="9" s="1"/>
  <c r="AI13" i="18"/>
  <c r="AJ19" i="23"/>
  <c r="X17" i="9" s="1"/>
  <c r="AI25" i="11"/>
  <c r="O23" i="9" s="1"/>
  <c r="AJ25" i="13"/>
  <c r="AJ25" i="14"/>
  <c r="J23" i="9" s="1"/>
  <c r="AI21" i="15"/>
  <c r="AI32" i="16"/>
  <c r="E30" i="9" s="1"/>
  <c r="AJ11" i="17"/>
  <c r="T9" i="9" s="1"/>
  <c r="AJ35" i="18"/>
  <c r="V33" i="9" s="1"/>
  <c r="AJ16" i="23"/>
  <c r="X14" i="9" s="1"/>
  <c r="AI30" i="15"/>
  <c r="AJ10" i="16"/>
  <c r="F8" i="9" s="1"/>
  <c r="AI9" i="17"/>
  <c r="S7" i="9" s="1"/>
  <c r="AI25" i="18"/>
  <c r="C4" i="9"/>
  <c r="AI11" i="11"/>
  <c r="AI16" i="14"/>
  <c r="I14" i="9" s="1"/>
  <c r="AI31" i="17"/>
  <c r="S29" i="9" s="1"/>
  <c r="AJ13" i="10"/>
  <c r="R11" i="9" s="1"/>
  <c r="AJ22" i="16"/>
  <c r="F20" i="9" s="1"/>
  <c r="AJ20" i="13"/>
  <c r="N18" i="9" s="1"/>
  <c r="AJ9" i="10"/>
  <c r="AJ32" i="11"/>
  <c r="P30" i="9" s="1"/>
  <c r="AI31" i="14"/>
  <c r="I29" i="9" s="1"/>
  <c r="AJ7" i="18"/>
  <c r="V5" i="9" s="1"/>
  <c r="AI35" i="11"/>
  <c r="O33" i="9" s="1"/>
  <c r="AJ13" i="13"/>
  <c r="N11" i="9" s="1"/>
  <c r="AI22" i="14"/>
  <c r="I20" i="9" s="1"/>
  <c r="AI22" i="15"/>
  <c r="G20" i="9" s="1"/>
  <c r="AJ24" i="16"/>
  <c r="F22" i="9" s="1"/>
  <c r="AI34" i="17"/>
  <c r="S32" i="9" s="1"/>
  <c r="AI23" i="18"/>
  <c r="AJ29" i="23"/>
  <c r="X27" i="9" s="1"/>
  <c r="AJ30" i="11"/>
  <c r="P28" i="9" s="1"/>
  <c r="AI30" i="13"/>
  <c r="AI21" i="14"/>
  <c r="I19" i="9" s="1"/>
  <c r="AI8" i="15"/>
  <c r="AJ13" i="16"/>
  <c r="F11" i="9" s="1"/>
  <c r="AJ29" i="17"/>
  <c r="T27" i="9" s="1"/>
  <c r="AJ26" i="18"/>
  <c r="AJ34" i="23"/>
  <c r="X32" i="9" s="1"/>
  <c r="AI11" i="16"/>
  <c r="E9" i="9" s="1"/>
  <c r="AI35" i="17"/>
  <c r="S33" i="9" s="1"/>
  <c r="AJ6" i="18"/>
  <c r="AI30" i="23"/>
  <c r="W28" i="9" s="1"/>
  <c r="AI15" i="11"/>
  <c r="AI35" i="10"/>
  <c r="Q33" i="9" s="1"/>
  <c r="AJ16" i="13"/>
  <c r="AJ34" i="14"/>
  <c r="J32" i="9" s="1"/>
  <c r="AJ9" i="23"/>
  <c r="X7" i="9" s="1"/>
  <c r="AJ18" i="11"/>
  <c r="P16" i="9" s="1"/>
  <c r="AI22" i="23"/>
  <c r="W20" i="9" s="1"/>
  <c r="AI29" i="14"/>
  <c r="I27" i="9" s="1"/>
  <c r="AJ30" i="10"/>
  <c r="R28" i="9" s="1"/>
  <c r="AI14" i="13"/>
  <c r="M12" i="9" s="1"/>
  <c r="AJ15" i="15"/>
  <c r="AI29" i="10"/>
  <c r="Q27" i="9" s="1"/>
  <c r="AI32" i="11"/>
  <c r="O30" i="9" s="1"/>
  <c r="AJ24" i="13"/>
  <c r="AI34" i="14"/>
  <c r="I32" i="9" s="1"/>
  <c r="AI12" i="15"/>
  <c r="AJ15" i="16"/>
  <c r="F13" i="9" s="1"/>
  <c r="AJ31" i="17"/>
  <c r="T29" i="9" s="1"/>
  <c r="AJ7" i="23"/>
  <c r="X5" i="9" s="1"/>
  <c r="AI22" i="10"/>
  <c r="Q20" i="9" s="1"/>
  <c r="AJ24" i="11"/>
  <c r="P22" i="9" s="1"/>
  <c r="AI20" i="13"/>
  <c r="AI23" i="14"/>
  <c r="I21" i="9" s="1"/>
  <c r="AI9" i="15"/>
  <c r="AI33" i="16"/>
  <c r="E31" i="9" s="1"/>
  <c r="AJ9" i="18"/>
  <c r="V7" i="9" s="1"/>
  <c r="AI19" i="23"/>
  <c r="W17" i="9" s="1"/>
  <c r="AJ8" i="15"/>
  <c r="AJ27" i="16"/>
  <c r="F25" i="9" s="1"/>
  <c r="AJ35" i="17"/>
  <c r="T33" i="9" s="1"/>
  <c r="AI18" i="18"/>
  <c r="AJ8" i="23"/>
  <c r="X6" i="9" s="1"/>
  <c r="AI16" i="10"/>
  <c r="Q14" i="9" s="1"/>
  <c r="AI34" i="15"/>
  <c r="AJ16" i="11"/>
  <c r="P14" i="9" s="1"/>
  <c r="AJ28" i="18"/>
  <c r="V26" i="9" s="1"/>
  <c r="AI29" i="11"/>
  <c r="O27" i="9" s="1"/>
  <c r="AJ20" i="14"/>
  <c r="J18" i="9" s="1"/>
  <c r="AI32" i="18"/>
  <c r="U30" i="9" s="1"/>
  <c r="AI30" i="11"/>
  <c r="O28" i="9" s="1"/>
  <c r="AJ6" i="13"/>
  <c r="AI8" i="14"/>
  <c r="I6" i="9" s="1"/>
  <c r="AI10" i="15"/>
  <c r="AI29" i="16"/>
  <c r="E27" i="9" s="1"/>
  <c r="AI7" i="17"/>
  <c r="AJ24" i="18"/>
  <c r="V22" i="9" s="1"/>
  <c r="AI26" i="23"/>
  <c r="W24" i="9" s="1"/>
  <c r="AJ25" i="11"/>
  <c r="P23" i="9" s="1"/>
  <c r="AI24" i="13"/>
  <c r="AJ30" i="14"/>
  <c r="J28" i="9" s="1"/>
  <c r="AJ32" i="15"/>
  <c r="AI10" i="16"/>
  <c r="E8" i="9" s="1"/>
  <c r="AJ24" i="17"/>
  <c r="T22" i="9" s="1"/>
  <c r="AJ13" i="18"/>
  <c r="V11" i="9" s="1"/>
  <c r="AI31" i="23"/>
  <c r="W29" i="9" s="1"/>
  <c r="AI17" i="15"/>
  <c r="AI22" i="17"/>
  <c r="S20" i="9" s="1"/>
  <c r="AJ17" i="18"/>
  <c r="V15" i="9" s="1"/>
  <c r="W4" i="9"/>
  <c r="AI29" i="17"/>
  <c r="S27" i="9" s="1"/>
  <c r="AI32" i="10"/>
  <c r="Q30" i="9" s="1"/>
  <c r="AJ31" i="15"/>
  <c r="AI20" i="11"/>
  <c r="O18" i="9" s="1"/>
  <c r="AI31" i="18"/>
  <c r="U29" i="9" s="1"/>
  <c r="AJ22" i="11"/>
  <c r="P20" i="9" s="1"/>
  <c r="AJ32" i="14"/>
  <c r="J30" i="9" s="1"/>
  <c r="AJ32" i="18"/>
  <c r="V30" i="9" s="1"/>
  <c r="AI19" i="11"/>
  <c r="O17" i="9" s="1"/>
  <c r="AJ22" i="13"/>
  <c r="AI24" i="14"/>
  <c r="I22" i="9" s="1"/>
  <c r="AI26" i="15"/>
  <c r="AJ8" i="16"/>
  <c r="F6" i="9" s="1"/>
  <c r="AI18" i="17"/>
  <c r="S16" i="9" s="1"/>
  <c r="AI7" i="18"/>
  <c r="U5" i="9" s="1"/>
  <c r="AJ13" i="23"/>
  <c r="X11" i="9" s="1"/>
  <c r="AJ7" i="11"/>
  <c r="P5" i="9" s="1"/>
  <c r="AJ10" i="13"/>
  <c r="AI30" i="14"/>
  <c r="I28" i="9" s="1"/>
  <c r="AJ28" i="15"/>
  <c r="AI26" i="16"/>
  <c r="E24" i="9" s="1"/>
  <c r="AJ13" i="17"/>
  <c r="T11" i="9" s="1"/>
  <c r="AJ29" i="18"/>
  <c r="V27" i="9" s="1"/>
  <c r="AJ18" i="23"/>
  <c r="X16" i="9" s="1"/>
  <c r="AI33" i="15"/>
  <c r="AI19" i="17"/>
  <c r="S17" i="9" s="1"/>
  <c r="AJ33" i="18"/>
  <c r="AI24" i="23"/>
  <c r="W22" i="9" s="1"/>
  <c r="AJ28" i="13"/>
  <c r="AJ26" i="10"/>
  <c r="AI26" i="11"/>
  <c r="O24" i="9" s="1"/>
  <c r="AJ29" i="14"/>
  <c r="J27" i="9" s="1"/>
  <c r="AI28" i="18"/>
  <c r="AI10" i="11"/>
  <c r="O8" i="9" s="1"/>
  <c r="AI15" i="18"/>
  <c r="AJ6" i="14"/>
  <c r="J4" i="9" s="1"/>
  <c r="AJ14" i="10"/>
  <c r="AI16" i="13"/>
  <c r="AJ21" i="15"/>
  <c r="AJ15" i="23"/>
  <c r="X13" i="9" s="1"/>
  <c r="AJ12" i="11"/>
  <c r="P10" i="9" s="1"/>
  <c r="AJ8" i="13"/>
  <c r="AI18" i="14"/>
  <c r="I16" i="9" s="1"/>
  <c r="AJ10" i="15"/>
  <c r="AI20" i="16"/>
  <c r="E18" i="9" s="1"/>
  <c r="AJ15" i="17"/>
  <c r="T13" i="9" s="1"/>
  <c r="AJ31" i="18"/>
  <c r="AJ35" i="10"/>
  <c r="AJ8" i="11"/>
  <c r="P6" i="9" s="1"/>
  <c r="AI26" i="13"/>
  <c r="AJ13" i="14"/>
  <c r="J11" i="9" s="1"/>
  <c r="AJ18" i="15"/>
  <c r="AI17" i="16"/>
  <c r="E15" i="9" s="1"/>
  <c r="AI33" i="17"/>
  <c r="S31" i="9" s="1"/>
  <c r="AI14" i="23"/>
  <c r="W12" i="9" s="1"/>
  <c r="AI29" i="15"/>
  <c r="G27" i="9" s="1"/>
  <c r="AJ11" i="16"/>
  <c r="F9" i="9" s="1"/>
  <c r="AJ19" i="17"/>
  <c r="T17" i="9" s="1"/>
  <c r="AI30" i="18"/>
  <c r="AJ24" i="23"/>
  <c r="X22" i="9" s="1"/>
  <c r="AI6" i="13"/>
  <c r="AJ31" i="10"/>
  <c r="R29" i="9" s="1"/>
  <c r="AI23" i="10"/>
  <c r="Q21" i="9" s="1"/>
  <c r="AJ20" i="18"/>
  <c r="AJ29" i="11"/>
  <c r="P27" i="9" s="1"/>
  <c r="AJ28" i="17"/>
  <c r="T26" i="9" s="1"/>
  <c r="AJ23" i="11"/>
  <c r="P21" i="9" s="1"/>
  <c r="AI21" i="18"/>
  <c r="U19" i="9" s="1"/>
  <c r="AJ17" i="14"/>
  <c r="J15" i="9" s="1"/>
  <c r="AI21" i="10"/>
  <c r="AJ11" i="14"/>
  <c r="J9" i="9" s="1"/>
  <c r="AI20" i="15"/>
  <c r="AI7" i="10"/>
  <c r="Q5" i="9" s="1"/>
  <c r="AJ31" i="13"/>
  <c r="N29" i="9" s="1"/>
  <c r="AJ6" i="10"/>
  <c r="R4" i="9" s="1"/>
  <c r="AJ9" i="16"/>
  <c r="F7" i="9" s="1"/>
  <c r="AJ34" i="10"/>
  <c r="R32" i="9" s="1"/>
  <c r="AI17" i="13"/>
  <c r="AI14" i="17"/>
  <c r="S12" i="9" s="1"/>
  <c r="AJ21" i="10"/>
  <c r="R19" i="9" s="1"/>
  <c r="AJ10" i="11"/>
  <c r="P8" i="9" s="1"/>
  <c r="AJ23" i="13"/>
  <c r="AJ33" i="15"/>
  <c r="AJ17" i="16"/>
  <c r="F15" i="9" s="1"/>
  <c r="AI6" i="17"/>
  <c r="S4" i="9" s="1"/>
  <c r="AI8" i="18"/>
  <c r="U6" i="9" s="1"/>
  <c r="AJ30" i="23"/>
  <c r="X28" i="9" s="1"/>
  <c r="AI9" i="10"/>
  <c r="Q7" i="9" s="1"/>
  <c r="AI28" i="11"/>
  <c r="O26" i="9" s="1"/>
  <c r="AI17" i="14"/>
  <c r="I15" i="9" s="1"/>
  <c r="AI11" i="15"/>
  <c r="AI35" i="16"/>
  <c r="E33" i="9" s="1"/>
  <c r="AJ14" i="17"/>
  <c r="T12" i="9" s="1"/>
  <c r="AJ30" i="18"/>
  <c r="V28" i="9" s="1"/>
  <c r="AI8" i="23"/>
  <c r="W6" i="9" s="1"/>
  <c r="AI7" i="15"/>
  <c r="AJ21" i="16"/>
  <c r="F19" i="9" s="1"/>
  <c r="AI12" i="17"/>
  <c r="S10" i="9" s="1"/>
  <c r="AJ34" i="18"/>
  <c r="V32" i="9" s="1"/>
  <c r="AI17" i="23"/>
  <c r="W15" i="9" s="1"/>
  <c r="AI22" i="11"/>
  <c r="O20" i="9" s="1"/>
  <c r="AI26" i="17"/>
  <c r="S24" i="9" s="1"/>
  <c r="AI34" i="13"/>
  <c r="AI31" i="10"/>
  <c r="Q29" i="9" s="1"/>
  <c r="AI9" i="11"/>
  <c r="O7" i="9" s="1"/>
  <c r="AI16" i="15"/>
  <c r="AJ11" i="23"/>
  <c r="X9" i="9" s="1"/>
  <c r="AJ19" i="11"/>
  <c r="P17" i="9" s="1"/>
  <c r="AJ19" i="13"/>
  <c r="AJ35" i="14"/>
  <c r="J33" i="9" s="1"/>
  <c r="AJ13" i="15"/>
  <c r="H11" i="9" s="1"/>
  <c r="AI23" i="16"/>
  <c r="E21" i="9" s="1"/>
  <c r="AI20" i="17"/>
  <c r="S18" i="9" s="1"/>
  <c r="AJ10" i="18"/>
  <c r="AI28" i="23"/>
  <c r="W26" i="9" s="1"/>
  <c r="AJ15" i="11"/>
  <c r="P13" i="9" s="1"/>
  <c r="AI15" i="13"/>
  <c r="M13" i="9" s="1"/>
  <c r="AJ8" i="14"/>
  <c r="J6" i="9" s="1"/>
  <c r="AI31" i="15"/>
  <c r="AI28" i="16"/>
  <c r="E26" i="9" s="1"/>
  <c r="AJ26" i="17"/>
  <c r="T24" i="9" s="1"/>
  <c r="AI17" i="18"/>
  <c r="U15" i="9" s="1"/>
  <c r="AJ31" i="23"/>
  <c r="X29" i="9" s="1"/>
  <c r="AI8" i="16"/>
  <c r="E6" i="9" s="1"/>
  <c r="AJ22" i="17"/>
  <c r="T20" i="9" s="1"/>
  <c r="AJ11" i="18"/>
  <c r="AI29" i="23"/>
  <c r="W27" i="9" s="1"/>
  <c r="AJ16" i="18"/>
  <c r="V14" i="9" s="1"/>
  <c r="AJ11" i="11"/>
  <c r="P9" i="9" s="1"/>
  <c r="AI27" i="18"/>
  <c r="AI33" i="13"/>
  <c r="AJ20" i="10"/>
  <c r="R18" i="9" s="1"/>
  <c r="AJ33" i="13"/>
  <c r="AI18" i="15"/>
  <c r="AI34" i="23"/>
  <c r="W32" i="9" s="1"/>
  <c r="AJ35" i="11"/>
  <c r="P33" i="9" s="1"/>
  <c r="AJ35" i="13"/>
  <c r="N33" i="9" s="1"/>
  <c r="AJ28" i="14"/>
  <c r="J26" i="9" s="1"/>
  <c r="AJ29" i="15"/>
  <c r="AJ18" i="16"/>
  <c r="F16" i="9" s="1"/>
  <c r="AJ18" i="17"/>
  <c r="T16" i="9" s="1"/>
  <c r="AJ15" i="18"/>
  <c r="AJ23" i="23"/>
  <c r="X21" i="9" s="1"/>
  <c r="AI8" i="11"/>
  <c r="O6" i="9" s="1"/>
  <c r="AI10" i="13"/>
  <c r="AJ24" i="14"/>
  <c r="J22" i="9" s="1"/>
  <c r="AI28" i="15"/>
  <c r="AJ26" i="16"/>
  <c r="F24" i="9" s="1"/>
  <c r="AI17" i="17"/>
  <c r="S15" i="9" s="1"/>
  <c r="AI33" i="18"/>
  <c r="AI13" i="15"/>
  <c r="G11" i="9" s="1"/>
  <c r="AI24" i="16"/>
  <c r="E22" i="9" s="1"/>
  <c r="AJ20" i="17"/>
  <c r="T18" i="9" s="1"/>
  <c r="AJ27" i="18"/>
  <c r="AJ28" i="23"/>
  <c r="X26" i="9" s="1"/>
  <c r="AJ16" i="14"/>
  <c r="J14" i="9" s="1"/>
  <c r="AI8" i="10"/>
  <c r="AJ14" i="13"/>
  <c r="AJ22" i="15"/>
  <c r="AI20" i="23"/>
  <c r="W18" i="9" s="1"/>
  <c r="AJ32" i="13"/>
  <c r="AJ33" i="10"/>
  <c r="AJ9" i="15"/>
  <c r="AJ8" i="10"/>
  <c r="AJ34" i="13"/>
  <c r="AI31" i="16"/>
  <c r="E29" i="9" s="1"/>
  <c r="AI26" i="10"/>
  <c r="Q24" i="9" s="1"/>
  <c r="AJ21" i="11"/>
  <c r="P19" i="9" s="1"/>
  <c r="AJ7" i="13"/>
  <c r="AJ26" i="14"/>
  <c r="J24" i="9" s="1"/>
  <c r="AI14" i="16"/>
  <c r="E12" i="9" s="1"/>
  <c r="AJ25" i="17"/>
  <c r="T23" i="9" s="1"/>
  <c r="AI35" i="18"/>
  <c r="U33" i="9" s="1"/>
  <c r="AJ14" i="23"/>
  <c r="X12" i="9" s="1"/>
  <c r="AJ29" i="10"/>
  <c r="R27" i="9" s="1"/>
  <c r="AI12" i="11"/>
  <c r="O10" i="9" s="1"/>
  <c r="AI25" i="13"/>
  <c r="AI35" i="15"/>
  <c r="AI19" i="16"/>
  <c r="E17" i="9" s="1"/>
  <c r="AJ12" i="17"/>
  <c r="T10" i="9" s="1"/>
  <c r="AJ14" i="18"/>
  <c r="AI32" i="23"/>
  <c r="W30" i="9" s="1"/>
  <c r="AI19" i="15"/>
  <c r="AI34" i="16"/>
  <c r="E32" i="9" s="1"/>
  <c r="AJ21" i="17"/>
  <c r="T19" i="9" s="1"/>
  <c r="AI12" i="18"/>
  <c r="AJ26" i="23"/>
  <c r="X24" i="9" s="1"/>
  <c r="V6" i="9"/>
  <c r="R8" i="9"/>
  <c r="AI29" i="3"/>
  <c r="AI35" i="3"/>
  <c r="AJ33" i="3"/>
  <c r="AI30" i="3"/>
  <c r="AJ34" i="3"/>
  <c r="AJ35" i="3"/>
  <c r="AI33" i="3"/>
  <c r="AI31" i="3"/>
  <c r="AJ29" i="3"/>
  <c r="AI32" i="3"/>
  <c r="AJ31" i="3"/>
  <c r="AI34" i="3"/>
  <c r="AJ32" i="3"/>
  <c r="AJ30" i="3"/>
  <c r="X18" i="22" a="1"/>
  <c r="X32" i="25" a="1"/>
  <c r="X12" i="22" a="1"/>
  <c r="Y15" i="22" a="1"/>
  <c r="Y31" i="22" a="1"/>
  <c r="Y33" i="22" a="1"/>
  <c r="X33" i="25" a="1"/>
  <c r="Y11" i="25" a="1"/>
  <c r="Y25" i="22" a="1"/>
  <c r="X22" i="27" a="1"/>
  <c r="Y32" i="22" a="1"/>
  <c r="Y17" i="22" a="1"/>
  <c r="X14" i="22" a="1"/>
  <c r="Y23" i="27" a="1"/>
  <c r="Y21" i="25" a="1"/>
  <c r="X27" i="27" a="1"/>
  <c r="Y34" i="25" a="1"/>
  <c r="X23" i="22" a="1"/>
  <c r="Y33" i="27" a="1"/>
  <c r="X23" i="25" a="1"/>
  <c r="X33" i="27" a="1"/>
  <c r="Y27" i="25" a="1"/>
  <c r="X14" i="25" a="1"/>
  <c r="Y8" i="25" a="1"/>
  <c r="Y11" i="22" a="1"/>
  <c r="Y19" i="22" a="1"/>
  <c r="Y35" i="22" a="1"/>
  <c r="X32" i="22" a="1"/>
  <c r="X30" i="25" a="1"/>
  <c r="X21" i="25" a="1"/>
  <c r="X18" i="26" a="1"/>
  <c r="X35" i="27" a="1"/>
  <c r="Y12" i="22" a="1"/>
  <c r="X35" i="22" a="1"/>
  <c r="Y15" i="25" a="1"/>
  <c r="Y9" i="27" a="1"/>
  <c r="X28" i="22" a="1"/>
  <c r="X8" i="25" a="1"/>
  <c r="X16" i="26" a="1"/>
  <c r="Y12" i="27" a="1"/>
  <c r="Y24" i="27" a="1"/>
  <c r="X20" i="22" a="1"/>
  <c r="Y34" i="22" a="1"/>
  <c r="Y20" i="25" a="1"/>
  <c r="X9" i="25" a="1"/>
  <c r="Y15" i="27" a="1"/>
  <c r="Y31" i="27" a="1"/>
  <c r="Y20" i="22" a="1"/>
  <c r="Y32" i="25" a="1"/>
  <c r="X27" i="22" a="1"/>
  <c r="X31" i="27" a="1"/>
  <c r="Y27" i="27" a="1"/>
  <c r="X21" i="27" a="1"/>
  <c r="Y29" i="25" a="1"/>
  <c r="X8" i="22" a="1"/>
  <c r="X20" i="27" a="1"/>
  <c r="X34" i="22" a="1"/>
  <c r="X28" i="25" a="1"/>
  <c r="Y18" i="22" a="1"/>
  <c r="X21" i="22" a="1"/>
  <c r="X22" i="22" a="1"/>
  <c r="X11" i="22" a="1"/>
  <c r="X18" i="27" a="1"/>
  <c r="X13" i="27" a="1"/>
  <c r="Y17" i="27" a="1"/>
  <c r="X24" i="22" a="1"/>
  <c r="X17" i="25" a="1"/>
  <c r="X19" i="25" a="1"/>
  <c r="Y9" i="25" a="1"/>
  <c r="X36" i="25" a="1"/>
  <c r="Y33" i="25" a="1"/>
  <c r="X17" i="22" a="1"/>
  <c r="Y35" i="25" a="1"/>
  <c r="X15" i="25" a="1"/>
  <c r="Y14" i="22" a="1"/>
  <c r="X34" i="27" a="1"/>
  <c r="Y32" i="27" a="1"/>
  <c r="X19" i="22" a="1"/>
  <c r="Y29" i="22" a="1"/>
  <c r="Y22" i="27" a="1"/>
  <c r="X16" i="22" a="1"/>
  <c r="Y13" i="25" a="1"/>
  <c r="X25" i="22" a="1"/>
  <c r="X31" i="25" a="1"/>
  <c r="Y30" i="27" a="1"/>
  <c r="X31" i="22" a="1"/>
  <c r="X8" i="27" a="1"/>
  <c r="Y26" i="25" a="1"/>
  <c r="Y14" i="25" a="1"/>
  <c r="X15" i="22" a="1"/>
  <c r="X10" i="25" a="1"/>
  <c r="X11" i="25" a="1"/>
  <c r="Y10" i="25" a="1"/>
  <c r="X35" i="25" a="1"/>
  <c r="X30" i="22" a="1"/>
  <c r="Y16" i="22" a="1"/>
  <c r="Y27" i="22" a="1"/>
  <c r="X25" i="25" a="1"/>
  <c r="X37" i="22" a="1"/>
  <c r="Y21" i="22" a="1"/>
  <c r="Y26" i="22" a="1"/>
  <c r="X9" i="22" a="1"/>
  <c r="Y23" i="25" a="1"/>
  <c r="Y36" i="22" a="1"/>
  <c r="Y24" i="25" a="1"/>
  <c r="Y8" i="27" a="1"/>
  <c r="X19" i="27" a="1"/>
  <c r="X10" i="22" a="1"/>
  <c r="X29" i="22" a="1"/>
  <c r="X37" i="25" a="1"/>
  <c r="X37" i="27" a="1"/>
  <c r="X16" i="25" a="1"/>
  <c r="Y23" i="22" a="1"/>
  <c r="X8" i="24"/>
  <c r="X15" i="26" a="1"/>
  <c r="X28" i="27" a="1"/>
  <c r="Y28" i="22" a="1"/>
  <c r="X12" i="25" a="1"/>
  <c r="Y30" i="25" a="1"/>
  <c r="Y22" i="22" a="1"/>
  <c r="X31" i="26" a="1"/>
  <c r="Y8" i="22" a="1"/>
  <c r="X25" i="27" a="1"/>
  <c r="Y24" i="22" a="1"/>
  <c r="X26" i="25" a="1"/>
  <c r="Y28" i="25" a="1"/>
  <c r="X16" i="27" a="1"/>
  <c r="X29" i="27" a="1"/>
  <c r="Y10" i="22" a="1"/>
  <c r="X29" i="25" a="1"/>
  <c r="Y19" i="27" a="1"/>
  <c r="Y17" i="25" a="1"/>
  <c r="Y12" i="25" a="1"/>
  <c r="X34" i="26" a="1"/>
  <c r="X11" i="27" a="1"/>
  <c r="Y22" i="25" a="1"/>
  <c r="X32" i="27" a="1"/>
  <c r="D29" i="9" l="1"/>
  <c r="D31" i="9"/>
  <c r="D28" i="9"/>
  <c r="D33" i="9"/>
  <c r="D30" i="9"/>
  <c r="D27" i="9"/>
  <c r="D32" i="9"/>
  <c r="Y27" i="9"/>
  <c r="AI40" i="10"/>
  <c r="AI39" i="18"/>
  <c r="AI40" i="14"/>
  <c r="L33" i="9"/>
  <c r="AI40" i="17"/>
  <c r="Y28" i="25"/>
  <c r="X31" i="22"/>
  <c r="X27" i="22"/>
  <c r="X23" i="25"/>
  <c r="X26" i="25"/>
  <c r="X11" i="22"/>
  <c r="Y32" i="25"/>
  <c r="Y22" i="25"/>
  <c r="Y24" i="22"/>
  <c r="X22" i="22"/>
  <c r="Y20" i="22"/>
  <c r="Y8" i="22"/>
  <c r="X21" i="22"/>
  <c r="Y15" i="27"/>
  <c r="X34" i="26"/>
  <c r="X31" i="26"/>
  <c r="Y18" i="22"/>
  <c r="X9" i="25"/>
  <c r="X23" i="22"/>
  <c r="Y22" i="22"/>
  <c r="X31" i="25"/>
  <c r="Y20" i="25"/>
  <c r="Y12" i="25"/>
  <c r="Y30" i="25"/>
  <c r="X28" i="25"/>
  <c r="Y34" i="22"/>
  <c r="Y34" i="25"/>
  <c r="X12" i="25"/>
  <c r="X34" i="22"/>
  <c r="X20" i="22"/>
  <c r="Y17" i="25"/>
  <c r="Y28" i="22"/>
  <c r="X25" i="22"/>
  <c r="X15" i="26"/>
  <c r="Y13" i="25"/>
  <c r="X16" i="26"/>
  <c r="X29" i="25"/>
  <c r="X8" i="22"/>
  <c r="X8" i="25"/>
  <c r="Y21" i="25"/>
  <c r="Y23" i="22"/>
  <c r="X16" i="22"/>
  <c r="X28" i="22"/>
  <c r="Y10" i="22"/>
  <c r="X16" i="25"/>
  <c r="Y29" i="25"/>
  <c r="Y15" i="25"/>
  <c r="X8" i="27"/>
  <c r="X14" i="22"/>
  <c r="X37" i="25"/>
  <c r="Y29" i="22"/>
  <c r="X35" i="22"/>
  <c r="Y17" i="22"/>
  <c r="X29" i="22"/>
  <c r="X19" i="22"/>
  <c r="Y12" i="22"/>
  <c r="Y32" i="22"/>
  <c r="X10" i="22"/>
  <c r="X18" i="26"/>
  <c r="Y25" i="22"/>
  <c r="Y8" i="27"/>
  <c r="Y14" i="22"/>
  <c r="X21" i="25"/>
  <c r="Y11" i="25"/>
  <c r="Y24" i="25"/>
  <c r="X15" i="25"/>
  <c r="X30" i="25"/>
  <c r="X33" i="25"/>
  <c r="Y36" i="22"/>
  <c r="Y35" i="25"/>
  <c r="X32" i="22"/>
  <c r="Y33" i="22"/>
  <c r="Y23" i="25"/>
  <c r="X17" i="22"/>
  <c r="Y35" i="22"/>
  <c r="Y31" i="22"/>
  <c r="X9" i="22"/>
  <c r="Y33" i="25"/>
  <c r="Y19" i="22"/>
  <c r="Y15" i="22"/>
  <c r="Y26" i="22"/>
  <c r="X36" i="25"/>
  <c r="Y11" i="22"/>
  <c r="X15" i="22"/>
  <c r="Y21" i="22"/>
  <c r="Y14" i="25"/>
  <c r="Y26" i="25"/>
  <c r="Y9" i="25"/>
  <c r="Y8" i="25"/>
  <c r="X12" i="22"/>
  <c r="Y16" i="22"/>
  <c r="X37" i="22"/>
  <c r="X30" i="22"/>
  <c r="X35" i="25"/>
  <c r="X19" i="25"/>
  <c r="Y10" i="25"/>
  <c r="X11" i="25"/>
  <c r="X14" i="25"/>
  <c r="X10" i="25"/>
  <c r="X32" i="25"/>
  <c r="X25" i="25"/>
  <c r="X17" i="25"/>
  <c r="Y27" i="25"/>
  <c r="X18" i="22"/>
  <c r="Y27" i="22"/>
  <c r="X24" i="22"/>
  <c r="U23" i="9"/>
  <c r="G19" i="9"/>
  <c r="G22" i="9"/>
  <c r="R22" i="9"/>
  <c r="U7" i="9"/>
  <c r="H28" i="9"/>
  <c r="L28" i="9" s="1"/>
  <c r="X4" i="9"/>
  <c r="AI40" i="23"/>
  <c r="H18" i="9"/>
  <c r="V20" i="9"/>
  <c r="V16" i="9"/>
  <c r="Z16" i="9" s="1"/>
  <c r="N27" i="9"/>
  <c r="Z27" i="9" s="1"/>
  <c r="O5" i="9"/>
  <c r="M25" i="9"/>
  <c r="R10" i="9"/>
  <c r="Q17" i="9"/>
  <c r="Y17" i="9" s="1"/>
  <c r="AI40" i="16"/>
  <c r="R6" i="9"/>
  <c r="G5" i="9"/>
  <c r="G18" i="9"/>
  <c r="V18" i="9"/>
  <c r="Z18" i="9" s="1"/>
  <c r="H16" i="9"/>
  <c r="R33" i="9"/>
  <c r="Z33" i="9" s="1"/>
  <c r="H8" i="9"/>
  <c r="H26" i="9"/>
  <c r="G24" i="9"/>
  <c r="H30" i="9"/>
  <c r="L30" i="9" s="1"/>
  <c r="G8" i="9"/>
  <c r="U16" i="9"/>
  <c r="H13" i="9"/>
  <c r="N14" i="9"/>
  <c r="Z14" i="9" s="1"/>
  <c r="V4" i="9"/>
  <c r="AI40" i="18"/>
  <c r="V24" i="9"/>
  <c r="U21" i="9"/>
  <c r="O9" i="9"/>
  <c r="N23" i="9"/>
  <c r="Z23" i="9" s="1"/>
  <c r="M21" i="9"/>
  <c r="O4" i="9"/>
  <c r="AI39" i="11"/>
  <c r="N7" i="9"/>
  <c r="E5" i="9"/>
  <c r="AI39" i="16"/>
  <c r="U4" i="9"/>
  <c r="W9" i="9"/>
  <c r="AI39" i="23"/>
  <c r="G4" i="9"/>
  <c r="K4" i="9" s="1"/>
  <c r="H17" i="9"/>
  <c r="N24" i="9"/>
  <c r="Q13" i="9"/>
  <c r="U32" i="9"/>
  <c r="U24" i="9"/>
  <c r="P4" i="9"/>
  <c r="AI40" i="11"/>
  <c r="G12" i="9"/>
  <c r="N28" i="9"/>
  <c r="Z28" i="9" s="1"/>
  <c r="H25" i="9"/>
  <c r="I9" i="9"/>
  <c r="AI39" i="14"/>
  <c r="U18" i="9"/>
  <c r="V19" i="9"/>
  <c r="AI40" i="15"/>
  <c r="AI39" i="15"/>
  <c r="U10" i="9"/>
  <c r="Y10" i="9" s="1"/>
  <c r="G33" i="9"/>
  <c r="R31" i="9"/>
  <c r="N12" i="9"/>
  <c r="V25" i="9"/>
  <c r="Z25" i="9" s="1"/>
  <c r="U31" i="9"/>
  <c r="V13" i="9"/>
  <c r="G16" i="9"/>
  <c r="U25" i="9"/>
  <c r="V9" i="9"/>
  <c r="Z9" i="9" s="1"/>
  <c r="V8" i="9"/>
  <c r="G14" i="9"/>
  <c r="N21" i="9"/>
  <c r="M15" i="9"/>
  <c r="Y15" i="9" s="1"/>
  <c r="Q19" i="9"/>
  <c r="M24" i="9"/>
  <c r="N6" i="9"/>
  <c r="M14" i="9"/>
  <c r="Y14" i="9" s="1"/>
  <c r="AI39" i="13"/>
  <c r="R24" i="9"/>
  <c r="N8" i="9"/>
  <c r="N20" i="9"/>
  <c r="M22" i="9"/>
  <c r="Y22" i="9" s="1"/>
  <c r="S5" i="9"/>
  <c r="AI39" i="17"/>
  <c r="N4" i="9"/>
  <c r="AI40" i="13"/>
  <c r="O13" i="9"/>
  <c r="R7" i="9"/>
  <c r="G17" i="9"/>
  <c r="H7" i="9"/>
  <c r="H20" i="9"/>
  <c r="G26" i="9"/>
  <c r="H27" i="9"/>
  <c r="L27" i="9" s="1"/>
  <c r="M31" i="9"/>
  <c r="G29" i="9"/>
  <c r="M32" i="9"/>
  <c r="G9" i="9"/>
  <c r="H31" i="9"/>
  <c r="L31" i="9" s="1"/>
  <c r="U28" i="9"/>
  <c r="V29" i="9"/>
  <c r="Z29" i="9" s="1"/>
  <c r="H19" i="9"/>
  <c r="U13" i="9"/>
  <c r="V31" i="9"/>
  <c r="H29" i="9"/>
  <c r="L29" i="9" s="1"/>
  <c r="G32" i="9"/>
  <c r="M18" i="9"/>
  <c r="N22" i="9"/>
  <c r="M28" i="9"/>
  <c r="U11" i="9"/>
  <c r="Y11" i="9" s="1"/>
  <c r="M19" i="9"/>
  <c r="H15" i="9"/>
  <c r="H10" i="9"/>
  <c r="H22" i="9"/>
  <c r="G23" i="9"/>
  <c r="H5" i="9"/>
  <c r="Q4" i="9"/>
  <c r="AI39" i="10"/>
  <c r="H4" i="9"/>
  <c r="R17" i="9"/>
  <c r="N15" i="9"/>
  <c r="Z15" i="9" s="1"/>
  <c r="V12" i="9"/>
  <c r="M23" i="9"/>
  <c r="N5" i="9"/>
  <c r="Z5" i="9" s="1"/>
  <c r="N32" i="9"/>
  <c r="Z32" i="9" s="1"/>
  <c r="N30" i="9"/>
  <c r="Z30" i="9" s="1"/>
  <c r="Q6" i="9"/>
  <c r="Y6" i="9" s="1"/>
  <c r="M8" i="9"/>
  <c r="Y8" i="9" s="1"/>
  <c r="N31" i="9"/>
  <c r="N17" i="9"/>
  <c r="M4" i="9"/>
  <c r="R12" i="9"/>
  <c r="U26" i="9"/>
  <c r="Y26" i="9" s="1"/>
  <c r="N26" i="9"/>
  <c r="Z26" i="9" s="1"/>
  <c r="G31" i="9"/>
  <c r="G15" i="9"/>
  <c r="H6" i="9"/>
  <c r="G7" i="9"/>
  <c r="K7" i="9" s="1"/>
  <c r="G10" i="9"/>
  <c r="G6" i="9"/>
  <c r="G28" i="9"/>
  <c r="R21" i="9"/>
  <c r="G21" i="9"/>
  <c r="G13" i="9"/>
  <c r="H23" i="9"/>
  <c r="M7" i="9"/>
  <c r="M16" i="9"/>
  <c r="M29" i="9"/>
  <c r="Y29" i="9" s="1"/>
  <c r="N19" i="9"/>
  <c r="N10" i="9"/>
  <c r="H32" i="9"/>
  <c r="L32" i="9" s="1"/>
  <c r="N13" i="9"/>
  <c r="Z11" i="9"/>
  <c r="Y12" i="9"/>
  <c r="Y20" i="9"/>
  <c r="Y33" i="9"/>
  <c r="X16" i="27"/>
  <c r="Y24" i="27"/>
  <c r="Y9" i="27"/>
  <c r="X35" i="27"/>
  <c r="Y32" i="27"/>
  <c r="X18" i="27"/>
  <c r="X11" i="27"/>
  <c r="X33" i="27"/>
  <c r="X22" i="27"/>
  <c r="X28" i="27"/>
  <c r="Y27" i="27"/>
  <c r="X25" i="27"/>
  <c r="Y23" i="27"/>
  <c r="Y17" i="27"/>
  <c r="Y19" i="27"/>
  <c r="X13" i="27"/>
  <c r="X19" i="27"/>
  <c r="Y30" i="27"/>
  <c r="X20" i="27"/>
  <c r="X37" i="27"/>
  <c r="X31" i="27"/>
  <c r="Y31" i="27"/>
  <c r="Y12" i="27"/>
  <c r="X21" i="27"/>
  <c r="X32" i="27"/>
  <c r="X27" i="27"/>
  <c r="X29" i="27"/>
  <c r="X34" i="27"/>
  <c r="Y33" i="27"/>
  <c r="Y22" i="27"/>
  <c r="Y30" i="9"/>
  <c r="C32" i="9"/>
  <c r="C29" i="9"/>
  <c r="C28" i="9"/>
  <c r="C31" i="9"/>
  <c r="C30" i="9"/>
  <c r="K30" i="9" s="1"/>
  <c r="C33" i="9"/>
  <c r="C27" i="9"/>
  <c r="K27" i="9" s="1"/>
  <c r="Y33" i="24"/>
  <c r="Y32" i="24"/>
  <c r="Y34" i="24"/>
  <c r="Y36" i="24"/>
  <c r="Y35" i="24"/>
  <c r="Y37" i="24"/>
  <c r="Y31" i="24"/>
  <c r="X21" i="26" a="1"/>
  <c r="X24" i="26" a="1"/>
  <c r="Y18" i="27" a="1"/>
  <c r="Y18" i="25" a="1"/>
  <c r="Y20" i="27" a="1"/>
  <c r="Y33" i="26" a="1"/>
  <c r="X30" i="26" a="1"/>
  <c r="X15" i="27" a="1"/>
  <c r="Y28" i="26" a="1"/>
  <c r="X17" i="26" a="1"/>
  <c r="Y19" i="25" a="1"/>
  <c r="Y36" i="25" a="1"/>
  <c r="Y16" i="26" a="1"/>
  <c r="Y12" i="26" a="1"/>
  <c r="Y26" i="26" a="1"/>
  <c r="X12" i="26" a="1"/>
  <c r="Y14" i="26" a="1"/>
  <c r="X33" i="24"/>
  <c r="Y29" i="27" a="1"/>
  <c r="Y11" i="27" a="1"/>
  <c r="X33" i="26" a="1"/>
  <c r="X36" i="24"/>
  <c r="X22" i="25" a="1"/>
  <c r="X14" i="27" a="1"/>
  <c r="Y28" i="27" a="1"/>
  <c r="Y35" i="26" a="1"/>
  <c r="X34" i="25" a="1"/>
  <c r="X24" i="25" a="1"/>
  <c r="Y37" i="22" a="1"/>
  <c r="Y9" i="22" a="1"/>
  <c r="X9" i="27" a="1"/>
  <c r="X12" i="27" a="1"/>
  <c r="X33" i="22" a="1"/>
  <c r="Y23" i="26" a="1"/>
  <c r="Y37" i="27" a="1"/>
  <c r="X36" i="22" a="1"/>
  <c r="X35" i="26" a="1"/>
  <c r="X27" i="25" a="1"/>
  <c r="Y17" i="26" a="1"/>
  <c r="Y13" i="27" a="1"/>
  <c r="X20" i="25" a="1"/>
  <c r="X26" i="26" a="1"/>
  <c r="X14" i="26" a="1"/>
  <c r="Y21" i="26" a="1"/>
  <c r="Y31" i="26" a="1"/>
  <c r="Y27" i="26" a="1"/>
  <c r="X36" i="26" a="1"/>
  <c r="Y20" i="26" a="1"/>
  <c r="X13" i="26" a="1"/>
  <c r="Y35" i="27" a="1"/>
  <c r="Y24" i="26" a="1"/>
  <c r="X27" i="26" a="1"/>
  <c r="X8" i="26" a="1"/>
  <c r="X35" i="24"/>
  <c r="X26" i="22" a="1"/>
  <c r="Y30" i="22" a="1"/>
  <c r="X13" i="22" a="1"/>
  <c r="Y13" i="26" a="1"/>
  <c r="Y36" i="27" a="1"/>
  <c r="Y25" i="25" a="1"/>
  <c r="Y26" i="27" a="1"/>
  <c r="X25" i="26" a="1"/>
  <c r="Y13" i="22" a="1"/>
  <c r="X13" i="25" a="1"/>
  <c r="Y21" i="27" a="1"/>
  <c r="Y10" i="27" a="1"/>
  <c r="Y25" i="26" a="1"/>
  <c r="Y8" i="26" a="1"/>
  <c r="Y9" i="26" a="1"/>
  <c r="Y16" i="27" a="1"/>
  <c r="X29" i="26" a="1"/>
  <c r="Y32" i="26" a="1"/>
  <c r="Y19" i="26" a="1"/>
  <c r="X31" i="24"/>
  <c r="X30" i="27" a="1"/>
  <c r="X17" i="27" a="1"/>
  <c r="X18" i="25" a="1"/>
  <c r="X22" i="26" a="1"/>
  <c r="Y36" i="26" a="1"/>
  <c r="X20" i="26" a="1"/>
  <c r="X37" i="24"/>
  <c r="Y37" i="25" a="1"/>
  <c r="X36" i="27" a="1"/>
  <c r="Y22" i="26" a="1"/>
  <c r="Y34" i="27" a="1"/>
  <c r="X24" i="27" a="1"/>
  <c r="Y16" i="25" a="1"/>
  <c r="X9" i="26" a="1"/>
  <c r="Y11" i="26" a="1"/>
  <c r="X19" i="26" a="1"/>
  <c r="Y15" i="26" a="1"/>
  <c r="Y30" i="26" a="1"/>
  <c r="AJ6" i="3" a="1"/>
  <c r="Y18" i="26" a="1"/>
  <c r="X28" i="26" a="1"/>
  <c r="Y31" i="25" a="1"/>
  <c r="Y34" i="26" a="1"/>
  <c r="Y25" i="27" a="1"/>
  <c r="X32" i="24"/>
  <c r="Y14" i="27" a="1"/>
  <c r="X23" i="27" a="1"/>
  <c r="X11" i="26" a="1"/>
  <c r="Y29" i="26" a="1"/>
  <c r="X26" i="27" a="1"/>
  <c r="Y10" i="26" a="1"/>
  <c r="X32" i="26" a="1"/>
  <c r="X10" i="27" a="1"/>
  <c r="X10" i="26" a="1"/>
  <c r="X34" i="24"/>
  <c r="X23" i="26" a="1"/>
  <c r="Y16" i="25" l="1"/>
  <c r="X24" i="27"/>
  <c r="Y34" i="27"/>
  <c r="Y22" i="26"/>
  <c r="X36" i="27"/>
  <c r="Y37" i="25"/>
  <c r="Y25" i="25"/>
  <c r="Y36" i="27"/>
  <c r="Y13" i="26"/>
  <c r="X13" i="22"/>
  <c r="Y30" i="22"/>
  <c r="X26" i="22"/>
  <c r="X33" i="22"/>
  <c r="X12" i="27"/>
  <c r="X9" i="27"/>
  <c r="Y9" i="22"/>
  <c r="Y37" i="22"/>
  <c r="X24" i="25"/>
  <c r="X34" i="25"/>
  <c r="X30" i="26"/>
  <c r="Y33" i="26"/>
  <c r="Y20" i="27"/>
  <c r="Y18" i="25"/>
  <c r="Y18" i="27"/>
  <c r="X24" i="26"/>
  <c r="X21" i="26"/>
  <c r="AB29" i="9"/>
  <c r="Y9" i="9"/>
  <c r="Y28" i="9"/>
  <c r="Y23" i="9"/>
  <c r="Z19" i="9"/>
  <c r="Y32" i="9"/>
  <c r="Y31" i="9"/>
  <c r="Y7" i="9"/>
  <c r="Y21" i="9"/>
  <c r="Y25" i="9"/>
  <c r="Z20" i="9"/>
  <c r="Z13" i="9"/>
  <c r="Z17" i="9"/>
  <c r="Z8" i="9"/>
  <c r="Y16" i="9"/>
  <c r="Z6" i="9"/>
  <c r="AB28" i="9"/>
  <c r="AA27" i="9"/>
  <c r="AB30" i="9"/>
  <c r="AB33" i="9"/>
  <c r="Y24" i="9"/>
  <c r="K33" i="9"/>
  <c r="AA33" i="9" s="1"/>
  <c r="K29" i="9"/>
  <c r="AA29" i="9" s="1"/>
  <c r="Y19" i="9"/>
  <c r="K31" i="9"/>
  <c r="Y13" i="9"/>
  <c r="Y18" i="9"/>
  <c r="Y5" i="9"/>
  <c r="AB32" i="9"/>
  <c r="Z24" i="9"/>
  <c r="Z7" i="9"/>
  <c r="AB27" i="9"/>
  <c r="Z22" i="9"/>
  <c r="X10" i="26"/>
  <c r="X20" i="26"/>
  <c r="X8" i="26"/>
  <c r="Y35" i="26"/>
  <c r="X10" i="27"/>
  <c r="Y36" i="26"/>
  <c r="X27" i="26"/>
  <c r="X23" i="26"/>
  <c r="X32" i="26"/>
  <c r="X22" i="26"/>
  <c r="Y24" i="26"/>
  <c r="Y28" i="27"/>
  <c r="Y10" i="26"/>
  <c r="X18" i="25"/>
  <c r="Y35" i="27"/>
  <c r="X14" i="27"/>
  <c r="X26" i="27"/>
  <c r="X17" i="27"/>
  <c r="X13" i="26"/>
  <c r="X22" i="25"/>
  <c r="Y29" i="26"/>
  <c r="X30" i="27"/>
  <c r="Y20" i="26"/>
  <c r="X33" i="26"/>
  <c r="X11" i="26"/>
  <c r="Y19" i="26"/>
  <c r="X36" i="26"/>
  <c r="Y11" i="27"/>
  <c r="X23" i="27"/>
  <c r="Y32" i="26"/>
  <c r="Y27" i="26"/>
  <c r="Y29" i="27"/>
  <c r="Y14" i="27"/>
  <c r="X29" i="26"/>
  <c r="Y31" i="26"/>
  <c r="Y14" i="26"/>
  <c r="Y25" i="27"/>
  <c r="Y16" i="27"/>
  <c r="Y21" i="26"/>
  <c r="X12" i="26"/>
  <c r="Y34" i="26"/>
  <c r="Y9" i="26"/>
  <c r="X14" i="26"/>
  <c r="Y26" i="26"/>
  <c r="Y31" i="25"/>
  <c r="Y8" i="26"/>
  <c r="X26" i="26"/>
  <c r="Y12" i="26"/>
  <c r="X28" i="26"/>
  <c r="Y25" i="26"/>
  <c r="X20" i="25"/>
  <c r="Y16" i="26"/>
  <c r="Y18" i="26"/>
  <c r="Y10" i="27"/>
  <c r="Y13" i="27"/>
  <c r="Y17" i="26"/>
  <c r="Y36" i="25"/>
  <c r="Y30" i="26"/>
  <c r="Y21" i="27"/>
  <c r="X27" i="25"/>
  <c r="Y19" i="25"/>
  <c r="Y39" i="25" s="1"/>
  <c r="Y15" i="26"/>
  <c r="X13" i="25"/>
  <c r="X35" i="26"/>
  <c r="X17" i="26"/>
  <c r="X19" i="26"/>
  <c r="Y13" i="22"/>
  <c r="X36" i="22"/>
  <c r="Y28" i="26"/>
  <c r="Y11" i="26"/>
  <c r="X25" i="26"/>
  <c r="Y37" i="27"/>
  <c r="X15" i="27"/>
  <c r="X9" i="26"/>
  <c r="Y26" i="27"/>
  <c r="Y23" i="26"/>
  <c r="AA30" i="9"/>
  <c r="K32" i="9"/>
  <c r="Z10" i="9"/>
  <c r="Y4" i="9"/>
  <c r="Z31" i="9"/>
  <c r="AB31" i="9" s="1"/>
  <c r="Z21" i="9"/>
  <c r="AA7" i="9"/>
  <c r="K28" i="9"/>
  <c r="Z4" i="9"/>
  <c r="Z12" i="9"/>
  <c r="AJ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I22" i="3" a="1"/>
  <c r="AJ9" i="3" a="1"/>
  <c r="AI19" i="3" a="1"/>
  <c r="AJ25" i="3" a="1"/>
  <c r="AI26" i="3" a="1"/>
  <c r="AJ12" i="3" a="1"/>
  <c r="AJ11" i="3" a="1"/>
  <c r="AJ15" i="3" a="1"/>
  <c r="AI18" i="3" a="1"/>
  <c r="AJ23" i="3" a="1"/>
  <c r="AI12" i="3" a="1"/>
  <c r="AI25" i="3" a="1"/>
  <c r="AI13" i="3" a="1"/>
  <c r="AJ26" i="3" a="1"/>
  <c r="AI11" i="3" a="1"/>
  <c r="AJ20" i="3" a="1"/>
  <c r="AJ17" i="3" a="1"/>
  <c r="AJ10" i="3" a="1"/>
  <c r="AI10" i="3" a="1"/>
  <c r="AJ22" i="3" a="1"/>
  <c r="AJ18" i="3" a="1"/>
  <c r="AI8" i="3" a="1"/>
  <c r="AI14" i="3" a="1"/>
  <c r="AI20" i="3" a="1"/>
  <c r="AI27" i="3" a="1"/>
  <c r="AI7" i="3" a="1"/>
  <c r="AJ16" i="3" a="1"/>
  <c r="AI21" i="3" a="1"/>
  <c r="AJ19" i="3" a="1"/>
  <c r="AJ28" i="3" a="1"/>
  <c r="AI15" i="3" a="1"/>
  <c r="AI24" i="3" a="1"/>
  <c r="AI17" i="3" a="1"/>
  <c r="AJ13" i="3" a="1"/>
  <c r="AJ14" i="3" a="1"/>
  <c r="AJ27" i="3" a="1"/>
  <c r="AJ24" i="3" a="1"/>
  <c r="AI23" i="3" a="1"/>
  <c r="AJ21" i="3" a="1"/>
  <c r="AI16" i="3" a="1"/>
  <c r="AJ7" i="3" a="1"/>
  <c r="AJ8" i="3" a="1"/>
  <c r="AI28" i="3" a="1"/>
  <c r="D4" i="9" l="1"/>
  <c r="L4" i="9" s="1"/>
  <c r="X39" i="22"/>
  <c r="Y39" i="22"/>
  <c r="X39" i="27"/>
  <c r="Y39" i="27"/>
  <c r="X38" i="26"/>
  <c r="Y38" i="26"/>
  <c r="X39" i="25"/>
  <c r="AA32" i="9"/>
  <c r="AA28" i="9"/>
  <c r="AA31" i="9"/>
  <c r="K39" i="9"/>
  <c r="K38" i="9"/>
  <c r="K37" i="9"/>
  <c r="AA4" i="9"/>
  <c r="AB4" i="9"/>
  <c r="AJ9" i="3"/>
  <c r="AJ10" i="3"/>
  <c r="AJ22" i="3"/>
  <c r="AJ13" i="3"/>
  <c r="AJ20" i="3"/>
  <c r="AJ27" i="3"/>
  <c r="AJ18" i="3"/>
  <c r="AJ8" i="3"/>
  <c r="AJ21" i="3"/>
  <c r="AJ12" i="3"/>
  <c r="AJ11" i="3"/>
  <c r="AJ17" i="3"/>
  <c r="AJ16" i="3"/>
  <c r="AJ14" i="3"/>
  <c r="AJ28" i="3"/>
  <c r="AJ19" i="3"/>
  <c r="AJ26" i="3"/>
  <c r="AJ25" i="3"/>
  <c r="AJ24" i="3"/>
  <c r="AJ23" i="3"/>
  <c r="AJ15" i="3"/>
  <c r="AJ7" i="3"/>
  <c r="AI22" i="3"/>
  <c r="AI11" i="3"/>
  <c r="AI16" i="3"/>
  <c r="AI14" i="3"/>
  <c r="AI13" i="3"/>
  <c r="AI28" i="3"/>
  <c r="AI12" i="3"/>
  <c r="AI27" i="3"/>
  <c r="AI26" i="3"/>
  <c r="AI10" i="3"/>
  <c r="AI17" i="3"/>
  <c r="AI8" i="3"/>
  <c r="AI21" i="3"/>
  <c r="AI20" i="3"/>
  <c r="AI19" i="3"/>
  <c r="AI18" i="3"/>
  <c r="AI25" i="3"/>
  <c r="AI24" i="3"/>
  <c r="AI23" i="3"/>
  <c r="AI15" i="3"/>
  <c r="AI7" i="3"/>
  <c r="Y8" i="24"/>
  <c r="D17" i="9" l="1"/>
  <c r="L17" i="9" s="1"/>
  <c r="AB17" i="9" s="1"/>
  <c r="D22" i="9"/>
  <c r="L22" i="9" s="1"/>
  <c r="AB22" i="9" s="1"/>
  <c r="D26" i="9"/>
  <c r="L26" i="9" s="1"/>
  <c r="AB26" i="9" s="1"/>
  <c r="D9" i="9"/>
  <c r="L9" i="9" s="1"/>
  <c r="AB9" i="9" s="1"/>
  <c r="D16" i="9"/>
  <c r="L16" i="9" s="1"/>
  <c r="AB16" i="9" s="1"/>
  <c r="D20" i="9"/>
  <c r="L20" i="9" s="1"/>
  <c r="AB20" i="9" s="1"/>
  <c r="D15" i="9"/>
  <c r="L15" i="9" s="1"/>
  <c r="AB15" i="9" s="1"/>
  <c r="D5" i="9"/>
  <c r="L5" i="9" s="1"/>
  <c r="AB5" i="9" s="1"/>
  <c r="D25" i="9"/>
  <c r="L25" i="9" s="1"/>
  <c r="AB25" i="9" s="1"/>
  <c r="D8" i="9"/>
  <c r="L8" i="9" s="1"/>
  <c r="AB8" i="9" s="1"/>
  <c r="D21" i="9"/>
  <c r="L21" i="9" s="1"/>
  <c r="AB21" i="9" s="1"/>
  <c r="D6" i="9"/>
  <c r="L6" i="9" s="1"/>
  <c r="AB6" i="9" s="1"/>
  <c r="D11" i="9"/>
  <c r="L11" i="9" s="1"/>
  <c r="AB11" i="9" s="1"/>
  <c r="D23" i="9"/>
  <c r="L23" i="9" s="1"/>
  <c r="AB23" i="9" s="1"/>
  <c r="D12" i="9"/>
  <c r="L12" i="9" s="1"/>
  <c r="AB12" i="9" s="1"/>
  <c r="D10" i="9"/>
  <c r="L10" i="9" s="1"/>
  <c r="AB10" i="9" s="1"/>
  <c r="D13" i="9"/>
  <c r="L13" i="9" s="1"/>
  <c r="AB13" i="9" s="1"/>
  <c r="D24" i="9"/>
  <c r="L24" i="9" s="1"/>
  <c r="AB24" i="9" s="1"/>
  <c r="D14" i="9"/>
  <c r="L14" i="9" s="1"/>
  <c r="AB14" i="9" s="1"/>
  <c r="D19" i="9"/>
  <c r="L19" i="9" s="1"/>
  <c r="AB19" i="9" s="1"/>
  <c r="D18" i="9"/>
  <c r="L18" i="9" s="1"/>
  <c r="AB18" i="9" s="1"/>
  <c r="D7" i="9"/>
  <c r="L7" i="9" s="1"/>
  <c r="AB7" i="9" s="1"/>
  <c r="C22" i="9"/>
  <c r="K22" i="9" s="1"/>
  <c r="AA22" i="9" s="1"/>
  <c r="C8" i="9"/>
  <c r="K8" i="9" s="1"/>
  <c r="AA8" i="9" s="1"/>
  <c r="C26" i="9"/>
  <c r="K26" i="9" s="1"/>
  <c r="AA26" i="9" s="1"/>
  <c r="C23" i="9"/>
  <c r="K23" i="9" s="1"/>
  <c r="AA23" i="9" s="1"/>
  <c r="C19" i="9"/>
  <c r="K19" i="9" s="1"/>
  <c r="AA19" i="9" s="1"/>
  <c r="C24" i="9"/>
  <c r="K24" i="9" s="1"/>
  <c r="AA24" i="9" s="1"/>
  <c r="C11" i="9"/>
  <c r="K11" i="9" s="1"/>
  <c r="AA11" i="9" s="1"/>
  <c r="C20" i="9"/>
  <c r="K20" i="9" s="1"/>
  <c r="AA20" i="9" s="1"/>
  <c r="C18" i="9"/>
  <c r="K18" i="9" s="1"/>
  <c r="AA18" i="9" s="1"/>
  <c r="C9" i="9"/>
  <c r="K9" i="9" s="1"/>
  <c r="AA9" i="9" s="1"/>
  <c r="C13" i="9"/>
  <c r="K13" i="9" s="1"/>
  <c r="AA13" i="9" s="1"/>
  <c r="C16" i="9"/>
  <c r="K16" i="9" s="1"/>
  <c r="AA16" i="9" s="1"/>
  <c r="C6" i="9"/>
  <c r="K6" i="9" s="1"/>
  <c r="AA6" i="9" s="1"/>
  <c r="C25" i="9"/>
  <c r="K25" i="9" s="1"/>
  <c r="AA25" i="9" s="1"/>
  <c r="C12" i="9"/>
  <c r="K12" i="9" s="1"/>
  <c r="AA12" i="9" s="1"/>
  <c r="C21" i="9"/>
  <c r="K21" i="9" s="1"/>
  <c r="AA21" i="9" s="1"/>
  <c r="C17" i="9"/>
  <c r="K17" i="9" s="1"/>
  <c r="AA17" i="9" s="1"/>
  <c r="C15" i="9"/>
  <c r="K15" i="9" s="1"/>
  <c r="AA15" i="9" s="1"/>
  <c r="C10" i="9"/>
  <c r="K10" i="9" s="1"/>
  <c r="AA10" i="9" s="1"/>
  <c r="C14" i="9"/>
  <c r="K14" i="9" s="1"/>
  <c r="AA14" i="9" s="1"/>
  <c r="AI40" i="3"/>
  <c r="C5" i="9"/>
  <c r="K5" i="9" s="1"/>
  <c r="AI39" i="3"/>
  <c r="Y24" i="24"/>
  <c r="Y27" i="24"/>
  <c r="Y23" i="24"/>
  <c r="Y21" i="24"/>
  <c r="Y30" i="24"/>
  <c r="Y20" i="24"/>
  <c r="Y19" i="24"/>
  <c r="Y29" i="24"/>
  <c r="Y25" i="24"/>
  <c r="Y15" i="24"/>
  <c r="Y16" i="24"/>
  <c r="Y17" i="24"/>
  <c r="Y18" i="24"/>
  <c r="Y22" i="24"/>
  <c r="Y26" i="24"/>
  <c r="Y9" i="24"/>
  <c r="Y12" i="24"/>
  <c r="Y10" i="24"/>
  <c r="Y14" i="24"/>
  <c r="Y11" i="24"/>
  <c r="Y13" i="24"/>
  <c r="Y28" i="24"/>
  <c r="X13" i="24"/>
  <c r="X26" i="24"/>
  <c r="X22" i="24"/>
  <c r="X21" i="24"/>
  <c r="X28" i="24"/>
  <c r="X20" i="24"/>
  <c r="X14" i="24"/>
  <c r="X18" i="24"/>
  <c r="X9" i="24"/>
  <c r="X30" i="24"/>
  <c r="X25" i="24"/>
  <c r="X27" i="24"/>
  <c r="X12" i="24"/>
  <c r="X17" i="24"/>
  <c r="X10" i="24"/>
  <c r="X19" i="24"/>
  <c r="X15" i="24"/>
  <c r="X24" i="24"/>
  <c r="X16" i="24"/>
  <c r="X23" i="24"/>
  <c r="X29" i="24"/>
  <c r="I39" i="9" l="1"/>
  <c r="M39" i="9" s="1"/>
  <c r="X39" i="24"/>
  <c r="Y39" i="24"/>
  <c r="I38" i="9"/>
  <c r="M38" i="9" s="1"/>
  <c r="AA5" i="9"/>
  <c r="I37" i="9"/>
  <c r="M37" i="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<sst xmlns="http://schemas.openxmlformats.org/spreadsheetml/2006/main" count="359" uniqueCount="59">
  <si>
    <t>Сводная ведомость успеваемости обучающихся</t>
  </si>
  <si>
    <t>Курс</t>
  </si>
  <si>
    <t>на</t>
  </si>
  <si>
    <t>семестр</t>
  </si>
  <si>
    <t>/</t>
  </si>
  <si>
    <t>учебного года</t>
  </si>
  <si>
    <t>Группа</t>
  </si>
  <si>
    <t>№ п.п.</t>
  </si>
  <si>
    <t>Фамилия, имя и отчество учащихся</t>
  </si>
  <si>
    <t>Предметы, не выносимые на экзамены</t>
  </si>
  <si>
    <t>Курсовые проекты</t>
  </si>
  <si>
    <t>Поведение</t>
  </si>
  <si>
    <t>Пропущ. часов</t>
  </si>
  <si>
    <t>Всего было опазданий</t>
  </si>
  <si>
    <t>всего</t>
  </si>
  <si>
    <t>в том числе</t>
  </si>
  <si>
    <t>по болезни и др.причины</t>
  </si>
  <si>
    <t>по неуважи. Причине</t>
  </si>
  <si>
    <t>итого оценок</t>
  </si>
  <si>
    <t>Кл. руководитель</t>
  </si>
  <si>
    <t>Староста группы</t>
  </si>
  <si>
    <t>Числа месяца</t>
  </si>
  <si>
    <t>Примечание</t>
  </si>
  <si>
    <t>из них</t>
  </si>
  <si>
    <t>по болезни и др. причины</t>
  </si>
  <si>
    <t>Итог посещаемости за месяц</t>
  </si>
  <si>
    <t>Всего пропущено часов</t>
  </si>
  <si>
    <t>По уважительной причине</t>
  </si>
  <si>
    <t>По неуважительной причине</t>
  </si>
  <si>
    <t>Зав. Отделением</t>
  </si>
  <si>
    <t>Зам. директора по учебной работе</t>
  </si>
  <si>
    <t>сентябрь</t>
  </si>
  <si>
    <t>октябрь</t>
  </si>
  <si>
    <t>ноябрь</t>
  </si>
  <si>
    <t>декабрь</t>
  </si>
  <si>
    <t>I семестр</t>
  </si>
  <si>
    <t>январь</t>
  </si>
  <si>
    <t>февраль</t>
  </si>
  <si>
    <t>март</t>
  </si>
  <si>
    <t>апрель</t>
  </si>
  <si>
    <t>май</t>
  </si>
  <si>
    <t>июнь</t>
  </si>
  <si>
    <t>II семестр</t>
  </si>
  <si>
    <t>год</t>
  </si>
  <si>
    <t>Учет учебных часов, пропущенных студентами по месяцам и семестрам</t>
  </si>
  <si>
    <t>По уважительной</t>
  </si>
  <si>
    <t>По неуважительной</t>
  </si>
  <si>
    <t>Итог</t>
  </si>
  <si>
    <r>
      <t>Месяц ____________________</t>
    </r>
    <r>
      <rPr>
        <u/>
        <sz val="14"/>
        <color theme="1"/>
        <rFont val="Times New Roman"/>
        <family val="1"/>
        <charset val="204"/>
      </rPr>
      <t>Сентябрь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</si>
  <si>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Октябрь</t>
    </r>
    <r>
      <rPr>
        <sz val="14"/>
        <color theme="1"/>
        <rFont val="Times New Roman"/>
        <family val="1"/>
        <charset val="204"/>
      </rPr>
      <t>________________________</t>
    </r>
  </si>
  <si>
    <r>
      <t xml:space="preserve">Месяц </t>
    </r>
    <r>
      <rPr>
        <u/>
        <sz val="14"/>
        <color theme="1"/>
        <rFont val="Times New Roman"/>
        <family val="1"/>
        <charset val="204"/>
      </rPr>
      <t>____________________Декабрь________________________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</si>
  <si>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Ноябрь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</si>
  <si>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Январь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</si>
  <si>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Февраль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</si>
  <si>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Март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</si>
  <si>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Май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</si>
  <si>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Апрель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</si>
  <si>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Июнь</t>
    </r>
    <r>
      <rPr>
        <sz val="14"/>
        <color theme="1"/>
        <rFont val="Times New Roman"/>
        <family val="1"/>
        <charset val="204"/>
      </rPr>
      <t>________________________</t>
    </r>
  </si>
  <si>
    <t>Итог посещаемости за 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</si>
</sst>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.m\.yyyy"/>
  </numFmts>
  <fonts count="37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20"/>
      <color theme="1"/>
      <name val="Times New Roman"/>
    </font>
    <font>
      <sz val="16"/>
      <color theme="1"/>
      <name val="Times New Roman"/>
    </font>
    <font>
      <sz val="11"/>
      <name val="Calibri"/>
    </font>
    <font>
      <u/>
      <sz val="16"/>
      <color theme="1"/>
      <name val="Times New Roman"/>
    </font>
    <font>
      <sz val="14"/>
      <color theme="1"/>
      <name val="Times New Roman"/>
    </font>
    <font>
      <sz val="12"/>
      <color theme="1"/>
      <name val="Times New Roman"/>
    </font>
    <font>
      <sz val="9"/>
      <color rgb="FF000000"/>
      <name val="&quot;Times New Roman&quot;"/>
    </font>
    <font>
      <b/>
      <sz val="9"/>
      <color rgb="FF000000"/>
      <name val="&quot;Times New Roman&quot;"/>
    </font>
    <font>
      <b/>
      <sz val="9"/>
      <color theme="1"/>
      <name val="Times New Roman"/>
    </font>
    <font>
      <sz val="9"/>
      <color theme="1"/>
      <name val="Times New Roman"/>
    </font>
    <font>
      <sz val="11"/>
      <color theme="1"/>
      <name val="Times New Roman"/>
    </font>
    <font>
      <sz val="11"/>
      <color theme="1"/>
      <name val="Times New Roman"/>
    </font>
    <font>
      <sz val="11"/>
      <color theme="1"/>
      <name val="Calibri"/>
    </font>
    <font>
      <sz val="14"/>
      <color theme="1"/>
      <name val="Calibri"/>
      <scheme val="minor"/>
    </font>
    <font>
      <sz val="14"/>
      <color theme="1"/>
      <name val="Times New Roman"/>
      <family val="1"/>
      <charset val="204"/>
    </font>
    <font>
      <u/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rgb="FF000000"/>
      <name val="&quot;Times New Roman&quot;"/>
      <charset val="204"/>
    </font>
    <font>
      <b/>
      <sz val="12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8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b/>
      <sz val="12"/>
      <color rgb="FF00B0F0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5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 vertical="center" textRotation="90"/>
    </xf>
    <xf numFmtId="0" fontId="11" fillId="0" borderId="13" xfId="0" applyFont="1" applyBorder="1" applyAlignment="1">
      <alignment horizontal="center" vertical="center" textRotation="90" wrapText="1"/>
    </xf>
    <xf numFmtId="0" fontId="12" fillId="0" borderId="13" xfId="0" applyFont="1" applyBorder="1" applyAlignment="1">
      <alignment horizontal="center" vertical="center" textRotation="90" wrapText="1"/>
    </xf>
    <xf numFmtId="0" fontId="13" fillId="0" borderId="13" xfId="0" applyFont="1" applyBorder="1" applyAlignment="1">
      <alignment horizontal="center" vertical="center" textRotation="90" wrapText="1"/>
    </xf>
    <xf numFmtId="0" fontId="14" fillId="0" borderId="13" xfId="0" applyFont="1" applyBorder="1" applyAlignment="1">
      <alignment horizontal="center" vertical="center" textRotation="90" wrapText="1"/>
    </xf>
    <xf numFmtId="0" fontId="15" fillId="0" borderId="13" xfId="0" applyFont="1" applyBorder="1" applyAlignment="1">
      <alignment horizontal="center" vertical="center" textRotation="90" wrapText="1"/>
    </xf>
    <xf numFmtId="0" fontId="10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10" fillId="0" borderId="13" xfId="0" applyFont="1" applyBorder="1"/>
    <xf numFmtId="0" fontId="9" fillId="0" borderId="13" xfId="0" applyFont="1" applyBorder="1"/>
    <xf numFmtId="0" fontId="6" fillId="0" borderId="13" xfId="0" applyFont="1" applyBorder="1"/>
    <xf numFmtId="0" fontId="6" fillId="0" borderId="13" xfId="0" applyFont="1" applyBorder="1" applyAlignment="1">
      <alignment horizontal="center"/>
    </xf>
    <xf numFmtId="0" fontId="6" fillId="0" borderId="5" xfId="0" applyFont="1" applyBorder="1"/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16" fillId="0" borderId="0" xfId="0" applyFont="1"/>
    <xf numFmtId="0" fontId="9" fillId="0" borderId="13" xfId="0" applyFont="1" applyBorder="1" applyAlignment="1">
      <alignment horizontal="center" vertical="center"/>
    </xf>
    <xf numFmtId="0" fontId="15" fillId="0" borderId="13" xfId="0" applyFont="1" applyBorder="1"/>
    <xf numFmtId="0" fontId="17" fillId="0" borderId="0" xfId="0" applyFont="1"/>
    <xf numFmtId="0" fontId="18" fillId="0" borderId="0" xfId="0" applyFont="1"/>
    <xf numFmtId="0" fontId="21" fillId="0" borderId="13" xfId="0" applyFont="1" applyBorder="1"/>
    <xf numFmtId="0" fontId="23" fillId="0" borderId="13" xfId="0" applyFont="1" applyBorder="1" applyAlignment="1">
      <alignment horizontal="center" vertical="center" textRotation="90" wrapText="1"/>
    </xf>
    <xf numFmtId="0" fontId="19" fillId="0" borderId="13" xfId="0" applyFont="1" applyBorder="1" applyAlignment="1">
      <alignment vertical="top"/>
    </xf>
    <xf numFmtId="0" fontId="0" fillId="0" borderId="13" xfId="0" applyBorder="1"/>
    <xf numFmtId="0" fontId="22" fillId="0" borderId="13" xfId="0" applyFont="1" applyBorder="1"/>
    <xf numFmtId="0" fontId="24" fillId="0" borderId="13" xfId="0" applyFont="1" applyBorder="1"/>
    <xf numFmtId="0" fontId="26" fillId="0" borderId="13" xfId="0" applyFont="1" applyBorder="1"/>
    <xf numFmtId="0" fontId="28" fillId="0" borderId="13" xfId="0" applyFont="1" applyBorder="1"/>
    <xf numFmtId="0" fontId="25" fillId="0" borderId="13" xfId="0" applyFont="1" applyBorder="1" applyAlignment="1">
      <alignment horizontal="center"/>
    </xf>
    <xf numFmtId="0" fontId="27" fillId="0" borderId="0" xfId="0" applyFont="1"/>
    <xf numFmtId="0" fontId="19" fillId="0" borderId="13" xfId="0" applyFont="1" applyBorder="1" applyAlignment="1">
      <alignment horizontal="center" vertical="center"/>
    </xf>
    <xf numFmtId="0" fontId="4" fillId="0" borderId="13" xfId="0" applyFont="1" applyBorder="1"/>
    <xf numFmtId="0" fontId="30" fillId="0" borderId="13" xfId="0" applyFont="1" applyBorder="1"/>
    <xf numFmtId="0" fontId="19" fillId="0" borderId="13" xfId="0" applyFont="1" applyBorder="1"/>
    <xf numFmtId="0" fontId="3" fillId="0" borderId="13" xfId="0" applyFont="1" applyBorder="1"/>
    <xf numFmtId="0" fontId="32" fillId="0" borderId="13" xfId="0" applyFont="1" applyBorder="1"/>
    <xf numFmtId="0" fontId="22" fillId="0" borderId="0" xfId="0" applyFont="1"/>
    <xf numFmtId="0" fontId="2" fillId="0" borderId="13" xfId="0" applyFont="1" applyBorder="1"/>
    <xf numFmtId="0" fontId="9" fillId="0" borderId="5" xfId="0" applyFont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15" fillId="0" borderId="0" xfId="0" applyFont="1"/>
    <xf numFmtId="0" fontId="9" fillId="0" borderId="23" xfId="0" applyFont="1" applyBorder="1" applyAlignment="1">
      <alignment horizontal="center" vertical="center"/>
    </xf>
    <xf numFmtId="0" fontId="29" fillId="0" borderId="5" xfId="0" applyFont="1" applyBorder="1"/>
    <xf numFmtId="0" fontId="33" fillId="0" borderId="0" xfId="0" applyFont="1"/>
    <xf numFmtId="0" fontId="34" fillId="0" borderId="19" xfId="0" applyFont="1" applyBorder="1" applyAlignment="1">
      <alignment horizontal="center" vertical="center" textRotation="90" wrapTex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4" fillId="0" borderId="13" xfId="0" applyFont="1" applyBorder="1" applyAlignment="1">
      <alignment horizontal="center" vertical="center" textRotation="90" wrapText="1"/>
    </xf>
    <xf numFmtId="0" fontId="34" fillId="0" borderId="20" xfId="0" applyFont="1" applyBorder="1" applyAlignment="1">
      <alignment horizontal="center" vertical="center" textRotation="90" wrapText="1"/>
    </xf>
    <xf numFmtId="0" fontId="34" fillId="0" borderId="4" xfId="0" applyFont="1" applyBorder="1" applyAlignment="1">
      <alignment horizontal="center" vertical="center" textRotation="90" wrapText="1"/>
    </xf>
    <xf numFmtId="0" fontId="34" fillId="0" borderId="1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1" fillId="0" borderId="13" xfId="0" applyFont="1" applyBorder="1"/>
    <xf numFmtId="0" fontId="34" fillId="0" borderId="26" xfId="0" applyFont="1" applyBorder="1" applyAlignment="1">
      <alignment horizontal="center" vertical="center"/>
    </xf>
    <xf numFmtId="0" fontId="31" fillId="0" borderId="13" xfId="0" applyFont="1" applyBorder="1"/>
    <xf numFmtId="0" fontId="34" fillId="0" borderId="26" xfId="0" applyFont="1" applyBorder="1" applyAlignment="1">
      <alignment vertical="center"/>
    </xf>
    <xf numFmtId="0" fontId="9" fillId="0" borderId="4" xfId="0" applyFont="1" applyBorder="1" applyAlignment="1">
      <alignment horizontal="center" vertical="center"/>
    </xf>
    <xf numFmtId="0" fontId="9" fillId="0" borderId="10" xfId="0" applyFont="1" applyBorder="1"/>
    <xf numFmtId="0" fontId="32" fillId="0" borderId="10" xfId="0" applyFont="1" applyBorder="1"/>
    <xf numFmtId="0" fontId="19" fillId="0" borderId="10" xfId="0" applyFont="1" applyBorder="1"/>
    <xf numFmtId="0" fontId="19" fillId="0" borderId="4" xfId="0" applyFont="1" applyBorder="1" applyAlignment="1">
      <alignment horizontal="center" vertical="center"/>
    </xf>
    <xf numFmtId="0" fontId="3" fillId="0" borderId="4" xfId="0" applyFont="1" applyBorder="1"/>
    <xf numFmtId="0" fontId="22" fillId="0" borderId="4" xfId="0" applyFont="1" applyBorder="1"/>
    <xf numFmtId="0" fontId="4" fillId="0" borderId="4" xfId="0" applyFont="1" applyBorder="1"/>
    <xf numFmtId="0" fontId="19" fillId="0" borderId="14" xfId="0" applyFont="1" applyBorder="1" applyAlignment="1">
      <alignment vertical="top"/>
    </xf>
    <xf numFmtId="0" fontId="10" fillId="0" borderId="10" xfId="0" applyFont="1" applyBorder="1" applyAlignment="1">
      <alignment horizontal="center"/>
    </xf>
    <xf numFmtId="0" fontId="24" fillId="0" borderId="4" xfId="0" applyFont="1" applyBorder="1"/>
    <xf numFmtId="0" fontId="26" fillId="0" borderId="4" xfId="0" applyFont="1" applyBorder="1"/>
    <xf numFmtId="0" fontId="28" fillId="0" borderId="4" xfId="0" applyFont="1" applyBorder="1"/>
    <xf numFmtId="0" fontId="10" fillId="0" borderId="4" xfId="0" applyFont="1" applyBorder="1"/>
    <xf numFmtId="0" fontId="6" fillId="0" borderId="4" xfId="0" applyFont="1" applyBorder="1"/>
    <xf numFmtId="0" fontId="10" fillId="0" borderId="8" xfId="0" applyFont="1" applyBorder="1" applyAlignment="1">
      <alignment horizontal="center" vertical="center"/>
    </xf>
    <xf numFmtId="0" fontId="6" fillId="0" borderId="12" xfId="0" applyFont="1" applyBorder="1"/>
    <xf numFmtId="14" fontId="6" fillId="0" borderId="5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 textRotation="90" wrapText="1"/>
    </xf>
    <xf numFmtId="0" fontId="10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/>
    <xf numFmtId="0" fontId="6" fillId="0" borderId="14" xfId="0" applyFont="1" applyBorder="1"/>
    <xf numFmtId="0" fontId="2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9" fillId="0" borderId="5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 textRotation="90" wrapText="1"/>
    </xf>
    <xf numFmtId="0" fontId="10" fillId="0" borderId="11" xfId="0" applyFont="1" applyBorder="1" applyAlignment="1">
      <alignment horizontal="center" vertical="center" textRotation="90" wrapText="1"/>
    </xf>
    <xf numFmtId="0" fontId="10" fillId="0" borderId="12" xfId="0" applyFont="1" applyBorder="1" applyAlignment="1">
      <alignment horizontal="center" vertical="center" textRotation="90" wrapText="1"/>
    </xf>
    <xf numFmtId="0" fontId="10" fillId="0" borderId="8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9" fillId="0" borderId="0" xfId="0" applyFont="1"/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 textRotation="90" wrapText="1"/>
    </xf>
    <xf numFmtId="0" fontId="9" fillId="0" borderId="12" xfId="0" applyFont="1" applyBorder="1" applyAlignment="1">
      <alignment horizontal="center" vertical="center" textRotation="90" wrapText="1"/>
    </xf>
    <xf numFmtId="0" fontId="9" fillId="0" borderId="10" xfId="0" applyFont="1" applyBorder="1"/>
    <xf numFmtId="0" fontId="9" fillId="0" borderId="4" xfId="0" applyFont="1" applyBorder="1"/>
    <xf numFmtId="0" fontId="9" fillId="0" borderId="10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right" vertical="top"/>
    </xf>
    <xf numFmtId="0" fontId="0" fillId="0" borderId="0" xfId="0"/>
    <xf numFmtId="0" fontId="6" fillId="0" borderId="0" xfId="0" applyFont="1"/>
    <xf numFmtId="0" fontId="7" fillId="0" borderId="3" xfId="0" applyFont="1" applyBorder="1"/>
    <xf numFmtId="0" fontId="7" fillId="0" borderId="4" xfId="0" applyFont="1" applyBorder="1"/>
    <xf numFmtId="0" fontId="7" fillId="0" borderId="11" xfId="0" applyFont="1" applyBorder="1"/>
    <xf numFmtId="0" fontId="7" fillId="0" borderId="12" xfId="0" applyFont="1" applyBorder="1"/>
    <xf numFmtId="0" fontId="9" fillId="0" borderId="1" xfId="0" applyFont="1" applyBorder="1" applyAlignment="1">
      <alignment horizontal="center" vertical="center" textRotation="90" wrapText="1"/>
    </xf>
    <xf numFmtId="0" fontId="7" fillId="0" borderId="6" xfId="0" applyFont="1" applyBorder="1"/>
    <xf numFmtId="0" fontId="9" fillId="0" borderId="8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7" fillId="0" borderId="2" xfId="0" applyFont="1" applyBorder="1"/>
    <xf numFmtId="0" fontId="7" fillId="0" borderId="9" xfId="0" applyFont="1" applyBorder="1"/>
    <xf numFmtId="0" fontId="7" fillId="0" borderId="5" xfId="0" applyFont="1" applyBorder="1"/>
    <xf numFmtId="0" fontId="7" fillId="0" borderId="7" xfId="0" applyFont="1" applyBorder="1"/>
    <xf numFmtId="0" fontId="10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 textRotation="90" wrapText="1"/>
    </xf>
    <xf numFmtId="0" fontId="7" fillId="0" borderId="14" xfId="0" applyFont="1" applyBorder="1"/>
    <xf numFmtId="0" fontId="34" fillId="0" borderId="14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 textRotation="90" wrapText="1"/>
    </xf>
    <xf numFmtId="0" fontId="34" fillId="0" borderId="11" xfId="0" applyFont="1" applyBorder="1" applyAlignment="1">
      <alignment horizontal="center" vertical="center" textRotation="90" wrapText="1"/>
    </xf>
    <xf numFmtId="0" fontId="34" fillId="0" borderId="24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 wrapText="1"/>
    </xf>
    <xf numFmtId="0" fontId="34" fillId="0" borderId="16" xfId="0" applyFont="1" applyBorder="1" applyAlignment="1">
      <alignment horizontal="center" vertical="center" wrapText="1"/>
    </xf>
    <xf numFmtId="0" fontId="34" fillId="0" borderId="18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4" fillId="0" borderId="21" xfId="0" applyFon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15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</cellXfs>
  <cellStyles count="1">
    <cellStyle name="Обычный" xfId="0" builtinId="0"/>
  </cellStyles>
  <dxfs count="15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</dxfs>
  <tableStyles count="0" defaultTableStyle="TableStyleMedium2" defaultPivotStyle="PivotStyleLight16"/>
  <colors>
    <mruColors>
      <color rgb="FFB2B2B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AN1000"/>
  <sheetViews>
    <sheetView tabSelected="1"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48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3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17">
        <v>1</v>
      </c>
      <c r="B6" s="49"/>
      <c r="C6" s="40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66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>
        <f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17">
        <v>2</v>
      </c>
      <c r="B7" s="32"/>
      <c r="C7" s="44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28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17">
        <v>3</v>
      </c>
      <c r="B8" s="32"/>
      <c r="C8" s="44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66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17">
        <v>4</v>
      </c>
      <c r="B9" s="32"/>
      <c r="C9" s="44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17">
        <v>5</v>
      </c>
      <c r="B10" s="43"/>
      <c r="C10" s="44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17">
        <v>6</v>
      </c>
      <c r="B11" s="43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45">
        <v>7</v>
      </c>
      <c r="B12" s="32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17">
        <v>8</v>
      </c>
      <c r="B13" s="32"/>
      <c r="C13" s="44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17">
        <v>9</v>
      </c>
      <c r="B14" s="32"/>
      <c r="C14" s="44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17">
        <v>10</v>
      </c>
      <c r="B15" s="32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17">
        <v>11</v>
      </c>
      <c r="B16" s="32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17">
        <v>12</v>
      </c>
      <c r="B17" s="32"/>
      <c r="C17" s="44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17">
        <v>13</v>
      </c>
      <c r="B18" s="32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43">
        <v>14</v>
      </c>
      <c r="B19" s="32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17">
        <v>15</v>
      </c>
      <c r="B20" s="32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43">
        <v>16</v>
      </c>
      <c r="B21" s="32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17">
        <v>17</v>
      </c>
      <c r="B22" s="32"/>
      <c r="C22" s="44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17">
        <v>18</v>
      </c>
      <c r="B23" s="32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17">
        <v>19</v>
      </c>
      <c r="B24" s="32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43">
        <v>20</v>
      </c>
      <c r="B25" s="32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17">
        <v>21</v>
      </c>
      <c r="B26" s="32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17">
        <v>22</v>
      </c>
      <c r="B27" s="32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43">
        <v>23</v>
      </c>
      <c r="B28" s="49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17">
        <v>24</v>
      </c>
      <c r="B29" s="32"/>
      <c r="C29" s="41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ref="AH29:AH35" si="1">SUM(C29:AG29)</f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17">
        <v>25</v>
      </c>
      <c r="B30" s="32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1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17">
        <v>26</v>
      </c>
      <c r="B31" s="32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1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17">
        <v>27</v>
      </c>
      <c r="B32" s="32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1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17">
        <v>28</v>
      </c>
      <c r="B33" s="32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1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17">
        <v>29</v>
      </c>
      <c r="B34" s="32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1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17">
        <v>30</v>
      </c>
      <c r="B35" s="32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1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AI40:AJ40"/>
    <mergeCell ref="AH3:AJ3"/>
    <mergeCell ref="AI4:AJ4"/>
    <mergeCell ref="AB37:AJ37"/>
    <mergeCell ref="AB38:AH38"/>
    <mergeCell ref="AI38:AJ38"/>
    <mergeCell ref="AB39:AH39"/>
    <mergeCell ref="AI39:AJ39"/>
    <mergeCell ref="AK3:AK5"/>
    <mergeCell ref="AL3:AL5"/>
    <mergeCell ref="AH4:AH5"/>
    <mergeCell ref="C37:L37"/>
    <mergeCell ref="C38:L38"/>
    <mergeCell ref="C41:O41"/>
    <mergeCell ref="C2:AG2"/>
    <mergeCell ref="A3:A5"/>
    <mergeCell ref="B3:B5"/>
    <mergeCell ref="C3:AG4"/>
    <mergeCell ref="C39:L39"/>
    <mergeCell ref="AB40:AH40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3BA94-9BB2-4BDD-AA3A-3BE1723F9986}">
  <sheetPr codeName="Лист9">
    <pageSetUpPr fitToPage="1"/>
  </sheetPr>
  <dimension ref="A1:AN1000"/>
  <sheetViews>
    <sheetView topLeftCell="A2" zoomScale="70" zoomScaleNormal="70" workbookViewId="0">
      <selection activeCell="Q6" sqref="Q6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49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3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 t="shared" ref="AH6" si="0"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1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1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1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1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1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1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1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1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1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1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1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1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1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1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1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1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1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1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1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1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1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1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1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1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1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1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1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1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1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EE7CB-1643-498B-886D-3E26BABB0325}">
  <sheetPr codeName="Лист8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51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9DAD-0844-4979-8C50-E86C3C4EA17A}">
  <sheetPr codeName="Лист7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50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30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91CF-2FD3-4D0D-B5D7-4CFB84C3CB68}">
  <sheetPr codeName="Лист6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52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67A2-46B0-494F-9016-58F766C04249}">
  <sheetPr codeName="Лист5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53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D780D-4CDB-4FB5-B1DE-F378CE583CC5}">
  <sheetPr codeName="Лист4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54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224BF-E9E4-4B19-B6D8-871E92B28EC9}">
  <sheetPr codeName="Лист10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56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9C266-D106-4260-A005-3A4EBDE4F319}">
  <sheetPr codeName="Лист11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55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cm="1">
        <f t="array" aca="1" ref="AI6"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D7F23-17B6-40D0-8366-4C54E71DA05D}">
  <sheetPr codeName="Лист16">
    <pageSetUpPr fitToPage="1"/>
  </sheetPr>
  <dimension ref="A1:AN1000"/>
  <sheetViews>
    <sheetView topLeftCell="A2" zoomScale="70" zoomScaleNormal="70" workbookViewId="0">
      <selection activeCell="AI6" sqref="AI6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57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6.599999999999994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66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>
        <f ca="1">УВАЖИТЕЛЬНЫЕ(C6:AG6)</f>
        <v>0</v>
      </c>
      <c r="AJ6" s="33" cm="1">
        <f t="array" aca="1" ref="AJ6" ca="1">НЕУВАЖИТЕЛЬНЫЕ(C6:AG6)</f>
        <v>0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cm="1">
        <f t="array" aca="1" ref="AI7" ca="1">УВАЖИТЕЛЬНЫЕ(C7:AG7)</f>
        <v>0</v>
      </c>
      <c r="AJ7" s="33" cm="1">
        <f t="array" aca="1" ref="AJ7" ca="1">НЕУВАЖИТЕЛЬНЫЕ(C7:AG7)</f>
        <v>0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66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cm="1">
        <f t="array" aca="1" ref="AI8" ca="1">УВАЖИТЕЛЬНЫЕ(C8:AG8)</f>
        <v>0</v>
      </c>
      <c r="AJ8" s="33" cm="1">
        <f t="array" aca="1" ref="AJ8" ca="1">НЕУВАЖИТЕЛЬНЫЕ(C8:AG8)</f>
        <v>0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cm="1">
        <f t="array" aca="1" ref="AI9" ca="1">УВАЖИТЕЛЬНЫЕ(C9:AG9)</f>
        <v>0</v>
      </c>
      <c r="AJ9" s="33" cm="1">
        <f t="array" aca="1" ref="AJ9" ca="1">НЕУВАЖИТЕЛЬНЫЕ(C9:AG9)</f>
        <v>0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cm="1">
        <f t="array" aca="1" ref="AI10" ca="1">УВАЖИТЕЛЬНЫЕ(C10:AG10)</f>
        <v>0</v>
      </c>
      <c r="AJ10" s="33" cm="1">
        <f t="array" aca="1" ref="AJ10" ca="1">НЕУВАЖИТЕЛЬНЫЕ(C10:AG10)</f>
        <v>0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cm="1">
        <f t="array" aca="1" ref="AI11" ca="1">УВАЖИТЕЛЬНЫЕ(C11:AG11)</f>
        <v>0</v>
      </c>
      <c r="AJ11" s="33" cm="1">
        <f t="array" aca="1" ref="AJ11" ca="1">НЕУВАЖИТЕЛЬНЫЕ(C11:AG11)</f>
        <v>0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cm="1">
        <f t="array" aca="1" ref="AI12" ca="1">УВАЖИТЕЛЬНЫЕ(C12:AG12)</f>
        <v>0</v>
      </c>
      <c r="AJ12" s="33" cm="1">
        <f t="array" aca="1" ref="AJ12" ca="1">НЕУВАЖИТЕЛЬНЫЕ(C12:AG12)</f>
        <v>0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cm="1">
        <f t="array" aca="1" ref="AI13" ca="1">УВАЖИТЕЛЬНЫЕ(C13:AG13)</f>
        <v>0</v>
      </c>
      <c r="AJ13" s="33" cm="1">
        <f t="array" aca="1" ref="AJ13" ca="1">НЕУВАЖИТЕЛЬНЫЕ(C13:AG13)</f>
        <v>0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cm="1">
        <f t="array" aca="1" ref="AI14" ca="1">УВАЖИТЕЛЬНЫЕ(C14:AG14)</f>
        <v>0</v>
      </c>
      <c r="AJ14" s="33" cm="1">
        <f t="array" aca="1" ref="AJ14" ca="1">НЕУВАЖИТЕЛЬНЫЕ(C14:AG14)</f>
        <v>0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cm="1">
        <f t="array" aca="1" ref="AI15" ca="1">УВАЖИТЕЛЬНЫЕ(C15:AG15)</f>
        <v>0</v>
      </c>
      <c r="AJ15" s="33" cm="1">
        <f t="array" aca="1" ref="AJ15" ca="1">НЕУВАЖИТЕЛЬНЫЕ(C15:AG15)</f>
        <v>0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cm="1">
        <f t="array" aca="1" ref="AI16" ca="1">УВАЖИТЕЛЬНЫЕ(C16:AG16)</f>
        <v>0</v>
      </c>
      <c r="AJ16" s="33" cm="1">
        <f t="array" aca="1" ref="AJ16" ca="1">НЕУВАЖИТЕЛЬНЫЕ(C16:AG16)</f>
        <v>0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cm="1">
        <f t="array" aca="1" ref="AI17" ca="1">УВАЖИТЕЛЬНЫЕ(C17:AG17)</f>
        <v>0</v>
      </c>
      <c r="AJ17" s="33" cm="1">
        <f t="array" aca="1" ref="AJ17" ca="1">НЕУВАЖИТЕЛЬНЫЕ(C17:AG17)</f>
        <v>0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cm="1">
        <f t="array" aca="1" ref="AI18" ca="1">УВАЖИТЕЛЬНЫЕ(C18:AG18)</f>
        <v>0</v>
      </c>
      <c r="AJ18" s="33" cm="1">
        <f t="array" aca="1" ref="AJ18" ca="1">НЕУВАЖИТЕЛЬНЫЕ(C18:AG18)</f>
        <v>0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cm="1">
        <f t="array" aca="1" ref="AI19" ca="1">УВАЖИТЕЛЬНЫЕ(C19:AG19)</f>
        <v>0</v>
      </c>
      <c r="AJ19" s="33" cm="1">
        <f t="array" aca="1" ref="AJ19" ca="1">НЕУВАЖИТЕЛЬНЫЕ(C19:AG19)</f>
        <v>0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cm="1">
        <f t="array" aca="1" ref="AI20" ca="1">УВАЖИТЕЛЬНЫЕ(C20:AG20)</f>
        <v>0</v>
      </c>
      <c r="AJ20" s="33" cm="1">
        <f t="array" aca="1" ref="AJ20" ca="1">НЕУВАЖИТЕЛЬНЫЕ(C20:AG20)</f>
        <v>0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cm="1">
        <f t="array" aca="1" ref="AI21" ca="1">УВАЖИТЕЛЬНЫЕ(C21:AG21)</f>
        <v>0</v>
      </c>
      <c r="AJ21" s="33" cm="1">
        <f t="array" aca="1" ref="AJ21" ca="1">НЕУВАЖИТЕЛЬНЫЕ(C21:AG21)</f>
        <v>0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cm="1">
        <f t="array" aca="1" ref="AI22" ca="1">УВАЖИТЕЛЬНЫЕ(C22:AG22)</f>
        <v>0</v>
      </c>
      <c r="AJ22" s="33" cm="1">
        <f t="array" aca="1" ref="AJ22" ca="1">НЕУВАЖИТЕЛЬНЫЕ(C22:AG22)</f>
        <v>0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cm="1">
        <f t="array" aca="1" ref="AI23" ca="1">УВАЖИТЕЛЬНЫЕ(C23:AG23)</f>
        <v>0</v>
      </c>
      <c r="AJ23" s="33" cm="1">
        <f t="array" aca="1" ref="AJ23" ca="1">НЕУВАЖИТЕЛЬНЫЕ(C23:AG23)</f>
        <v>0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cm="1">
        <f t="array" aca="1" ref="AI24" ca="1">УВАЖИТЕЛЬНЫЕ(C24:AG24)</f>
        <v>0</v>
      </c>
      <c r="AJ24" s="33" cm="1">
        <f t="array" aca="1" ref="AJ24" ca="1">НЕУВАЖИТЕЛЬНЫЕ(C24:AG24)</f>
        <v>0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cm="1">
        <f t="array" aca="1" ref="AI25" ca="1">УВАЖИТЕЛЬНЫЕ(C25:AG25)</f>
        <v>0</v>
      </c>
      <c r="AJ25" s="33" cm="1">
        <f t="array" aca="1" ref="AJ25" ca="1">НЕУВАЖИТЕЛЬНЫЕ(C25:AG25)</f>
        <v>0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cm="1">
        <f t="array" aca="1" ref="AI26" ca="1">УВАЖИТЕЛЬНЫЕ(C26:AG26)</f>
        <v>0</v>
      </c>
      <c r="AJ26" s="33" cm="1">
        <f t="array" aca="1" ref="AJ26" ca="1">НЕУВАЖИТЕЛЬНЫЕ(C26:AG26)</f>
        <v>0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cm="1">
        <f t="array" aca="1" ref="AI27" ca="1">УВАЖИТЕЛЬНЫЕ(C27:AG27)</f>
        <v>0</v>
      </c>
      <c r="AJ27" s="33" cm="1">
        <f t="array" aca="1" ref="AJ27" ca="1">НЕУВАЖИТЕЛЬНЫЕ(C27:AG27)</f>
        <v>0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cm="1">
        <f t="array" aca="1" ref="AI28" ca="1">УВАЖИТЕЛЬНЫЕ(C28:AG28)</f>
        <v>0</v>
      </c>
      <c r="AJ28" s="33" cm="1">
        <f t="array" aca="1" ref="AJ28" ca="1">НЕУВАЖИТЕЛЬНЫЕ(C28:AG28)</f>
        <v>0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cm="1">
        <f t="array" aca="1" ref="AI29" ca="1">УВАЖИТЕЛЬНЫЕ(C29:AG29)</f>
        <v>0</v>
      </c>
      <c r="AJ29" s="33" cm="1">
        <f t="array" aca="1" ref="AJ29" ca="1">НЕУВАЖИТЕЛЬНЫЕ(C29:AG29)</f>
        <v>0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cm="1">
        <f t="array" aca="1" ref="AI30" ca="1">УВАЖИТЕЛЬНЫЕ(C30:AG30)</f>
        <v>0</v>
      </c>
      <c r="AJ30" s="33" cm="1">
        <f t="array" aca="1" ref="AJ30" ca="1">НЕУВАЖИТЕЛЬНЫЕ(C30:AG30)</f>
        <v>0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cm="1">
        <f t="array" aca="1" ref="AI31" ca="1">УВАЖИТЕЛЬНЫЕ(C31:AG31)</f>
        <v>0</v>
      </c>
      <c r="AJ31" s="33" cm="1">
        <f t="array" aca="1" ref="AJ31" ca="1">НЕУВАЖИТЕЛЬНЫЕ(C31:AG31)</f>
        <v>0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cm="1">
        <f t="array" aca="1" ref="AI32" ca="1">УВАЖИТЕЛЬНЫЕ(C32:AG32)</f>
        <v>0</v>
      </c>
      <c r="AJ32" s="33" cm="1">
        <f t="array" aca="1" ref="AJ32" ca="1">НЕУВАЖИТЕЛЬНЫЕ(C32:AG32)</f>
        <v>0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cm="1">
        <f t="array" aca="1" ref="AI33" ca="1">УВАЖИТЕЛЬНЫЕ(C33:AG33)</f>
        <v>0</v>
      </c>
      <c r="AJ33" s="33" cm="1">
        <f t="array" aca="1" ref="AJ33" ca="1">НЕУВАЖИТЕЛЬНЫЕ(C33:AG33)</f>
        <v>0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cm="1">
        <f t="array" aca="1" ref="AI34" ca="1">УВАЖИТЕЛЬНЫЕ(C34:AG34)</f>
        <v>0</v>
      </c>
      <c r="AJ34" s="33" cm="1">
        <f t="array" aca="1" ref="AJ34" ca="1">НЕУВАЖИТЕЛЬНЫЕ(C34:AG34)</f>
        <v>0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cm="1">
        <f t="array" aca="1" ref="AI35" ca="1">УВАЖИТЕЛЬНЫЕ(C35:AG35)</f>
        <v>0</v>
      </c>
      <c r="AJ35" s="33" cm="1">
        <f t="array" aca="1" ref="AJ35" ca="1">НЕУВАЖИТЕЛЬНЫЕ(C35:AG35)</f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 ca="1"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 ca="1"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60B29-968C-4881-8466-38FBD7B28BC0}">
  <sheetPr codeName="Лист17">
    <pageSetUpPr fitToPage="1"/>
  </sheetPr>
  <dimension ref="A1:AH1000"/>
  <sheetViews>
    <sheetView zoomScale="73" zoomScaleNormal="73" workbookViewId="0">
      <selection sqref="A1:O1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4">
        <v>45580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/>
      <c r="D6" s="31"/>
      <c r="E6" s="31"/>
      <c r="F6" s="9"/>
      <c r="G6" s="9"/>
      <c r="H6" s="9"/>
      <c r="I6" s="31"/>
      <c r="J6" s="8"/>
      <c r="K6" s="8"/>
      <c r="L6" s="9"/>
      <c r="M6" s="9"/>
      <c r="N6" s="10"/>
      <c r="O6" s="11"/>
      <c r="P6" s="11"/>
      <c r="Q6" s="11"/>
      <c r="R6" s="11"/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Сентябрь!AH6+SUM(Октябрь!C6:Q6)</f>
        <v>0</v>
      </c>
      <c r="X8" s="38">
        <f ca="1">Сентябрь!AI6+УВАЖИТЕЛЬНЫЕ(Октябрь!C6:Q6)</f>
        <v>0</v>
      </c>
      <c r="Y8" s="38">
        <f ca="1">Сентябрь!AJ6+НЕУВАЖИТЕЛЬНЫЕ(Октябрь!C6:Q6)</f>
        <v>0</v>
      </c>
      <c r="Z8" s="16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Сентябрь!AH7+SUM(Октябрь!C7:Q7)</f>
        <v>0</v>
      </c>
      <c r="X9" s="38">
        <f ca="1">Сентябрь!AI7+УВАЖИТЕЛЬНЫЕ(Октябрь!C7:Q7)</f>
        <v>0</v>
      </c>
      <c r="Y9" s="38">
        <f ca="1">Сентябрь!AJ7+НЕУВАЖИТЕЛЬНЫЕ(Октябрь!C7:Q7)</f>
        <v>0</v>
      </c>
      <c r="Z9" s="16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Сентябрь!AH8+SUM(Октябрь!C8:Q8)</f>
        <v>0</v>
      </c>
      <c r="X10" s="38">
        <f ca="1">Сентябрь!AI8+УВАЖИТЕЛЬНЫЕ(Октябрь!C8:Q8)</f>
        <v>0</v>
      </c>
      <c r="Y10" s="38">
        <f ca="1">Сентябрь!AJ8+НЕУВАЖИТЕЛЬНЫЕ(Октябрь!C8:Q8)</f>
        <v>0</v>
      </c>
      <c r="Z10" s="16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Сентябрь!AH9+SUM(Октябрь!C9:Q9)</f>
        <v>0</v>
      </c>
      <c r="X11" s="38">
        <f ca="1">Сентябрь!AI9+УВАЖИТЕЛЬНЫЕ(Октябрь!C9:Q9)</f>
        <v>0</v>
      </c>
      <c r="Y11" s="38">
        <f ca="1">Сентябрь!AJ9+НЕУВАЖИТЕЛЬНЫЕ(Октябрь!C9:Q9)</f>
        <v>0</v>
      </c>
      <c r="Z11" s="16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Сентябрь!AH10+SUM(Октябрь!C10:Q10)</f>
        <v>0</v>
      </c>
      <c r="X12" s="38">
        <f ca="1">Сентябрь!AI10+УВАЖИТЕЛЬНЫЕ(Октябрь!C10:Q10)</f>
        <v>0</v>
      </c>
      <c r="Y12" s="38">
        <f ca="1">Сентябрь!AJ10+НЕУВАЖИТЕЛЬНЫЕ(Октябрь!C10:Q10)</f>
        <v>0</v>
      </c>
      <c r="Z12" s="16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Сентябрь!AH11+SUM(Октябрь!C11:Q11)</f>
        <v>0</v>
      </c>
      <c r="X13" s="38">
        <f ca="1">Сентябрь!AI11+УВАЖИТЕЛЬНЫЕ(Октябрь!C11:Q11)</f>
        <v>0</v>
      </c>
      <c r="Y13" s="38">
        <f ca="1">Сентябрь!AJ11+НЕУВАЖИТЕЛЬНЫЕ(Октябрь!C11:Q11)</f>
        <v>0</v>
      </c>
      <c r="Z13" s="16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Сентябрь!AH12+SUM(Октябрь!C12:Q12)</f>
        <v>0</v>
      </c>
      <c r="X14" s="38">
        <f ca="1">Сентябрь!AI12+УВАЖИТЕЛЬНЫЕ(Октябрь!C12:Q12)</f>
        <v>0</v>
      </c>
      <c r="Y14" s="38">
        <f ca="1">Сентябрь!AJ12+НЕУВАЖИТЕЛЬНЫЕ(Октябрь!C12:Q12)</f>
        <v>0</v>
      </c>
      <c r="Z14" s="16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Сентябрь!AH13+SUM(Октябрь!C13:Q13)</f>
        <v>0</v>
      </c>
      <c r="X15" s="38">
        <f ca="1">Сентябрь!AI13+УВАЖИТЕЛЬНЫЕ(Октябрь!C13:Q13)</f>
        <v>0</v>
      </c>
      <c r="Y15" s="38">
        <f ca="1">Сентябрь!AJ13+НЕУВАЖИТЕЛЬНЫЕ(Октябрь!C13:Q13)</f>
        <v>0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Сентябрь!AH14+SUM(Октябрь!C14:Q14)</f>
        <v>0</v>
      </c>
      <c r="X16" s="38">
        <f ca="1">Сентябрь!AI14+УВАЖИТЕЛЬНЫЕ(Октябрь!C14:Q14)</f>
        <v>0</v>
      </c>
      <c r="Y16" s="38">
        <f ca="1">Сентябрь!AJ14+НЕУВАЖИТЕЛЬНЫЕ(Октябрь!C14:Q14)</f>
        <v>0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Сентябрь!AH15+SUM(Октябрь!C15:Q15)</f>
        <v>0</v>
      </c>
      <c r="X17" s="38">
        <f ca="1">Сентябрь!AI15+УВАЖИТЕЛЬНЫЕ(Октябрь!C15:Q15)</f>
        <v>0</v>
      </c>
      <c r="Y17" s="38">
        <f ca="1">Сентябрь!AJ15+НЕУВАЖИТЕЛЬНЫЕ(Октябрь!C15:Q15)</f>
        <v>0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Сентябрь!AH16+SUM(Октябрь!C16:Q16)</f>
        <v>0</v>
      </c>
      <c r="X18" s="38">
        <f ca="1">Сентябрь!AI16+УВАЖИТЕЛЬНЫЕ(Октябрь!C16:Q16)</f>
        <v>0</v>
      </c>
      <c r="Y18" s="38">
        <f ca="1">Сентябрь!AJ16+НЕУВАЖИТЕЛЬНЫЕ(Октябрь!C16:Q16)</f>
        <v>0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Сентябрь!AH17+SUM(Октябрь!C17:Q17)</f>
        <v>0</v>
      </c>
      <c r="X19" s="38">
        <f ca="1">Сентябрь!AI17+УВАЖИТЕЛЬНЫЕ(Октябрь!C17:Q17)</f>
        <v>0</v>
      </c>
      <c r="Y19" s="38">
        <f ca="1">Сентябрь!AJ17+НЕУВАЖИТЕЛЬНЫЕ(Октябрь!C17:Q17)</f>
        <v>0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Сентябрь!AH18+SUM(Октябрь!C18:Q18)</f>
        <v>0</v>
      </c>
      <c r="X20" s="38">
        <f ca="1">Сентябрь!AI18+УВАЖИТЕЛЬНЫЕ(Октябрь!C18:Q18)</f>
        <v>0</v>
      </c>
      <c r="Y20" s="38">
        <f ca="1">Сентябрь!AJ18+НЕУВАЖИТЕЛЬНЫЕ(Октябрь!C18:Q18)</f>
        <v>0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Сентябрь!AH19+SUM(Октябрь!C19:Q19)</f>
        <v>0</v>
      </c>
      <c r="X21" s="38">
        <f ca="1">Сентябрь!AI19+УВАЖИТЕЛЬНЫЕ(Октябрь!C19:Q19)</f>
        <v>0</v>
      </c>
      <c r="Y21" s="38">
        <f ca="1">Сентябрь!AJ19+НЕУВАЖИТЕЛЬНЫЕ(Октябрь!C19:Q19)</f>
        <v>0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Сентябрь!AH20+SUM(Октябрь!C20:Q20)</f>
        <v>0</v>
      </c>
      <c r="X22" s="38">
        <f ca="1">Сентябрь!AI20+УВАЖИТЕЛЬНЫЕ(Октябрь!C20:Q20)</f>
        <v>0</v>
      </c>
      <c r="Y22" s="38">
        <f ca="1">Сентябрь!AJ20+НЕУВАЖИТЕЛЬНЫЕ(Октябрь!C20:Q20)</f>
        <v>0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Сентябрь!AH21+SUM(Октябрь!C21:Q21)</f>
        <v>0</v>
      </c>
      <c r="X23" s="38">
        <f ca="1">Сентябрь!AI21+УВАЖИТЕЛЬНЫЕ(Октябрь!C21:Q21)</f>
        <v>0</v>
      </c>
      <c r="Y23" s="38">
        <f ca="1">Сентябрь!AJ21+НЕУВАЖИТЕЛЬНЫЕ(Октябрь!C21:Q21)</f>
        <v>0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Сентябрь!AH22+SUM(Октябрь!C22:Q22)</f>
        <v>0</v>
      </c>
      <c r="X24" s="38">
        <f ca="1">Сентябрь!AI22+УВАЖИТЕЛЬНЫЕ(Октябрь!C22:Q22)</f>
        <v>0</v>
      </c>
      <c r="Y24" s="38">
        <f ca="1">Сентябрь!AJ22+НЕУВАЖИТЕЛЬНЫЕ(Октябрь!C22:Q22)</f>
        <v>0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Сентябрь!AH23+SUM(Октябрь!C23:Q23)</f>
        <v>0</v>
      </c>
      <c r="X25" s="38">
        <f ca="1">Сентябрь!AI23+УВАЖИТЕЛЬНЫЕ(Октябрь!C23:Q23)</f>
        <v>0</v>
      </c>
      <c r="Y25" s="38">
        <f ca="1">Сентябрь!AJ23+НЕУВАЖИТЕЛЬНЫЕ(Октябрь!C23:Q23)</f>
        <v>0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Сентябрь!AH24+SUM(Октябрь!C24:Q24)</f>
        <v>0</v>
      </c>
      <c r="X26" s="38">
        <f ca="1">Сентябрь!AI24+УВАЖИТЕЛЬНЫЕ(Октябрь!C24:Q24)</f>
        <v>0</v>
      </c>
      <c r="Y26" s="38">
        <f ca="1">Сентябрь!AJ24+НЕУВАЖИТЕЛЬНЫЕ(Октябрь!C24:Q24)</f>
        <v>0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Сентябрь!AH25+SUM(Октябрь!C25:Q25)</f>
        <v>0</v>
      </c>
      <c r="X27" s="38">
        <f ca="1">Сентябрь!AI25+УВАЖИТЕЛЬНЫЕ(Октябрь!C25:Q25)</f>
        <v>0</v>
      </c>
      <c r="Y27" s="38">
        <f ca="1">Сентябрь!AJ25+НЕУВАЖИТЕЛЬНЫЕ(Октябрь!C25:Q25)</f>
        <v>0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Сентябрь!AH26+SUM(Октябрь!C26:Q26)</f>
        <v>0</v>
      </c>
      <c r="X28" s="38">
        <f ca="1">Сентябрь!AI26+УВАЖИТЕЛЬНЫЕ(Октябрь!C26:Q26)</f>
        <v>0</v>
      </c>
      <c r="Y28" s="38">
        <f ca="1">Сентябрь!AJ26+НЕУВАЖИТЕЛЬНЫЕ(Октябрь!C26:Q26)</f>
        <v>0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Сентябрь!AH27+SUM(Октябрь!C27:Q27)</f>
        <v>0</v>
      </c>
      <c r="X29" s="38">
        <f ca="1">Сентябрь!AI27+УВАЖИТЕЛЬНЫЕ(Октябрь!C27:Q27)</f>
        <v>0</v>
      </c>
      <c r="Y29" s="38">
        <f ca="1">Сентябрь!AJ27+НЕУВАЖИТЕЛЬНЫЕ(Октябрь!C27:Q27)</f>
        <v>0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Сентябрь!AH28+SUM(Октябрь!C28:Q28)</f>
        <v>0</v>
      </c>
      <c r="X30" s="38">
        <f ca="1">Сентябрь!AI28+УВАЖИТЕЛЬНЫЕ(Октябрь!C28:Q28)</f>
        <v>0</v>
      </c>
      <c r="Y30" s="38">
        <f ca="1">Сентябрь!AJ28+НЕУВАЖИТЕЛЬНЫЕ(Октябрь!C28:Q28)</f>
        <v>0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Сентябрь!AH29+SUM(Октябрь!C29:Q29)</f>
        <v>0</v>
      </c>
      <c r="X31" s="38">
        <f ca="1">Сентябрь!AI29+УВАЖИТЕЛЬНЫЕ(Октябрь!C29:Q29)</f>
        <v>0</v>
      </c>
      <c r="Y31" s="38">
        <f ca="1">Сентябрь!AJ29+НЕУВАЖИТЕЛЬНЫЕ(Октябрь!C29:Q29)</f>
        <v>0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Сентябрь!AH30+SUM(Октябрь!C30:Q30)</f>
        <v>0</v>
      </c>
      <c r="X32" s="38">
        <f ca="1">Сентябрь!AI30+УВАЖИТЕЛЬНЫЕ(Октябрь!C30:Q30)</f>
        <v>0</v>
      </c>
      <c r="Y32" s="38">
        <f ca="1">Сентябрь!AJ30+НЕУВАЖИТЕЛЬНЫЕ(Октябрь!C30:Q30)</f>
        <v>0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Сентябрь!AH31+SUM(Октябрь!C31:Q31)</f>
        <v>0</v>
      </c>
      <c r="X33" s="38">
        <f ca="1">Сентябрь!AI31+УВАЖИТЕЛЬНЫЕ(Октябрь!C31:Q31)</f>
        <v>0</v>
      </c>
      <c r="Y33" s="38">
        <f ca="1">Сентябрь!AJ31+НЕУВАЖИТЕЛЬНЫЕ(Октябрь!C31:Q31)</f>
        <v>0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Сентябрь!AH32+SUM(Октябрь!C32:Q32)</f>
        <v>0</v>
      </c>
      <c r="X34" s="38">
        <f ca="1">Сентябрь!AI32+УВАЖИТЕЛЬНЫЕ(Октябрь!C32:Q32)</f>
        <v>0</v>
      </c>
      <c r="Y34" s="38">
        <f ca="1">Сентябрь!AJ32+НЕУВАЖИТЕЛЬНЫЕ(Октябрь!C32:Q32)</f>
        <v>0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Сентябрь!AH33+SUM(Октябрь!C33:Q33)</f>
        <v>0</v>
      </c>
      <c r="X35" s="38">
        <f ca="1">Сентябрь!AI33+УВАЖИТЕЛЬНЫЕ(Октябрь!C33:Q33)</f>
        <v>0</v>
      </c>
      <c r="Y35" s="38">
        <f ca="1">Сентябрь!AJ33+НЕУВАЖИТЕЛЬНЫЕ(Октябрь!C33:Q33)</f>
        <v>0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Сентябрь!AH34+SUM(Октябрь!C34:Q34)</f>
        <v>0</v>
      </c>
      <c r="X36" s="38">
        <f ca="1">Сентябрь!AI34+УВАЖИТЕЛЬНЫЕ(Октябрь!C34:Q34)</f>
        <v>0</v>
      </c>
      <c r="Y36" s="38">
        <f ca="1">Сентябрь!AJ34+НЕУВАЖИТЕЛЬНЫЕ(Октябрь!C34:Q34)</f>
        <v>0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Сентябрь!AH35+SUM(Октябрь!C35:Q35)</f>
        <v>0</v>
      </c>
      <c r="X37" s="38">
        <f ca="1">Сентябрь!AI35+УВАЖИТЕЛЬНЫЕ(Октябрь!C35:Q35)</f>
        <v>0</v>
      </c>
      <c r="Y37" s="38">
        <f ca="1">Сентябрь!AJ35+НЕУВАЖИТЕЛЬНЫЕ(Октябрь!C35:Q35)</f>
        <v>0</v>
      </c>
      <c r="Z37" s="18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19"/>
      <c r="Z38" s="18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>
        <f t="shared" ref="X39:Y39" ca="1" si="0">SUM(X8:X37)</f>
        <v>0</v>
      </c>
      <c r="Y39" s="19">
        <f t="shared" ca="1" si="0"/>
        <v>0</v>
      </c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14" priority="1">
      <formula>OR(C8 = 2, C8 = "н/а")</formula>
    </cfRule>
    <cfRule type="expression" dxfId="13" priority="2">
      <formula>OR(C8 = 3)</formula>
    </cfRule>
    <cfRule type="expression" dxfId="12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667F-4891-4652-B54B-A57EF0186B82}">
  <sheetPr codeName="Лист18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45627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/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SUM(Октябрь!R6:AG6) + Ноябрь!AH6 + Декабрь!C6</f>
        <v>0</v>
      </c>
      <c r="X8" s="38" cm="1">
        <f t="array" aca="1" ref="X8" ca="1">УВАЖИТЕЛЬНЫЕ(Октябрь!R6:AG6) + Ноябрь!AI6 + УВАЖИТЕЛЬНЫЕ(Декабрь!C6)</f>
        <v>0</v>
      </c>
      <c r="Y8" s="38" cm="1">
        <f t="array" aca="1" ref="Y8" ca="1">НЕУВАЖИТЕЛЬНЫЕ(Октябрь!R6:AG6) + Ноябрь!AJ6 + НЕУВАЖИТЕЛЬНЫЕ(Декабрь!C6)</f>
        <v>0</v>
      </c>
      <c r="Z8" s="16"/>
      <c r="AA8" s="1"/>
      <c r="AB8" s="39"/>
      <c r="AC8" s="39"/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SUM(Октябрь!R7:AG7) + Ноябрь!AH7 + Декабрь!C7</f>
        <v>0</v>
      </c>
      <c r="X9" s="38" cm="1">
        <f t="array" aca="1" ref="X9" ca="1">УВАЖИТЕЛЬНЫЕ(Октябрь!R7:AG7) + Ноябрь!AI7 + УВАЖИТЕЛЬНЫЕ(Декабрь!C7)</f>
        <v>0</v>
      </c>
      <c r="Y9" s="38" cm="1">
        <f t="array" aca="1" ref="Y9" ca="1">НЕУВАЖИТЕЛЬНЫЕ(Октябрь!R7:AG7) + Ноябрь!AJ7 + НЕУВАЖИТЕЛЬНЫЕ(Декабрь!C7)</f>
        <v>0</v>
      </c>
      <c r="Z9" s="16"/>
      <c r="AA9" s="1"/>
      <c r="AB9" s="39"/>
      <c r="AC9" s="39"/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SUM(Октябрь!R8:AG8) + Ноябрь!AH8 + Декабрь!C8</f>
        <v>0</v>
      </c>
      <c r="X10" s="38" cm="1">
        <f t="array" aca="1" ref="X10" ca="1">УВАЖИТЕЛЬНЫЕ(Октябрь!R8:AG8) + Ноябрь!AI8 + УВАЖИТЕЛЬНЫЕ(Декабрь!C8)</f>
        <v>0</v>
      </c>
      <c r="Y10" s="38" cm="1">
        <f t="array" aca="1" ref="Y10" ca="1">НЕУВАЖИТЕЛЬНЫЕ(Октябрь!R8:AG8) + Ноябрь!AJ8 + НЕУВАЖИТЕЛЬНЫЕ(Декабрь!C8)</f>
        <v>0</v>
      </c>
      <c r="Z10" s="16"/>
      <c r="AA10" s="1"/>
      <c r="AB10" s="39"/>
      <c r="AC10" s="39"/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SUM(Октябрь!R9:AG9) + Ноябрь!AH9 + Декабрь!C9</f>
        <v>0</v>
      </c>
      <c r="X11" s="38" cm="1">
        <f t="array" aca="1" ref="X11" ca="1">УВАЖИТЕЛЬНЫЕ(Октябрь!R9:AG9) + Ноябрь!AI9 + УВАЖИТЕЛЬНЫЕ(Декабрь!C9)</f>
        <v>0</v>
      </c>
      <c r="Y11" s="38" cm="1">
        <f t="array" aca="1" ref="Y11" ca="1">НЕУВАЖИТЕЛЬНЫЕ(Октябрь!R9:AG9) + Ноябрь!AJ9 + НЕУВАЖИТЕЛЬНЫЕ(Декабрь!C9)</f>
        <v>0</v>
      </c>
      <c r="Z11" s="16"/>
      <c r="AA11" s="1"/>
      <c r="AB11" s="39"/>
      <c r="AC11" s="39"/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SUM(Октябрь!R10:AG10) + Ноябрь!AH10 + Декабрь!C10</f>
        <v>0</v>
      </c>
      <c r="X12" s="38" cm="1">
        <f t="array" aca="1" ref="X12" ca="1">УВАЖИТЕЛЬНЫЕ(Октябрь!R10:AG10) + Ноябрь!AI10 + УВАЖИТЕЛЬНЫЕ(Декабрь!C10)</f>
        <v>0</v>
      </c>
      <c r="Y12" s="38" cm="1">
        <f t="array" aca="1" ref="Y12" ca="1">НЕУВАЖИТЕЛЬНЫЕ(Октябрь!R10:AG10) + Ноябрь!AJ10 + НЕУВАЖИТЕЛЬНЫЕ(Декабрь!C10)</f>
        <v>0</v>
      </c>
      <c r="Z12" s="16"/>
      <c r="AA12" s="1"/>
      <c r="AB12" s="39"/>
      <c r="AC12" s="39"/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SUM(Октябрь!R11:AG11) + Ноябрь!AH11 + Декабрь!C11</f>
        <v>0</v>
      </c>
      <c r="X13" s="38" cm="1">
        <f t="array" aca="1" ref="X13" ca="1">УВАЖИТЕЛЬНЫЕ(Октябрь!R11:AG11) + Ноябрь!AI11 + УВАЖИТЕЛЬНЫЕ(Декабрь!C11)</f>
        <v>0</v>
      </c>
      <c r="Y13" s="38" cm="1">
        <f t="array" aca="1" ref="Y13" ca="1">НЕУВАЖИТЕЛЬНЫЕ(Октябрь!R11:AG11) + Ноябрь!AJ11 + НЕУВАЖИТЕЛЬНЫЕ(Декабрь!C11)</f>
        <v>0</v>
      </c>
      <c r="Z13" s="16"/>
      <c r="AA13" s="1"/>
      <c r="AB13" s="39"/>
      <c r="AC13" s="39"/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SUM(Октябрь!R12:AG12) + Ноябрь!AH12 + Декабрь!C12</f>
        <v>0</v>
      </c>
      <c r="X14" s="38" cm="1">
        <f t="array" aca="1" ref="X14" ca="1">УВАЖИТЕЛЬНЫЕ(Октябрь!R12:AG12) + Ноябрь!AI12 + УВАЖИТЕЛЬНЫЕ(Декабрь!C12)</f>
        <v>0</v>
      </c>
      <c r="Y14" s="38" cm="1">
        <f t="array" aca="1" ref="Y14" ca="1">НЕУВАЖИТЕЛЬНЫЕ(Октябрь!R12:AG12) + Ноябрь!AJ12 + НЕУВАЖИТЕЛЬНЫЕ(Декабрь!C12)</f>
        <v>0</v>
      </c>
      <c r="Z14" s="16"/>
      <c r="AA14" s="1"/>
      <c r="AB14" s="39"/>
      <c r="AC14" s="39"/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SUM(Октябрь!R13:AG13) + Ноябрь!AH13 + Декабрь!C13</f>
        <v>0</v>
      </c>
      <c r="X15" s="38" cm="1">
        <f t="array" aca="1" ref="X15" ca="1">УВАЖИТЕЛЬНЫЕ(Октябрь!R13:AG13) + Ноябрь!AI13 + УВАЖИТЕЛЬНЫЕ(Декабрь!C13)</f>
        <v>0</v>
      </c>
      <c r="Y15" s="38" cm="1">
        <f t="array" aca="1" ref="Y15" ca="1">НЕУВАЖИТЕЛЬНЫЕ(Октябрь!R13:AG13) + Ноябрь!AJ13 + НЕУВАЖИТЕЛЬНЫЕ(Декабрь!C13)</f>
        <v>0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SUM(Октябрь!R14:AG14) + Ноябрь!AH14 + Декабрь!C14</f>
        <v>0</v>
      </c>
      <c r="X16" s="38" cm="1">
        <f t="array" aca="1" ref="X16" ca="1">УВАЖИТЕЛЬНЫЕ(Октябрь!R14:AG14) + Ноябрь!AI14 + УВАЖИТЕЛЬНЫЕ(Декабрь!C14)</f>
        <v>0</v>
      </c>
      <c r="Y16" s="38" cm="1">
        <f t="array" aca="1" ref="Y16" ca="1">НЕУВАЖИТЕЛЬНЫЕ(Октябрь!R14:AG14) + Ноябрь!AJ14 + НЕУВАЖИТЕЛЬНЫЕ(Декабрь!C14)</f>
        <v>0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SUM(Октябрь!R15:AG15) + Ноябрь!AH15 + Декабрь!C15</f>
        <v>0</v>
      </c>
      <c r="X17" s="38" cm="1">
        <f t="array" aca="1" ref="X17" ca="1">УВАЖИТЕЛЬНЫЕ(Октябрь!R15:AG15) + Ноябрь!AI15 + УВАЖИТЕЛЬНЫЕ(Декабрь!C15)</f>
        <v>0</v>
      </c>
      <c r="Y17" s="38" cm="1">
        <f t="array" aca="1" ref="Y17" ca="1">НЕУВАЖИТЕЛЬНЫЕ(Октябрь!R15:AG15) + Ноябрь!AJ15 + НЕУВАЖИТЕЛЬНЫЕ(Декабрь!C15)</f>
        <v>0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SUM(Октябрь!R16:AG16) + Ноябрь!AH16 + Декабрь!C16</f>
        <v>0</v>
      </c>
      <c r="X18" s="38" cm="1">
        <f t="array" aca="1" ref="X18" ca="1">УВАЖИТЕЛЬНЫЕ(Октябрь!R16:AG16) + Ноябрь!AI16 + УВАЖИТЕЛЬНЫЕ(Декабрь!C16)</f>
        <v>0</v>
      </c>
      <c r="Y18" s="38" cm="1">
        <f t="array" aca="1" ref="Y18" ca="1">НЕУВАЖИТЕЛЬНЫЕ(Октябрь!R16:AG16) + Ноябрь!AJ16 + НЕУВАЖИТЕЛЬНЫЕ(Декабрь!C16)</f>
        <v>0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SUM(Октябрь!R17:AG17) + Ноябрь!AH17 + Декабрь!C17</f>
        <v>0</v>
      </c>
      <c r="X19" s="38" cm="1">
        <f t="array" aca="1" ref="X19" ca="1">УВАЖИТЕЛЬНЫЕ(Октябрь!R17:AG17) + Ноябрь!AI17 + УВАЖИТЕЛЬНЫЕ(Декабрь!C17)</f>
        <v>0</v>
      </c>
      <c r="Y19" s="38" cm="1">
        <f t="array" aca="1" ref="Y19" ca="1">НЕУВАЖИТЕЛЬНЫЕ(Октябрь!R17:AG17) + Ноябрь!AJ17 + НЕУВАЖИТЕЛЬНЫЕ(Декабрь!C17)</f>
        <v>0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SUM(Октябрь!R18:AG18) + Ноябрь!AH18 + Декабрь!C18</f>
        <v>0</v>
      </c>
      <c r="X20" s="38" cm="1">
        <f t="array" aca="1" ref="X20" ca="1">УВАЖИТЕЛЬНЫЕ(Октябрь!R18:AG18) + Ноябрь!AI18 + УВАЖИТЕЛЬНЫЕ(Декабрь!C18)</f>
        <v>0</v>
      </c>
      <c r="Y20" s="38" cm="1">
        <f t="array" aca="1" ref="Y20" ca="1">НЕУВАЖИТЕЛЬНЫЕ(Октябрь!R18:AG18) + Ноябрь!AJ18 + НЕУВАЖИТЕЛЬНЫЕ(Декабрь!C18)</f>
        <v>0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SUM(Октябрь!R19:AG19) + Ноябрь!AH19 + Декабрь!C19</f>
        <v>0</v>
      </c>
      <c r="X21" s="38" cm="1">
        <f t="array" aca="1" ref="X21" ca="1">УВАЖИТЕЛЬНЫЕ(Октябрь!R19:AG19) + Ноябрь!AI19 + УВАЖИТЕЛЬНЫЕ(Декабрь!C19)</f>
        <v>0</v>
      </c>
      <c r="Y21" s="38" cm="1">
        <f t="array" aca="1" ref="Y21" ca="1">НЕУВАЖИТЕЛЬНЫЕ(Октябрь!R19:AG19) + Ноябрь!AJ19 + НЕУВАЖИТЕЛЬНЫЕ(Декабрь!C19)</f>
        <v>0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SUM(Октябрь!R20:AG20) + Ноябрь!AH20 + Декабрь!C20</f>
        <v>0</v>
      </c>
      <c r="X22" s="38" cm="1">
        <f t="array" aca="1" ref="X22" ca="1">УВАЖИТЕЛЬНЫЕ(Октябрь!R20:AG20) + Ноябрь!AI20 + УВАЖИТЕЛЬНЫЕ(Декабрь!C20)</f>
        <v>0</v>
      </c>
      <c r="Y22" s="38" cm="1">
        <f t="array" aca="1" ref="Y22" ca="1">НЕУВАЖИТЕЛЬНЫЕ(Октябрь!R20:AG20) + Ноябрь!AJ20 + НЕУВАЖИТЕЛЬНЫЕ(Декабрь!C20)</f>
        <v>0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SUM(Октябрь!R21:AG21) + Ноябрь!AH21 + Декабрь!C21</f>
        <v>0</v>
      </c>
      <c r="X23" s="38" cm="1">
        <f t="array" aca="1" ref="X23" ca="1">УВАЖИТЕЛЬНЫЕ(Октябрь!R21:AG21) + Ноябрь!AI21 + УВАЖИТЕЛЬНЫЕ(Декабрь!C21)</f>
        <v>0</v>
      </c>
      <c r="Y23" s="38" cm="1">
        <f t="array" aca="1" ref="Y23" ca="1">НЕУВАЖИТЕЛЬНЫЕ(Октябрь!R21:AG21) + Ноябрь!AJ21 + НЕУВАЖИТЕЛЬНЫЕ(Декабрь!C21)</f>
        <v>0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SUM(Октябрь!R22:AG22) + Ноябрь!AH22 + Декабрь!C22</f>
        <v>0</v>
      </c>
      <c r="X24" s="38" cm="1">
        <f t="array" aca="1" ref="X24" ca="1">УВАЖИТЕЛЬНЫЕ(Октябрь!R22:AG22) + Ноябрь!AI22 + УВАЖИТЕЛЬНЫЕ(Декабрь!C22)</f>
        <v>0</v>
      </c>
      <c r="Y24" s="38" cm="1">
        <f t="array" aca="1" ref="Y24" ca="1">НЕУВАЖИТЕЛЬНЫЕ(Октябрь!R22:AG22) + Ноябрь!AJ22 + НЕУВАЖИТЕЛЬНЫЕ(Декабрь!C22)</f>
        <v>0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SUM(Октябрь!R23:AG23) + Ноябрь!AH23 + Декабрь!C23</f>
        <v>0</v>
      </c>
      <c r="X25" s="38" cm="1">
        <f t="array" aca="1" ref="X25" ca="1">УВАЖИТЕЛЬНЫЕ(Октябрь!R23:AG23) + Ноябрь!AI23 + УВАЖИТЕЛЬНЫЕ(Декабрь!C23)</f>
        <v>0</v>
      </c>
      <c r="Y25" s="38" cm="1">
        <f t="array" aca="1" ref="Y25" ca="1">НЕУВАЖИТЕЛЬНЫЕ(Октябрь!R23:AG23) + Ноябрь!AJ23 + НЕУВАЖИТЕЛЬНЫЕ(Декабрь!C23)</f>
        <v>0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SUM(Октябрь!R24:AG24) + Ноябрь!AH24 + Декабрь!C24</f>
        <v>0</v>
      </c>
      <c r="X26" s="38" cm="1">
        <f t="array" aca="1" ref="X26" ca="1">УВАЖИТЕЛЬНЫЕ(Октябрь!R24:AG24) + Ноябрь!AI24 + УВАЖИТЕЛЬНЫЕ(Декабрь!C24)</f>
        <v>0</v>
      </c>
      <c r="Y26" s="38" cm="1">
        <f t="array" aca="1" ref="Y26" ca="1">НЕУВАЖИТЕЛЬНЫЕ(Октябрь!R24:AG24) + Ноябрь!AJ24 + НЕУВАЖИТЕЛЬНЫЕ(Декабрь!C24)</f>
        <v>0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SUM(Октябрь!R25:AG25) + Ноябрь!AH25 + Декабрь!C25</f>
        <v>0</v>
      </c>
      <c r="X27" s="38" cm="1">
        <f t="array" aca="1" ref="X27" ca="1">УВАЖИТЕЛЬНЫЕ(Октябрь!R25:AG25) + Ноябрь!AI25 + УВАЖИТЕЛЬНЫЕ(Декабрь!C25)</f>
        <v>0</v>
      </c>
      <c r="Y27" s="38" cm="1">
        <f t="array" aca="1" ref="Y27" ca="1">НЕУВАЖИТЕЛЬНЫЕ(Октябрь!R25:AG25) + Ноябрь!AJ25 + НЕУВАЖИТЕЛЬНЫЕ(Декабрь!C25)</f>
        <v>0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SUM(Октябрь!R26:AG26) + Ноябрь!AH26 + Декабрь!C26</f>
        <v>0</v>
      </c>
      <c r="X28" s="38" cm="1">
        <f t="array" aca="1" ref="X28" ca="1">УВАЖИТЕЛЬНЫЕ(Октябрь!R26:AG26) + Ноябрь!AI26 + УВАЖИТЕЛЬНЫЕ(Декабрь!C26)</f>
        <v>0</v>
      </c>
      <c r="Y28" s="38" cm="1">
        <f t="array" aca="1" ref="Y28" ca="1">НЕУВАЖИТЕЛЬНЫЕ(Октябрь!R26:AG26) + Ноябрь!AJ26 + НЕУВАЖИТЕЛЬНЫЕ(Декабрь!C26)</f>
        <v>0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SUM(Октябрь!R27:AG27) + Ноябрь!AH27 + Декабрь!C27</f>
        <v>0</v>
      </c>
      <c r="X29" s="38" cm="1">
        <f t="array" aca="1" ref="X29" ca="1">УВАЖИТЕЛЬНЫЕ(Октябрь!R27:AG27) + Ноябрь!AI27 + УВАЖИТЕЛЬНЫЕ(Декабрь!C27)</f>
        <v>0</v>
      </c>
      <c r="Y29" s="38" cm="1">
        <f t="array" aca="1" ref="Y29" ca="1">НЕУВАЖИТЕЛЬНЫЕ(Октябрь!R27:AG27) + Ноябрь!AJ27 + НЕУВАЖИТЕЛЬНЫЕ(Декабрь!C27)</f>
        <v>0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SUM(Октябрь!R28:AG28) + Ноябрь!AH28 + Декабрь!C28</f>
        <v>0</v>
      </c>
      <c r="X30" s="38" cm="1">
        <f t="array" aca="1" ref="X30" ca="1">УВАЖИТЕЛЬНЫЕ(Октябрь!R28:AG28) + Ноябрь!AI28 + УВАЖИТЕЛЬНЫЕ(Декабрь!C28)</f>
        <v>0</v>
      </c>
      <c r="Y30" s="38" cm="1">
        <f t="array" aca="1" ref="Y30" ca="1">НЕУВАЖИТЕЛЬНЫЕ(Октябрь!R28:AG28) + Ноябрь!AJ28 + НЕУВАЖИТЕЛЬНЫЕ(Декабрь!C28)</f>
        <v>0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SUM(Октябрь!R29:AG29) + Ноябрь!AH29 + Декабрь!C29</f>
        <v>0</v>
      </c>
      <c r="X31" s="38" cm="1">
        <f t="array" aca="1" ref="X31" ca="1">УВАЖИТЕЛЬНЫЕ(Октябрь!R29:AG29) + Ноябрь!AI29 + УВАЖИТЕЛЬНЫЕ(Декабрь!C29)</f>
        <v>0</v>
      </c>
      <c r="Y31" s="38" cm="1">
        <f t="array" aca="1" ref="Y31" ca="1">НЕУВАЖИТЕЛЬНЫЕ(Октябрь!R29:AG29) + Ноябрь!AJ29 + НЕУВАЖИТЕЛЬНЫЕ(Декабрь!C29)</f>
        <v>0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SUM(Октябрь!R30:AG30) + Ноябрь!AH30 + Декабрь!C30</f>
        <v>0</v>
      </c>
      <c r="X32" s="38" cm="1">
        <f t="array" aca="1" ref="X32" ca="1">УВАЖИТЕЛЬНЫЕ(Октябрь!R30:AG30) + Ноябрь!AI30 + УВАЖИТЕЛЬНЫЕ(Декабрь!C30)</f>
        <v>0</v>
      </c>
      <c r="Y32" s="38" cm="1">
        <f t="array" aca="1" ref="Y32" ca="1">НЕУВАЖИТЕЛЬНЫЕ(Октябрь!R30:AG30) + Ноябрь!AJ30 + НЕУВАЖИТЕЛЬНЫЕ(Декабрь!C30)</f>
        <v>0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SUM(Октябрь!R31:AG31) + Ноябрь!AH31 + Декабрь!C31</f>
        <v>0</v>
      </c>
      <c r="X33" s="38" cm="1">
        <f t="array" aca="1" ref="X33" ca="1">УВАЖИТЕЛЬНЫЕ(Октябрь!R31:AG31) + Ноябрь!AI31 + УВАЖИТЕЛЬНЫЕ(Декабрь!C31)</f>
        <v>0</v>
      </c>
      <c r="Y33" s="38" cm="1">
        <f t="array" aca="1" ref="Y33" ca="1">НЕУВАЖИТЕЛЬНЫЕ(Октябрь!R31:AG31) + Ноябрь!AJ31 + НЕУВАЖИТЕЛЬНЫЕ(Декабрь!C31)</f>
        <v>0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SUM(Октябрь!R32:AG32) + Ноябрь!AH32 + Декабрь!C32</f>
        <v>0</v>
      </c>
      <c r="X34" s="38" cm="1">
        <f t="array" aca="1" ref="X34" ca="1">УВАЖИТЕЛЬНЫЕ(Октябрь!R32:AG32) + Ноябрь!AI32 + УВАЖИТЕЛЬНЫЕ(Декабрь!C32)</f>
        <v>0</v>
      </c>
      <c r="Y34" s="38" cm="1">
        <f t="array" aca="1" ref="Y34" ca="1">НЕУВАЖИТЕЛЬНЫЕ(Октябрь!R32:AG32) + Ноябрь!AJ32 + НЕУВАЖИТЕЛЬНЫЕ(Декабрь!C32)</f>
        <v>0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SUM(Октябрь!R33:AG33) + Ноябрь!AH33 + Декабрь!C33</f>
        <v>0</v>
      </c>
      <c r="X35" s="38" cm="1">
        <f t="array" aca="1" ref="X35" ca="1">УВАЖИТЕЛЬНЫЕ(Октябрь!R33:AG33) + Ноябрь!AI33 + УВАЖИТЕЛЬНЫЕ(Декабрь!C33)</f>
        <v>0</v>
      </c>
      <c r="Y35" s="38" cm="1">
        <f t="array" aca="1" ref="Y35" ca="1">НЕУВАЖИТЕЛЬНЫЕ(Октябрь!R33:AG33) + Ноябрь!AJ33 + НЕУВАЖИТЕЛЬНЫЕ(Декабрь!C33)</f>
        <v>0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SUM(Октябрь!R34:AG34) + Ноябрь!AH34 + Декабрь!C34</f>
        <v>0</v>
      </c>
      <c r="X36" s="38" cm="1">
        <f t="array" aca="1" ref="X36" ca="1">УВАЖИТЕЛЬНЫЕ(Октябрь!R34:AG34) + Ноябрь!AI34 + УВАЖИТЕЛЬНЫЕ(Декабрь!C34)</f>
        <v>0</v>
      </c>
      <c r="Y36" s="38" cm="1">
        <f t="array" aca="1" ref="Y36" ca="1">НЕУВАЖИТЕЛЬНЫЕ(Октябрь!R34:AG34) + Ноябрь!AJ34 + НЕУВАЖИТЕЛЬНЫЕ(Декабрь!C34)</f>
        <v>0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SUM(Октябрь!R35:AG35) + Ноябрь!AH35 + Декабрь!C35</f>
        <v>0</v>
      </c>
      <c r="X37" s="38" cm="1">
        <f t="array" aca="1" ref="X37" ca="1">УВАЖИТЕЛЬНЫЕ(Октябрь!R35:AG35) + Ноябрь!AI35 + УВАЖИТЕЛЬНЫЕ(Декабрь!C35)</f>
        <v>0</v>
      </c>
      <c r="Y37" s="38" cm="1">
        <f t="array" aca="1" ref="Y37" ca="1">НЕУВАЖИТЕЛЬНЫЕ(Октябрь!R35:AG35) + Ноябрь!AJ35 + НЕУВАЖИТЕЛЬНЫЕ(Декабрь!C35)</f>
        <v>0</v>
      </c>
      <c r="Z37" s="18"/>
      <c r="AA37" s="1"/>
    </row>
    <row r="38" spans="1:27" ht="20.25" customHeight="1">
      <c r="A38" s="79"/>
      <c r="B38" s="78"/>
      <c r="C38" s="84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19"/>
      <c r="Z38" s="18"/>
      <c r="AA38" s="1"/>
    </row>
    <row r="39" spans="1:27" ht="20.25" customHeight="1">
      <c r="A39" s="15"/>
      <c r="B39" s="86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>
        <f t="shared" ref="X39:Y39" ca="1" si="0">SUM(X8:X37)</f>
        <v>0</v>
      </c>
      <c r="Y39" s="19">
        <f t="shared" ca="1" si="0"/>
        <v>0</v>
      </c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11" priority="1">
      <formula>OR(C8 = 2, C8 = "н/а")</formula>
    </cfRule>
    <cfRule type="expression" dxfId="10" priority="2">
      <formula>OR(C8 = 3)</formula>
    </cfRule>
    <cfRule type="expression" dxfId="9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F845-086A-4FCD-B7C1-27E73B00B83C}">
  <sheetPr codeName="Лист19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45717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Январь!AH6 + Февраль!AH6 + Март!C6</f>
        <v>0</v>
      </c>
      <c r="X8" s="38" cm="1">
        <f t="array" aca="1" ref="X8" ca="1">Январь!AI6 + Февраль!AI6 + УВАЖИТЕЛЬНЫЕ(Март!C6)</f>
        <v>0</v>
      </c>
      <c r="Y8" s="38" cm="1">
        <f t="array" aca="1" ref="Y8" ca="1">Январь!AJ6 + Февраль!AJ6 + НЕУВАЖИТЕЛЬНЫЕ(Март!C6)</f>
        <v>0</v>
      </c>
      <c r="Z8" s="16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Январь!AH7 + Февраль!AH7 + Март!C7</f>
        <v>0</v>
      </c>
      <c r="X9" s="38" cm="1">
        <f t="array" aca="1" ref="X9" ca="1">Январь!AI7 + Февраль!AI7 + УВАЖИТЕЛЬНЫЕ(Март!C7)</f>
        <v>0</v>
      </c>
      <c r="Y9" s="38" cm="1">
        <f t="array" aca="1" ref="Y9" ca="1">Январь!AJ7 + Февраль!AJ7 + НЕУВАЖИТЕЛЬНЫЕ(Март!C7)</f>
        <v>0</v>
      </c>
      <c r="Z9" s="16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Январь!AH8 + Февраль!AH8 + Март!C8</f>
        <v>0</v>
      </c>
      <c r="X10" s="38" cm="1">
        <f t="array" aca="1" ref="X10" ca="1">Январь!AI8 + Февраль!AI8 + УВАЖИТЕЛЬНЫЕ(Март!C8)</f>
        <v>0</v>
      </c>
      <c r="Y10" s="38" cm="1">
        <f t="array" aca="1" ref="Y10" ca="1">Январь!AJ8 + Февраль!AJ8 + НЕУВАЖИТЕЛЬНЫЕ(Март!C8)</f>
        <v>0</v>
      </c>
      <c r="Z10" s="16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Январь!AH9 + Февраль!AH9 + Март!C9</f>
        <v>0</v>
      </c>
      <c r="X11" s="38" cm="1">
        <f t="array" aca="1" ref="X11" ca="1">Январь!AI9 + Февраль!AI9 + УВАЖИТЕЛЬНЫЕ(Март!C9)</f>
        <v>0</v>
      </c>
      <c r="Y11" s="38" cm="1">
        <f t="array" aca="1" ref="Y11" ca="1">Январь!AJ9 + Февраль!AJ9 + НЕУВАЖИТЕЛЬНЫЕ(Март!C9)</f>
        <v>0</v>
      </c>
      <c r="Z11" s="16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Январь!AH10 + Февраль!AH10 + Март!C10</f>
        <v>0</v>
      </c>
      <c r="X12" s="38" cm="1">
        <f t="array" aca="1" ref="X12" ca="1">Январь!AI10 + Февраль!AI10 + УВАЖИТЕЛЬНЫЕ(Март!C10)</f>
        <v>0</v>
      </c>
      <c r="Y12" s="38" cm="1">
        <f t="array" aca="1" ref="Y12" ca="1">Январь!AJ10 + Февраль!AJ10 + НЕУВАЖИТЕЛЬНЫЕ(Март!C10)</f>
        <v>0</v>
      </c>
      <c r="Z12" s="16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Январь!AH11 + Февраль!AH11 + Март!C11</f>
        <v>0</v>
      </c>
      <c r="X13" s="38" cm="1">
        <f t="array" aca="1" ref="X13" ca="1">Январь!AI11 + Февраль!AI11 + УВАЖИТЕЛЬНЫЕ(Март!C11)</f>
        <v>0</v>
      </c>
      <c r="Y13" s="38" cm="1">
        <f t="array" aca="1" ref="Y13" ca="1">Январь!AJ11 + Февраль!AJ11 + НЕУВАЖИТЕЛЬНЫЕ(Март!C11)</f>
        <v>0</v>
      </c>
      <c r="Z13" s="16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Январь!AH12 + Февраль!AH12 + Март!C12</f>
        <v>0</v>
      </c>
      <c r="X14" s="38" cm="1">
        <f t="array" aca="1" ref="X14" ca="1">Январь!AI12 + Февраль!AI12 + УВАЖИТЕЛЬНЫЕ(Март!C12)</f>
        <v>0</v>
      </c>
      <c r="Y14" s="38" cm="1">
        <f t="array" aca="1" ref="Y14" ca="1">Январь!AJ12 + Февраль!AJ12 + НЕУВАЖИТЕЛЬНЫЕ(Март!C12)</f>
        <v>0</v>
      </c>
      <c r="Z14" s="16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Январь!AH13 + Февраль!AH13 + Март!C13</f>
        <v>0</v>
      </c>
      <c r="X15" s="38" cm="1">
        <f t="array" aca="1" ref="X15" ca="1">Январь!AI13 + Февраль!AI13 + УВАЖИТЕЛЬНЫЕ(Март!C13)</f>
        <v>0</v>
      </c>
      <c r="Y15" s="38" cm="1">
        <f t="array" aca="1" ref="Y15" ca="1">Январь!AJ13 + Февраль!AJ13 + НЕУВАЖИТЕЛЬНЫЕ(Март!C13)</f>
        <v>0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Январь!AH14 + Февраль!AH14 + Март!C14</f>
        <v>0</v>
      </c>
      <c r="X16" s="38" cm="1">
        <f t="array" aca="1" ref="X16" ca="1">Январь!AI14 + Февраль!AI14 + УВАЖИТЕЛЬНЫЕ(Март!C14)</f>
        <v>0</v>
      </c>
      <c r="Y16" s="38" cm="1">
        <f t="array" aca="1" ref="Y16" ca="1">Январь!AJ14 + Февраль!AJ14 + НЕУВАЖИТЕЛЬНЫЕ(Март!C14)</f>
        <v>0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Январь!AH15 + Февраль!AH15 + Март!C15</f>
        <v>0</v>
      </c>
      <c r="X17" s="38" cm="1">
        <f t="array" aca="1" ref="X17" ca="1">Январь!AI15 + Февраль!AI15 + УВАЖИТЕЛЬНЫЕ(Март!C15)</f>
        <v>0</v>
      </c>
      <c r="Y17" s="38" cm="1">
        <f t="array" aca="1" ref="Y17" ca="1">Январь!AJ15 + Февраль!AJ15 + НЕУВАЖИТЕЛЬНЫЕ(Март!C15)</f>
        <v>0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Январь!AH16 + Февраль!AH16 + Март!C16</f>
        <v>0</v>
      </c>
      <c r="X18" s="38" cm="1">
        <f t="array" aca="1" ref="X18" ca="1">Январь!AI16 + Февраль!AI16 + УВАЖИТЕЛЬНЫЕ(Март!C16)</f>
        <v>0</v>
      </c>
      <c r="Y18" s="38" cm="1">
        <f t="array" aca="1" ref="Y18" ca="1">Январь!AJ16 + Февраль!AJ16 + НЕУВАЖИТЕЛЬНЫЕ(Март!C16)</f>
        <v>0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Январь!AH17 + Февраль!AH17 + Март!C17</f>
        <v>0</v>
      </c>
      <c r="X19" s="38" cm="1">
        <f t="array" aca="1" ref="X19" ca="1">Январь!AI17 + Февраль!AI17 + УВАЖИТЕЛЬНЫЕ(Март!C17)</f>
        <v>0</v>
      </c>
      <c r="Y19" s="38" cm="1">
        <f t="array" aca="1" ref="Y19" ca="1">Январь!AJ17 + Февраль!AJ17 + НЕУВАЖИТЕЛЬНЫЕ(Март!C17)</f>
        <v>0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Январь!AH18 + Февраль!AH18 + Март!C18</f>
        <v>0</v>
      </c>
      <c r="X20" s="38" cm="1">
        <f t="array" aca="1" ref="X20" ca="1">Январь!AI18 + Февраль!AI18 + УВАЖИТЕЛЬНЫЕ(Март!C18)</f>
        <v>0</v>
      </c>
      <c r="Y20" s="38" cm="1">
        <f t="array" aca="1" ref="Y20" ca="1">Январь!AJ18 + Февраль!AJ18 + НЕУВАЖИТЕЛЬНЫЕ(Март!C18)</f>
        <v>0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Январь!AH19 + Февраль!AH19 + Март!C19</f>
        <v>0</v>
      </c>
      <c r="X21" s="38" cm="1">
        <f t="array" aca="1" ref="X21" ca="1">Январь!AI19 + Февраль!AI19 + УВАЖИТЕЛЬНЫЕ(Март!C19)</f>
        <v>0</v>
      </c>
      <c r="Y21" s="38" cm="1">
        <f t="array" aca="1" ref="Y21" ca="1">Январь!AJ19 + Февраль!AJ19 + НЕУВАЖИТЕЛЬНЫЕ(Март!C19)</f>
        <v>0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Январь!AH20 + Февраль!AH20 + Март!C20</f>
        <v>0</v>
      </c>
      <c r="X22" s="38" cm="1">
        <f t="array" aca="1" ref="X22" ca="1">Январь!AI20 + Февраль!AI20 + УВАЖИТЕЛЬНЫЕ(Март!C20)</f>
        <v>0</v>
      </c>
      <c r="Y22" s="38" cm="1">
        <f t="array" aca="1" ref="Y22" ca="1">Январь!AJ20 + Февраль!AJ20 + НЕУВАЖИТЕЛЬНЫЕ(Март!C20)</f>
        <v>0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Январь!AH21 + Февраль!AH21 + Март!C21</f>
        <v>0</v>
      </c>
      <c r="X23" s="38" cm="1">
        <f t="array" aca="1" ref="X23" ca="1">Январь!AI21 + Февраль!AI21 + УВАЖИТЕЛЬНЫЕ(Март!C21)</f>
        <v>0</v>
      </c>
      <c r="Y23" s="38" cm="1">
        <f t="array" aca="1" ref="Y23" ca="1">Январь!AJ21 + Февраль!AJ21 + НЕУВАЖИТЕЛЬНЫЕ(Март!C21)</f>
        <v>0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Январь!AH22 + Февраль!AH22 + Март!C22</f>
        <v>0</v>
      </c>
      <c r="X24" s="38" cm="1">
        <f t="array" aca="1" ref="X24" ca="1">Январь!AI22 + Февраль!AI22 + УВАЖИТЕЛЬНЫЕ(Март!C22)</f>
        <v>0</v>
      </c>
      <c r="Y24" s="38" cm="1">
        <f t="array" aca="1" ref="Y24" ca="1">Январь!AJ22 + Февраль!AJ22 + НЕУВАЖИТЕЛЬНЫЕ(Март!C22)</f>
        <v>0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Январь!AH23 + Февраль!AH23 + Март!C23</f>
        <v>0</v>
      </c>
      <c r="X25" s="38" cm="1">
        <f t="array" aca="1" ref="X25" ca="1">Январь!AI23 + Февраль!AI23 + УВАЖИТЕЛЬНЫЕ(Март!C23)</f>
        <v>0</v>
      </c>
      <c r="Y25" s="38" cm="1">
        <f t="array" aca="1" ref="Y25" ca="1">Январь!AJ23 + Февраль!AJ23 + НЕУВАЖИТЕЛЬНЫЕ(Март!C23)</f>
        <v>0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Январь!AH24 + Февраль!AH24 + Март!C24</f>
        <v>0</v>
      </c>
      <c r="X26" s="38" cm="1">
        <f t="array" aca="1" ref="X26" ca="1">Январь!AI24 + Февраль!AI24 + УВАЖИТЕЛЬНЫЕ(Март!C24)</f>
        <v>0</v>
      </c>
      <c r="Y26" s="38" cm="1">
        <f t="array" aca="1" ref="Y26" ca="1">Январь!AJ24 + Февраль!AJ24 + НЕУВАЖИТЕЛЬНЫЕ(Март!C24)</f>
        <v>0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Январь!AH25 + Февраль!AH25 + Март!C25</f>
        <v>0</v>
      </c>
      <c r="X27" s="38" cm="1">
        <f t="array" aca="1" ref="X27" ca="1">Январь!AI25 + Февраль!AI25 + УВАЖИТЕЛЬНЫЕ(Март!C25)</f>
        <v>0</v>
      </c>
      <c r="Y27" s="38" cm="1">
        <f t="array" aca="1" ref="Y27" ca="1">Январь!AJ25 + Февраль!AJ25 + НЕУВАЖИТЕЛЬНЫЕ(Март!C25)</f>
        <v>0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Январь!AH26 + Февраль!AH26 + Март!C26</f>
        <v>0</v>
      </c>
      <c r="X28" s="38" cm="1">
        <f t="array" aca="1" ref="X28" ca="1">Январь!AI26 + Февраль!AI26 + УВАЖИТЕЛЬНЫЕ(Март!C26)</f>
        <v>0</v>
      </c>
      <c r="Y28" s="38" cm="1">
        <f t="array" aca="1" ref="Y28" ca="1">Январь!AJ26 + Февраль!AJ26 + НЕУВАЖИТЕЛЬНЫЕ(Март!C26)</f>
        <v>0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Январь!AH27 + Февраль!AH27 + Март!C27</f>
        <v>0</v>
      </c>
      <c r="X29" s="38" cm="1">
        <f t="array" aca="1" ref="X29" ca="1">Январь!AI27 + Февраль!AI27 + УВАЖИТЕЛЬНЫЕ(Март!C27)</f>
        <v>0</v>
      </c>
      <c r="Y29" s="38" cm="1">
        <f t="array" aca="1" ref="Y29" ca="1">Январь!AJ27 + Февраль!AJ27 + НЕУВАЖИТЕЛЬНЫЕ(Март!C27)</f>
        <v>0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Январь!AH28 + Февраль!AH28 + Март!C28</f>
        <v>0</v>
      </c>
      <c r="X30" s="38" cm="1">
        <f t="array" aca="1" ref="X30" ca="1">Январь!AI28 + Февраль!AI28 + УВАЖИТЕЛЬНЫЕ(Март!C28)</f>
        <v>0</v>
      </c>
      <c r="Y30" s="38" cm="1">
        <f t="array" aca="1" ref="Y30" ca="1">Январь!AJ28 + Февраль!AJ28 + НЕУВАЖИТЕЛЬНЫЕ(Март!C28)</f>
        <v>0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Январь!AH29 + Февраль!AH29 + Март!C29</f>
        <v>0</v>
      </c>
      <c r="X31" s="38" cm="1">
        <f t="array" aca="1" ref="X31" ca="1">Январь!AI29 + Февраль!AI29 + УВАЖИТЕЛЬНЫЕ(Март!C29)</f>
        <v>0</v>
      </c>
      <c r="Y31" s="38" cm="1">
        <f t="array" aca="1" ref="Y31" ca="1">Январь!AJ29 + Февраль!AJ29 + НЕУВАЖИТЕЛЬНЫЕ(Март!C29)</f>
        <v>0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Январь!AH30 + Февраль!AH30 + Март!C30</f>
        <v>0</v>
      </c>
      <c r="X32" s="38" cm="1">
        <f t="array" aca="1" ref="X32" ca="1">Январь!AI30 + Февраль!AI30 + УВАЖИТЕЛЬНЫЕ(Март!C30)</f>
        <v>0</v>
      </c>
      <c r="Y32" s="38" cm="1">
        <f t="array" aca="1" ref="Y32" ca="1">Январь!AJ30 + Февраль!AJ30 + НЕУВАЖИТЕЛЬНЫЕ(Март!C30)</f>
        <v>0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Январь!AH31 + Февраль!AH31 + Март!C31</f>
        <v>0</v>
      </c>
      <c r="X33" s="38" cm="1">
        <f t="array" aca="1" ref="X33" ca="1">Январь!AI31 + Февраль!AI31 + УВАЖИТЕЛЬНЫЕ(Март!C31)</f>
        <v>0</v>
      </c>
      <c r="Y33" s="38" cm="1">
        <f t="array" aca="1" ref="Y33" ca="1">Январь!AJ31 + Февраль!AJ31 + НЕУВАЖИТЕЛЬНЫЕ(Март!C31)</f>
        <v>0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Январь!AH32 + Февраль!AH32 + Март!C32</f>
        <v>0</v>
      </c>
      <c r="X34" s="38" cm="1">
        <f t="array" aca="1" ref="X34" ca="1">Январь!AI32 + Февраль!AI32 + УВАЖИТЕЛЬНЫЕ(Март!C32)</f>
        <v>0</v>
      </c>
      <c r="Y34" s="38" cm="1">
        <f t="array" aca="1" ref="Y34" ca="1">Январь!AJ32 + Февраль!AJ32 + НЕУВАЖИТЕЛЬНЫЕ(Март!C32)</f>
        <v>0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Январь!AH33 + Февраль!AH33 + Март!C33</f>
        <v>0</v>
      </c>
      <c r="X35" s="38" cm="1">
        <f t="array" aca="1" ref="X35" ca="1">Январь!AI33 + Февраль!AI33 + УВАЖИТЕЛЬНЫЕ(Март!C33)</f>
        <v>0</v>
      </c>
      <c r="Y35" s="38" cm="1">
        <f t="array" aca="1" ref="Y35" ca="1">Январь!AJ33 + Февраль!AJ33 + НЕУВАЖИТЕЛЬНЫЕ(Март!C33)</f>
        <v>0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Январь!AH34 + Февраль!AH34 + Март!C34</f>
        <v>0</v>
      </c>
      <c r="X36" s="38" cm="1">
        <f t="array" aca="1" ref="X36" ca="1">Январь!AI34 + Февраль!AI34 + УВАЖИТЕЛЬНЫЕ(Март!C34)</f>
        <v>0</v>
      </c>
      <c r="Y36" s="38" cm="1">
        <f t="array" aca="1" ref="Y36" ca="1">Январь!AJ34 + Февраль!AJ34 + НЕУВАЖИТЕЛЬНЫЕ(Март!C34)</f>
        <v>0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/>
      <c r="X37" s="38"/>
      <c r="Y37" s="38"/>
      <c r="Z37" s="18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>
        <f>SUM(W8:W37)</f>
        <v>0</v>
      </c>
      <c r="X38" s="19">
        <f t="shared" ref="X38:Y38" ca="1" si="0">SUM(X8:X37)</f>
        <v>0</v>
      </c>
      <c r="Y38" s="19">
        <f t="shared" ca="1" si="0"/>
        <v>0</v>
      </c>
      <c r="Z38" s="18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/>
      <c r="X39" s="19"/>
      <c r="Y39" s="19"/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8" priority="1">
      <formula>OR(C8 = 2, C8 = "н/а")</formula>
    </cfRule>
    <cfRule type="expression" dxfId="7" priority="2">
      <formula>OR(C8 = 3)</formula>
    </cfRule>
    <cfRule type="expression" dxfId="6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F7435-BA55-4C3B-8B4E-7FBE95AA3DE5}">
  <sheetPr codeName="Лист20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45762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29"/>
      <c r="Z4" s="14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29"/>
      <c r="Z5" s="149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88" t="s">
        <v>17</v>
      </c>
      <c r="Z6" s="149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89">
        <v>25</v>
      </c>
      <c r="Z7" s="92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Март!AH6-Март!C6+SUM(Апрель!C6:Q6)</f>
        <v>0</v>
      </c>
      <c r="X8" s="38" cm="1">
        <f t="array" aca="1" ref="X8" ca="1">Март!AI6 - УВАЖИТЕЛЬНЫЕ(Март!C6) + УВАЖИТЕЛЬНЫЕ(Апрель!C6:Q6)</f>
        <v>0</v>
      </c>
      <c r="Y8" s="90" cm="1">
        <f t="array" aca="1" ref="Y8" ca="1">Март!AJ6 - НЕУВАЖИТЕЛЬНЫЕ(Март!C6) + НЕУВАЖИТЕЛЬНЫЕ(Апрель!C6:Q6)</f>
        <v>0</v>
      </c>
      <c r="Z8" s="93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Март!AH7-Март!C7+SUM(Апрель!C7:Q7)</f>
        <v>0</v>
      </c>
      <c r="X9" s="38" cm="1">
        <f t="array" aca="1" ref="X9" ca="1">Март!AI7 - УВАЖИТЕЛЬНЫЕ(Март!C7) + УВАЖИТЕЛЬНЫЕ(Апрель!C7:Q7)</f>
        <v>0</v>
      </c>
      <c r="Y9" s="90" cm="1">
        <f t="array" aca="1" ref="Y9" ca="1">Март!AJ7 - НЕУВАЖИТЕЛЬНЫЕ(Март!C7) + НЕУВАЖИТЕЛЬНЫЕ(Апрель!C7:Q7)</f>
        <v>0</v>
      </c>
      <c r="Z9" s="93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Март!AH8-Март!C8+SUM(Апрель!C8:Q8)</f>
        <v>0</v>
      </c>
      <c r="X10" s="38" cm="1">
        <f t="array" aca="1" ref="X10" ca="1">Март!AI8 - УВАЖИТЕЛЬНЫЕ(Март!C8) + УВАЖИТЕЛЬНЫЕ(Апрель!C8:Q8)</f>
        <v>0</v>
      </c>
      <c r="Y10" s="90" cm="1">
        <f t="array" aca="1" ref="Y10" ca="1">Март!AJ8 - НЕУВАЖИТЕЛЬНЫЕ(Март!C8) + НЕУВАЖИТЕЛЬНЫЕ(Апрель!C8:Q8)</f>
        <v>0</v>
      </c>
      <c r="Z10" s="93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Март!AH9-Март!C9+SUM(Апрель!C9:Q9)</f>
        <v>0</v>
      </c>
      <c r="X11" s="38" cm="1">
        <f t="array" aca="1" ref="X11" ca="1">Март!AI9 - УВАЖИТЕЛЬНЫЕ(Март!C9) + УВАЖИТЕЛЬНЫЕ(Апрель!C9:Q9)</f>
        <v>0</v>
      </c>
      <c r="Y11" s="90" cm="1">
        <f t="array" aca="1" ref="Y11" ca="1">Март!AJ9 - НЕУВАЖИТЕЛЬНЫЕ(Март!C9) + НЕУВАЖИТЕЛЬНЫЕ(Апрель!C9:Q9)</f>
        <v>0</v>
      </c>
      <c r="Z11" s="93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Март!AH10-Март!C10+SUM(Апрель!C10:Q10)</f>
        <v>0</v>
      </c>
      <c r="X12" s="38" cm="1">
        <f t="array" aca="1" ref="X12" ca="1">Март!AI10 - УВАЖИТЕЛЬНЫЕ(Март!C10) + УВАЖИТЕЛЬНЫЕ(Апрель!C10:Q10)</f>
        <v>0</v>
      </c>
      <c r="Y12" s="90" cm="1">
        <f t="array" aca="1" ref="Y12" ca="1">Март!AJ10 - НЕУВАЖИТЕЛЬНЫЕ(Март!C10) + НЕУВАЖИТЕЛЬНЫЕ(Апрель!C10:Q10)</f>
        <v>0</v>
      </c>
      <c r="Z12" s="93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Март!AH11-Март!C11+SUM(Апрель!C11:Q11)</f>
        <v>0</v>
      </c>
      <c r="X13" s="38" cm="1">
        <f t="array" aca="1" ref="X13" ca="1">Март!AI11 - УВАЖИТЕЛЬНЫЕ(Март!C11) + УВАЖИТЕЛЬНЫЕ(Апрель!C11:Q11)</f>
        <v>0</v>
      </c>
      <c r="Y13" s="90" cm="1">
        <f t="array" aca="1" ref="Y13" ca="1">Март!AJ11 - НЕУВАЖИТЕЛЬНЫЕ(Март!C11) + НЕУВАЖИТЕЛЬНЫЕ(Апрель!C11:Q11)</f>
        <v>0</v>
      </c>
      <c r="Z13" s="93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Март!AH12-Март!C12+SUM(Апрель!C12:Q12)</f>
        <v>0</v>
      </c>
      <c r="X14" s="38" cm="1">
        <f t="array" aca="1" ref="X14" ca="1">Март!AI12 - УВАЖИТЕЛЬНЫЕ(Март!C12) + УВАЖИТЕЛЬНЫЕ(Апрель!C12:Q12)</f>
        <v>0</v>
      </c>
      <c r="Y14" s="90" cm="1">
        <f t="array" aca="1" ref="Y14" ca="1">Март!AJ12 - НЕУВАЖИТЕЛЬНЫЕ(Март!C12) + НЕУВАЖИТЕЛЬНЫЕ(Апрель!C12:Q12)</f>
        <v>0</v>
      </c>
      <c r="Z14" s="93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Март!AH13-Март!C13+SUM(Апрель!C13:Q13)</f>
        <v>0</v>
      </c>
      <c r="X15" s="38" cm="1">
        <f t="array" aca="1" ref="X15" ca="1">Март!AI13 - УВАЖИТЕЛЬНЫЕ(Март!C13) + УВАЖИТЕЛЬНЫЕ(Апрель!C13:Q13)</f>
        <v>0</v>
      </c>
      <c r="Y15" s="90" cm="1">
        <f t="array" aca="1" ref="Y15" ca="1">Март!AJ13 - НЕУВАЖИТЕЛЬНЫЕ(Март!C13) + НЕУВАЖИТЕЛЬНЫЕ(Апрель!C13:Q13)</f>
        <v>0</v>
      </c>
      <c r="Z15" s="93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Март!AH14-Март!C14+SUM(Апрель!C14:Q14)</f>
        <v>0</v>
      </c>
      <c r="X16" s="38" cm="1">
        <f t="array" aca="1" ref="X16" ca="1">Март!AI14 - УВАЖИТЕЛЬНЫЕ(Март!C14) + УВАЖИТЕЛЬНЫЕ(Апрель!C14:Q14)</f>
        <v>0</v>
      </c>
      <c r="Y16" s="90" cm="1">
        <f t="array" aca="1" ref="Y16" ca="1">Март!AJ14 - НЕУВАЖИТЕЛЬНЫЕ(Март!C14) + НЕУВАЖИТЕЛЬНЫЕ(Апрель!C14:Q14)</f>
        <v>0</v>
      </c>
      <c r="Z16" s="93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Март!AH15-Март!C15+SUM(Апрель!C15:Q15)</f>
        <v>0</v>
      </c>
      <c r="X17" s="38" cm="1">
        <f t="array" aca="1" ref="X17" ca="1">Март!AI15 - УВАЖИТЕЛЬНЫЕ(Март!C15) + УВАЖИТЕЛЬНЫЕ(Апрель!C15:Q15)</f>
        <v>0</v>
      </c>
      <c r="Y17" s="90" cm="1">
        <f t="array" aca="1" ref="Y17" ca="1">Март!AJ15 - НЕУВАЖИТЕЛЬНЫЕ(Март!C15) + НЕУВАЖИТЕЛЬНЫЕ(Апрель!C15:Q15)</f>
        <v>0</v>
      </c>
      <c r="Z17" s="93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Март!AH16-Март!C16+SUM(Апрель!C16:Q16)</f>
        <v>0</v>
      </c>
      <c r="X18" s="38" cm="1">
        <f t="array" aca="1" ref="X18" ca="1">Март!AI16 - УВАЖИТЕЛЬНЫЕ(Март!C16) + УВАЖИТЕЛЬНЫЕ(Апрель!C16:Q16)</f>
        <v>0</v>
      </c>
      <c r="Y18" s="90" cm="1">
        <f t="array" aca="1" ref="Y18" ca="1">Март!AJ16 - НЕУВАЖИТЕЛЬНЫЕ(Март!C16) + НЕУВАЖИТЕЛЬНЫЕ(Апрель!C16:Q16)</f>
        <v>0</v>
      </c>
      <c r="Z18" s="93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Март!AH17-Март!C17+SUM(Апрель!C17:Q17)</f>
        <v>0</v>
      </c>
      <c r="X19" s="38" cm="1">
        <f t="array" aca="1" ref="X19" ca="1">Март!AI17 - УВАЖИТЕЛЬНЫЕ(Март!C17) + УВАЖИТЕЛЬНЫЕ(Апрель!C17:Q17)</f>
        <v>0</v>
      </c>
      <c r="Y19" s="90" cm="1">
        <f t="array" aca="1" ref="Y19" ca="1">Март!AJ17 - НЕУВАЖИТЕЛЬНЫЕ(Март!C17) + НЕУВАЖИТЕЛЬНЫЕ(Апрель!C17:Q17)</f>
        <v>0</v>
      </c>
      <c r="Z19" s="93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Март!AH18-Март!C18+SUM(Апрель!C18:Q18)</f>
        <v>0</v>
      </c>
      <c r="X20" s="38" cm="1">
        <f t="array" aca="1" ref="X20" ca="1">Март!AI18 - УВАЖИТЕЛЬНЫЕ(Март!C18) + УВАЖИТЕЛЬНЫЕ(Апрель!C18:Q18)</f>
        <v>0</v>
      </c>
      <c r="Y20" s="90" cm="1">
        <f t="array" aca="1" ref="Y20" ca="1">Март!AJ18 - НЕУВАЖИТЕЛЬНЫЕ(Март!C18) + НЕУВАЖИТЕЛЬНЫЕ(Апрель!C18:Q18)</f>
        <v>0</v>
      </c>
      <c r="Z20" s="93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Март!AH19-Март!C19+SUM(Апрель!C19:Q19)</f>
        <v>0</v>
      </c>
      <c r="X21" s="38" cm="1">
        <f t="array" aca="1" ref="X21" ca="1">Март!AI19 - УВАЖИТЕЛЬНЫЕ(Март!C19) + УВАЖИТЕЛЬНЫЕ(Апрель!C19:Q19)</f>
        <v>0</v>
      </c>
      <c r="Y21" s="90" cm="1">
        <f t="array" aca="1" ref="Y21" ca="1">Март!AJ19 - НЕУВАЖИТЕЛЬНЫЕ(Март!C19) + НЕУВАЖИТЕЛЬНЫЕ(Апрель!C19:Q19)</f>
        <v>0</v>
      </c>
      <c r="Z21" s="93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Март!AH20-Март!C20+SUM(Апрель!C20:Q20)</f>
        <v>0</v>
      </c>
      <c r="X22" s="38" cm="1">
        <f t="array" aca="1" ref="X22" ca="1">Март!AI20 - УВАЖИТЕЛЬНЫЕ(Март!C20) + УВАЖИТЕЛЬНЫЕ(Апрель!C20:Q20)</f>
        <v>0</v>
      </c>
      <c r="Y22" s="90" cm="1">
        <f t="array" aca="1" ref="Y22" ca="1">Март!AJ20 - НЕУВАЖИТЕЛЬНЫЕ(Март!C20) + НЕУВАЖИТЕЛЬНЫЕ(Апрель!C20:Q20)</f>
        <v>0</v>
      </c>
      <c r="Z22" s="93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Март!AH21-Март!C21+SUM(Апрель!C21:Q21)</f>
        <v>0</v>
      </c>
      <c r="X23" s="38" cm="1">
        <f t="array" aca="1" ref="X23" ca="1">Март!AI21 - УВАЖИТЕЛЬНЫЕ(Март!C21) + УВАЖИТЕЛЬНЫЕ(Апрель!C21:Q21)</f>
        <v>0</v>
      </c>
      <c r="Y23" s="90" cm="1">
        <f t="array" aca="1" ref="Y23" ca="1">Март!AJ21 - НЕУВАЖИТЕЛЬНЫЕ(Март!C21) + НЕУВАЖИТЕЛЬНЫЕ(Апрель!C21:Q21)</f>
        <v>0</v>
      </c>
      <c r="Z23" s="93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Март!AH22-Март!C22+SUM(Апрель!C22:Q22)</f>
        <v>0</v>
      </c>
      <c r="X24" s="38" cm="1">
        <f t="array" aca="1" ref="X24" ca="1">Март!AI22 - УВАЖИТЕЛЬНЫЕ(Март!C22) + УВАЖИТЕЛЬНЫЕ(Апрель!C22:Q22)</f>
        <v>0</v>
      </c>
      <c r="Y24" s="90" cm="1">
        <f t="array" aca="1" ref="Y24" ca="1">Март!AJ22 - НЕУВАЖИТЕЛЬНЫЕ(Март!C22) + НЕУВАЖИТЕЛЬНЫЕ(Апрель!C22:Q22)</f>
        <v>0</v>
      </c>
      <c r="Z24" s="93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Март!AH23-Март!C23+SUM(Апрель!C23:Q23)</f>
        <v>0</v>
      </c>
      <c r="X25" s="38" cm="1">
        <f t="array" aca="1" ref="X25" ca="1">Март!AI23 - УВАЖИТЕЛЬНЫЕ(Март!C23) + УВАЖИТЕЛЬНЫЕ(Апрель!C23:Q23)</f>
        <v>0</v>
      </c>
      <c r="Y25" s="90" cm="1">
        <f t="array" aca="1" ref="Y25" ca="1">Март!AJ23 - НЕУВАЖИТЕЛЬНЫЕ(Март!C23) + НЕУВАЖИТЕЛЬНЫЕ(Апрель!C23:Q23)</f>
        <v>0</v>
      </c>
      <c r="Z25" s="93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Март!AH24-Март!C24+SUM(Апрель!C24:Q24)</f>
        <v>0</v>
      </c>
      <c r="X26" s="38" cm="1">
        <f t="array" aca="1" ref="X26" ca="1">Март!AI24 - УВАЖИТЕЛЬНЫЕ(Март!C24) + УВАЖИТЕЛЬНЫЕ(Апрель!C24:Q24)</f>
        <v>0</v>
      </c>
      <c r="Y26" s="90" cm="1">
        <f t="array" aca="1" ref="Y26" ca="1">Март!AJ24 - НЕУВАЖИТЕЛЬНЫЕ(Март!C24) + НЕУВАЖИТЕЛЬНЫЕ(Апрель!C24:Q24)</f>
        <v>0</v>
      </c>
      <c r="Z26" s="93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Март!AH25-Март!C25+SUM(Апрель!C25:Q25)</f>
        <v>0</v>
      </c>
      <c r="X27" s="38" cm="1">
        <f t="array" aca="1" ref="X27" ca="1">Март!AI25 - УВАЖИТЕЛЬНЫЕ(Март!C25) + УВАЖИТЕЛЬНЫЕ(Апрель!C25:Q25)</f>
        <v>0</v>
      </c>
      <c r="Y27" s="90" cm="1">
        <f t="array" aca="1" ref="Y27" ca="1">Март!AJ25 - НЕУВАЖИТЕЛЬНЫЕ(Март!C25) + НЕУВАЖИТЕЛЬНЫЕ(Апрель!C25:Q25)</f>
        <v>0</v>
      </c>
      <c r="Z27" s="93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Март!AH26-Март!C26+SUM(Апрель!C26:Q26)</f>
        <v>0</v>
      </c>
      <c r="X28" s="38" cm="1">
        <f t="array" aca="1" ref="X28" ca="1">Март!AI26 - УВАЖИТЕЛЬНЫЕ(Март!C26) + УВАЖИТЕЛЬНЫЕ(Апрель!C26:Q26)</f>
        <v>0</v>
      </c>
      <c r="Y28" s="90" cm="1">
        <f t="array" aca="1" ref="Y28" ca="1">Март!AJ26 - НЕУВАЖИТЕЛЬНЫЕ(Март!C26) + НЕУВАЖИТЕЛЬНЫЕ(Апрель!C26:Q26)</f>
        <v>0</v>
      </c>
      <c r="Z28" s="93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Март!AH27-Март!C27+SUM(Апрель!C27:Q27)</f>
        <v>0</v>
      </c>
      <c r="X29" s="38" cm="1">
        <f t="array" aca="1" ref="X29" ca="1">Март!AI27 - УВАЖИТЕЛЬНЫЕ(Март!C27) + УВАЖИТЕЛЬНЫЕ(Апрель!C27:Q27)</f>
        <v>0</v>
      </c>
      <c r="Y29" s="90" cm="1">
        <f t="array" aca="1" ref="Y29" ca="1">Март!AJ27 - НЕУВАЖИТЕЛЬНЫЕ(Март!C27) + НЕУВАЖИТЕЛЬНЫЕ(Апрель!C27:Q27)</f>
        <v>0</v>
      </c>
      <c r="Z29" s="93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Март!AH28-Март!C28+SUM(Апрель!C28:Q28)</f>
        <v>0</v>
      </c>
      <c r="X30" s="38" cm="1">
        <f t="array" aca="1" ref="X30" ca="1">Март!AI28 - УВАЖИТЕЛЬНЫЕ(Март!C28) + УВАЖИТЕЛЬНЫЕ(Апрель!C28:Q28)</f>
        <v>0</v>
      </c>
      <c r="Y30" s="90" cm="1">
        <f t="array" aca="1" ref="Y30" ca="1">Март!AJ28 - НЕУВАЖИТЕЛЬНЫЕ(Март!C28) + НЕУВАЖИТЕЛЬНЫЕ(Апрель!C28:Q28)</f>
        <v>0</v>
      </c>
      <c r="Z30" s="93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Март!AH29-Март!C29+SUM(Апрель!C29:Q29)</f>
        <v>0</v>
      </c>
      <c r="X31" s="38" cm="1">
        <f t="array" aca="1" ref="X31" ca="1">Март!AI29 - УВАЖИТЕЛЬНЫЕ(Март!C29) + УВАЖИТЕЛЬНЫЕ(Апрель!C29:Q29)</f>
        <v>0</v>
      </c>
      <c r="Y31" s="90" cm="1">
        <f t="array" aca="1" ref="Y31" ca="1">Март!AJ29 - НЕУВАЖИТЕЛЬНЫЕ(Март!C29) + НЕУВАЖИТЕЛЬНЫЕ(Апрель!C29:Q29)</f>
        <v>0</v>
      </c>
      <c r="Z31" s="93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Март!AH30-Март!C30+SUM(Апрель!C30:Q30)</f>
        <v>0</v>
      </c>
      <c r="X32" s="38" cm="1">
        <f t="array" aca="1" ref="X32" ca="1">Март!AI30 - УВАЖИТЕЛЬНЫЕ(Март!C30) + УВАЖИТЕЛЬНЫЕ(Апрель!C30:Q30)</f>
        <v>0</v>
      </c>
      <c r="Y32" s="90" cm="1">
        <f t="array" aca="1" ref="Y32" ca="1">Март!AJ30 - НЕУВАЖИТЕЛЬНЫЕ(Март!C30) + НЕУВАЖИТЕЛЬНЫЕ(Апрель!C30:Q30)</f>
        <v>0</v>
      </c>
      <c r="Z32" s="93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Март!AH31-Март!C31+SUM(Апрель!C31:Q31)</f>
        <v>0</v>
      </c>
      <c r="X33" s="38" cm="1">
        <f t="array" aca="1" ref="X33" ca="1">Март!AI31 - УВАЖИТЕЛЬНЫЕ(Март!C31) + УВАЖИТЕЛЬНЫЕ(Апрель!C31:Q31)</f>
        <v>0</v>
      </c>
      <c r="Y33" s="90" cm="1">
        <f t="array" aca="1" ref="Y33" ca="1">Март!AJ31 - НЕУВАЖИТЕЛЬНЫЕ(Март!C31) + НЕУВАЖИТЕЛЬНЫЕ(Апрель!C31:Q31)</f>
        <v>0</v>
      </c>
      <c r="Z33" s="94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Март!AH32-Март!C32+SUM(Апрель!C32:Q32)</f>
        <v>0</v>
      </c>
      <c r="X34" s="38" cm="1">
        <f t="array" aca="1" ref="X34" ca="1">Март!AI32 - УВАЖИТЕЛЬНЫЕ(Март!C32) + УВАЖИТЕЛЬНЫЕ(Апрель!C32:Q32)</f>
        <v>0</v>
      </c>
      <c r="Y34" s="90" cm="1">
        <f t="array" aca="1" ref="Y34" ca="1">Март!AJ32 - НЕУВАЖИТЕЛЬНЫЕ(Март!C32) + НЕУВАЖИТЕЛЬНЫЕ(Апрель!C32:Q32)</f>
        <v>0</v>
      </c>
      <c r="Z34" s="94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Март!AH33-Март!C33+SUM(Апрель!C33:Q33)</f>
        <v>0</v>
      </c>
      <c r="X35" s="38" cm="1">
        <f t="array" aca="1" ref="X35" ca="1">Март!AI33 - УВАЖИТЕЛЬНЫЕ(Март!C33) + УВАЖИТЕЛЬНЫЕ(Апрель!C33:Q33)</f>
        <v>0</v>
      </c>
      <c r="Y35" s="90" cm="1">
        <f t="array" aca="1" ref="Y35" ca="1">Март!AJ33 - НЕУВАЖИТЕЛЬНЫЕ(Март!C33) + НЕУВАЖИТЕЛЬНЫЕ(Апрель!C33:Q33)</f>
        <v>0</v>
      </c>
      <c r="Z35" s="94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Март!AH34-Март!C34+SUM(Апрель!C34:Q34)</f>
        <v>0</v>
      </c>
      <c r="X36" s="38" cm="1">
        <f t="array" aca="1" ref="X36" ca="1">Март!AI34 - УВАЖИТЕЛЬНЫЕ(Март!C34) + УВАЖИТЕЛЬНЫЕ(Апрель!C34:Q34)</f>
        <v>0</v>
      </c>
      <c r="Y36" s="90" cm="1">
        <f t="array" aca="1" ref="Y36" ca="1">Март!AJ34 - НЕУВАЖИТЕЛЬНЫЕ(Март!C34) + НЕУВАЖИТЕЛЬНЫЕ(Апрель!C34:Q34)</f>
        <v>0</v>
      </c>
      <c r="Z36" s="94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Март!AH35-Март!C35+SUM(Апрель!C35:Q35)</f>
        <v>0</v>
      </c>
      <c r="X37" s="38" cm="1">
        <f t="array" aca="1" ref="X37" ca="1">Март!AI35 - УВАЖИТЕЛЬНЫЕ(Март!C35) + УВАЖИТЕЛЬНЫЕ(Апрель!C35:Q35)</f>
        <v>0</v>
      </c>
      <c r="Y37" s="90" cm="1">
        <f t="array" aca="1" ref="Y37" ca="1">Март!AJ35 - НЕУВАЖИТЕЛЬНЫЕ(Март!C35) + НЕУВАЖИТЕЛЬНЫЕ(Апрель!C35:Q35)</f>
        <v>0</v>
      </c>
      <c r="Z37" s="94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91"/>
      <c r="Z38" s="94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>
        <f t="shared" ref="X39:Y39" ca="1" si="0">SUM(X8:X37)</f>
        <v>0</v>
      </c>
      <c r="Y39" s="91">
        <f t="shared" ca="1" si="0"/>
        <v>0</v>
      </c>
      <c r="Z39" s="94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91"/>
      <c r="Z40" s="94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91"/>
      <c r="Z41" s="94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91"/>
      <c r="Z42" s="94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91"/>
      <c r="Z43" s="94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91"/>
      <c r="Z44" s="94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91"/>
      <c r="Z45" s="94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91"/>
      <c r="Z46" s="94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5" priority="1">
      <formula>OR(C8 = 2, C8 = "н/а")</formula>
    </cfRule>
    <cfRule type="expression" dxfId="4" priority="2">
      <formula>OR(C8 = 3)</formula>
    </cfRule>
    <cfRule type="expression" dxfId="3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96AC-0280-471B-9202-7D1CED625F82}">
  <sheetPr codeName="Лист15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45809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SUM(Апрель!R6:AG6) +Май!AH6 + Июнь!C6</f>
        <v>0</v>
      </c>
      <c r="X8" s="38" cm="1">
        <f t="array" aca="1" ref="X8" ca="1">УВАЖИТЕЛЬНЫЕ(Апрель!R6:AG6) + Май!AI6 + УВАЖИТЕЛЬНЫЕ(Июнь!C6)</f>
        <v>0</v>
      </c>
      <c r="Y8" s="38" cm="1">
        <f t="array" aca="1" ref="Y8" ca="1">НЕУВАЖИТЕЛЬНЫЕ(Апрель!R6:AG6) + Май!AJ6 + НЕУВАЖИТЕЛЬНЫЕ(Июнь!C6)</f>
        <v>0</v>
      </c>
      <c r="Z8" s="16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SUM(Апрель!R7:AG7) +Май!AH7 + Июнь!C7</f>
        <v>0</v>
      </c>
      <c r="X9" s="38" cm="1">
        <f t="array" aca="1" ref="X9" ca="1">УВАЖИТЕЛЬНЫЕ(Апрель!R7:AG7) + Май!AI7 + УВАЖИТЕЛЬНЫЕ(Июнь!C7)</f>
        <v>0</v>
      </c>
      <c r="Y9" s="38" cm="1">
        <f t="array" aca="1" ref="Y9" ca="1">НЕУВАЖИТЕЛЬНЫЕ(Апрель!R7:AG7) + Май!AJ7 + НЕУВАЖИТЕЛЬНЫЕ(Июнь!C7)</f>
        <v>0</v>
      </c>
      <c r="Z9" s="16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SUM(Апрель!R8:AG8) +Май!AH8 + Июнь!C8</f>
        <v>0</v>
      </c>
      <c r="X10" s="38" cm="1">
        <f t="array" aca="1" ref="X10" ca="1">УВАЖИТЕЛЬНЫЕ(Апрель!R8:AG8) + Май!AI8 + УВАЖИТЕЛЬНЫЕ(Июнь!C8)</f>
        <v>0</v>
      </c>
      <c r="Y10" s="38" cm="1">
        <f t="array" aca="1" ref="Y10" ca="1">НЕУВАЖИТЕЛЬНЫЕ(Апрель!R8:AG8) + Май!AJ8 + НЕУВАЖИТЕЛЬНЫЕ(Июнь!C8)</f>
        <v>0</v>
      </c>
      <c r="Z10" s="16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SUM(Апрель!R9:AG9) +Май!AH9 + Июнь!C9</f>
        <v>0</v>
      </c>
      <c r="X11" s="38" cm="1">
        <f t="array" aca="1" ref="X11" ca="1">УВАЖИТЕЛЬНЫЕ(Апрель!R9:AG9) + Май!AI9 + УВАЖИТЕЛЬНЫЕ(Июнь!C9)</f>
        <v>0</v>
      </c>
      <c r="Y11" s="38" cm="1">
        <f t="array" aca="1" ref="Y11" ca="1">НЕУВАЖИТЕЛЬНЫЕ(Апрель!R9:AG9) + Май!AJ9 + НЕУВАЖИТЕЛЬНЫЕ(Июнь!C9)</f>
        <v>0</v>
      </c>
      <c r="Z11" s="16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SUM(Апрель!R10:AG10) +Май!AH10 + Июнь!C10</f>
        <v>0</v>
      </c>
      <c r="X12" s="38" cm="1">
        <f t="array" aca="1" ref="X12" ca="1">УВАЖИТЕЛЬНЫЕ(Апрель!R10:AG10) + Май!AI10 + УВАЖИТЕЛЬНЫЕ(Июнь!C10)</f>
        <v>0</v>
      </c>
      <c r="Y12" s="38" cm="1">
        <f t="array" aca="1" ref="Y12" ca="1">НЕУВАЖИТЕЛЬНЫЕ(Апрель!R10:AG10) + Май!AJ10 + НЕУВАЖИТЕЛЬНЫЕ(Июнь!C10)</f>
        <v>0</v>
      </c>
      <c r="Z12" s="16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SUM(Апрель!R11:AG11) +Май!AH11 + Июнь!C11</f>
        <v>0</v>
      </c>
      <c r="X13" s="38" cm="1">
        <f t="array" aca="1" ref="X13" ca="1">УВАЖИТЕЛЬНЫЕ(Апрель!R11:AG11) + Май!AI11 + УВАЖИТЕЛЬНЫЕ(Июнь!C11)</f>
        <v>0</v>
      </c>
      <c r="Y13" s="38" cm="1">
        <f t="array" aca="1" ref="Y13" ca="1">НЕУВАЖИТЕЛЬНЫЕ(Апрель!R11:AG11) + Май!AJ11 + НЕУВАЖИТЕЛЬНЫЕ(Июнь!C11)</f>
        <v>0</v>
      </c>
      <c r="Z13" s="16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SUM(Апрель!R12:AG12) +Май!AH12 + Июнь!C12</f>
        <v>0</v>
      </c>
      <c r="X14" s="38" cm="1">
        <f t="array" aca="1" ref="X14" ca="1">УВАЖИТЕЛЬНЫЕ(Апрель!R12:AG12) + Май!AI12 + УВАЖИТЕЛЬНЫЕ(Июнь!C12)</f>
        <v>0</v>
      </c>
      <c r="Y14" s="38" cm="1">
        <f t="array" aca="1" ref="Y14" ca="1">НЕУВАЖИТЕЛЬНЫЕ(Апрель!R12:AG12) + Май!AJ12 + НЕУВАЖИТЕЛЬНЫЕ(Июнь!C12)</f>
        <v>0</v>
      </c>
      <c r="Z14" s="16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SUM(Апрель!R13:AG13) +Май!AH13 + Июнь!C13</f>
        <v>0</v>
      </c>
      <c r="X15" s="38" cm="1">
        <f t="array" aca="1" ref="X15" ca="1">УВАЖИТЕЛЬНЫЕ(Апрель!R13:AG13) + Май!AI13 + УВАЖИТЕЛЬНЫЕ(Июнь!C13)</f>
        <v>0</v>
      </c>
      <c r="Y15" s="38" cm="1">
        <f t="array" aca="1" ref="Y15" ca="1">НЕУВАЖИТЕЛЬНЫЕ(Апрель!R13:AG13) + Май!AJ13 + НЕУВАЖИТЕЛЬНЫЕ(Июнь!C13)</f>
        <v>0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SUM(Апрель!R14:AG14) +Май!AH14 + Июнь!C14</f>
        <v>0</v>
      </c>
      <c r="X16" s="38" cm="1">
        <f t="array" aca="1" ref="X16" ca="1">УВАЖИТЕЛЬНЫЕ(Апрель!R14:AG14) + Май!AI14 + УВАЖИТЕЛЬНЫЕ(Июнь!C14)</f>
        <v>0</v>
      </c>
      <c r="Y16" s="38" cm="1">
        <f t="array" aca="1" ref="Y16" ca="1">НЕУВАЖИТЕЛЬНЫЕ(Апрель!R14:AG14) + Май!AJ14 + НЕУВАЖИТЕЛЬНЫЕ(Июнь!C14)</f>
        <v>0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SUM(Апрель!R15:AG15) +Май!AH15 + Июнь!C15</f>
        <v>0</v>
      </c>
      <c r="X17" s="38" cm="1">
        <f t="array" aca="1" ref="X17" ca="1">УВАЖИТЕЛЬНЫЕ(Апрель!R15:AG15) + Май!AI15 + УВАЖИТЕЛЬНЫЕ(Июнь!C15)</f>
        <v>0</v>
      </c>
      <c r="Y17" s="38" cm="1">
        <f t="array" aca="1" ref="Y17" ca="1">НЕУВАЖИТЕЛЬНЫЕ(Апрель!R15:AG15) + Май!AJ15 + НЕУВАЖИТЕЛЬНЫЕ(Июнь!C15)</f>
        <v>0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SUM(Апрель!R16:AG16) +Май!AH16 + Июнь!C16</f>
        <v>0</v>
      </c>
      <c r="X18" s="38" cm="1">
        <f t="array" aca="1" ref="X18" ca="1">УВАЖИТЕЛЬНЫЕ(Апрель!R16:AG16) + Май!AI16 + УВАЖИТЕЛЬНЫЕ(Июнь!C16)</f>
        <v>0</v>
      </c>
      <c r="Y18" s="38" cm="1">
        <f t="array" aca="1" ref="Y18" ca="1">НЕУВАЖИТЕЛЬНЫЕ(Апрель!R16:AG16) + Май!AJ16 + НЕУВАЖИТЕЛЬНЫЕ(Июнь!C16)</f>
        <v>0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SUM(Апрель!R17:AG17) +Май!AH17 + Июнь!C17</f>
        <v>0</v>
      </c>
      <c r="X19" s="38" cm="1">
        <f t="array" aca="1" ref="X19" ca="1">УВАЖИТЕЛЬНЫЕ(Апрель!R17:AG17) + Май!AI17 + УВАЖИТЕЛЬНЫЕ(Июнь!C17)</f>
        <v>0</v>
      </c>
      <c r="Y19" s="38" cm="1">
        <f t="array" aca="1" ref="Y19" ca="1">НЕУВАЖИТЕЛЬНЫЕ(Апрель!R17:AG17) + Май!AJ17 + НЕУВАЖИТЕЛЬНЫЕ(Июнь!C17)</f>
        <v>0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SUM(Апрель!R18:AG18) +Май!AH18 + Июнь!C18</f>
        <v>0</v>
      </c>
      <c r="X20" s="38" cm="1">
        <f t="array" aca="1" ref="X20" ca="1">УВАЖИТЕЛЬНЫЕ(Апрель!R18:AG18) + Май!AI18 + УВАЖИТЕЛЬНЫЕ(Июнь!C18)</f>
        <v>0</v>
      </c>
      <c r="Y20" s="38" cm="1">
        <f t="array" aca="1" ref="Y20" ca="1">НЕУВАЖИТЕЛЬНЫЕ(Апрель!R18:AG18) + Май!AJ18 + НЕУВАЖИТЕЛЬНЫЕ(Июнь!C18)</f>
        <v>0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SUM(Апрель!R19:AG19) +Май!AH19 + Июнь!C19</f>
        <v>0</v>
      </c>
      <c r="X21" s="38" cm="1">
        <f t="array" aca="1" ref="X21" ca="1">УВАЖИТЕЛЬНЫЕ(Апрель!R19:AG19) + Май!AI19 + УВАЖИТЕЛЬНЫЕ(Июнь!C19)</f>
        <v>0</v>
      </c>
      <c r="Y21" s="38" cm="1">
        <f t="array" aca="1" ref="Y21" ca="1">НЕУВАЖИТЕЛЬНЫЕ(Апрель!R19:AG19) + Май!AJ19 + НЕУВАЖИТЕЛЬНЫЕ(Июнь!C19)</f>
        <v>0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SUM(Апрель!R20:AG20) +Май!AH20 + Июнь!C20</f>
        <v>0</v>
      </c>
      <c r="X22" s="38" cm="1">
        <f t="array" aca="1" ref="X22" ca="1">УВАЖИТЕЛЬНЫЕ(Апрель!R20:AG20) + Май!AI20 + УВАЖИТЕЛЬНЫЕ(Июнь!C20)</f>
        <v>0</v>
      </c>
      <c r="Y22" s="38" cm="1">
        <f t="array" aca="1" ref="Y22" ca="1">НЕУВАЖИТЕЛЬНЫЕ(Апрель!R20:AG20) + Май!AJ20 + НЕУВАЖИТЕЛЬНЫЕ(Июнь!C20)</f>
        <v>0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SUM(Апрель!R21:AG21) +Май!AH21 + Июнь!C21</f>
        <v>0</v>
      </c>
      <c r="X23" s="38" cm="1">
        <f t="array" aca="1" ref="X23" ca="1">УВАЖИТЕЛЬНЫЕ(Апрель!R21:AG21) + Май!AI21 + УВАЖИТЕЛЬНЫЕ(Июнь!C21)</f>
        <v>0</v>
      </c>
      <c r="Y23" s="38" cm="1">
        <f t="array" aca="1" ref="Y23" ca="1">НЕУВАЖИТЕЛЬНЫЕ(Апрель!R21:AG21) + Май!AJ21 + НЕУВАЖИТЕЛЬНЫЕ(Июнь!C21)</f>
        <v>0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SUM(Апрель!R22:AG22) +Май!AH22 + Июнь!C22</f>
        <v>0</v>
      </c>
      <c r="X24" s="38" cm="1">
        <f t="array" aca="1" ref="X24" ca="1">УВАЖИТЕЛЬНЫЕ(Апрель!R22:AG22) + Май!AI22 + УВАЖИТЕЛЬНЫЕ(Июнь!C22)</f>
        <v>0</v>
      </c>
      <c r="Y24" s="38" cm="1">
        <f t="array" aca="1" ref="Y24" ca="1">НЕУВАЖИТЕЛЬНЫЕ(Апрель!R22:AG22) + Май!AJ22 + НЕУВАЖИТЕЛЬНЫЕ(Июнь!C22)</f>
        <v>0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SUM(Апрель!R23:AG23) +Май!AH23 + Июнь!C23</f>
        <v>0</v>
      </c>
      <c r="X25" s="38" cm="1">
        <f t="array" aca="1" ref="X25" ca="1">УВАЖИТЕЛЬНЫЕ(Апрель!R23:AG23) + Май!AI23 + УВАЖИТЕЛЬНЫЕ(Июнь!C23)</f>
        <v>0</v>
      </c>
      <c r="Y25" s="38" cm="1">
        <f t="array" aca="1" ref="Y25" ca="1">НЕУВАЖИТЕЛЬНЫЕ(Апрель!R23:AG23) + Май!AJ23 + НЕУВАЖИТЕЛЬНЫЕ(Июнь!C23)</f>
        <v>0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SUM(Апрель!R24:AG24) +Май!AH24 + Июнь!C24</f>
        <v>0</v>
      </c>
      <c r="X26" s="38" cm="1">
        <f t="array" aca="1" ref="X26" ca="1">УВАЖИТЕЛЬНЫЕ(Апрель!R24:AG24) + Май!AI24 + УВАЖИТЕЛЬНЫЕ(Июнь!C24)</f>
        <v>0</v>
      </c>
      <c r="Y26" s="38" cm="1">
        <f t="array" aca="1" ref="Y26" ca="1">НЕУВАЖИТЕЛЬНЫЕ(Апрель!R24:AG24) + Май!AJ24 + НЕУВАЖИТЕЛЬНЫЕ(Июнь!C24)</f>
        <v>0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SUM(Апрель!R25:AG25) +Май!AH25 + Июнь!C25</f>
        <v>0</v>
      </c>
      <c r="X27" s="38" cm="1">
        <f t="array" aca="1" ref="X27" ca="1">УВАЖИТЕЛЬНЫЕ(Апрель!R25:AG25) + Май!AI25 + УВАЖИТЕЛЬНЫЕ(Июнь!C25)</f>
        <v>0</v>
      </c>
      <c r="Y27" s="38" cm="1">
        <f t="array" aca="1" ref="Y27" ca="1">НЕУВАЖИТЕЛЬНЫЕ(Апрель!R25:AG25) + Май!AJ25 + НЕУВАЖИТЕЛЬНЫЕ(Июнь!C25)</f>
        <v>0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SUM(Апрель!R26:AG26) +Май!AH26 + Июнь!C26</f>
        <v>0</v>
      </c>
      <c r="X28" s="38" cm="1">
        <f t="array" aca="1" ref="X28" ca="1">УВАЖИТЕЛЬНЫЕ(Апрель!R26:AG26) + Май!AI26 + УВАЖИТЕЛЬНЫЕ(Июнь!C26)</f>
        <v>0</v>
      </c>
      <c r="Y28" s="38" cm="1">
        <f t="array" aca="1" ref="Y28" ca="1">НЕУВАЖИТЕЛЬНЫЕ(Апрель!R26:AG26) + Май!AJ26 + НЕУВАЖИТЕЛЬНЫЕ(Июнь!C26)</f>
        <v>0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SUM(Апрель!R27:AG27) +Май!AH27 + Июнь!C27</f>
        <v>0</v>
      </c>
      <c r="X29" s="38" cm="1">
        <f t="array" aca="1" ref="X29" ca="1">УВАЖИТЕЛЬНЫЕ(Апрель!R27:AG27) + Май!AI27 + УВАЖИТЕЛЬНЫЕ(Июнь!C27)</f>
        <v>0</v>
      </c>
      <c r="Y29" s="38" cm="1">
        <f t="array" aca="1" ref="Y29" ca="1">НЕУВАЖИТЕЛЬНЫЕ(Апрель!R27:AG27) + Май!AJ27 + НЕУВАЖИТЕЛЬНЫЕ(Июнь!C27)</f>
        <v>0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SUM(Апрель!R28:AG28) +Май!AH28 + Июнь!C28</f>
        <v>0</v>
      </c>
      <c r="X30" s="38" cm="1">
        <f t="array" aca="1" ref="X30" ca="1">УВАЖИТЕЛЬНЫЕ(Апрель!R28:AG28) + Май!AI28 + УВАЖИТЕЛЬНЫЕ(Июнь!C28)</f>
        <v>0</v>
      </c>
      <c r="Y30" s="38" cm="1">
        <f t="array" aca="1" ref="Y30" ca="1">НЕУВАЖИТЕЛЬНЫЕ(Апрель!R28:AG28) + Май!AJ28 + НЕУВАЖИТЕЛЬНЫЕ(Июнь!C28)</f>
        <v>0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SUM(Апрель!R29:AG29) +Май!AH29 + Июнь!C29</f>
        <v>0</v>
      </c>
      <c r="X31" s="38" cm="1">
        <f t="array" aca="1" ref="X31" ca="1">УВАЖИТЕЛЬНЫЕ(Апрель!R29:AG29) + Май!AI29 + УВАЖИТЕЛЬНЫЕ(Июнь!C29)</f>
        <v>0</v>
      </c>
      <c r="Y31" s="38" cm="1">
        <f t="array" aca="1" ref="Y31" ca="1">НЕУВАЖИТЕЛЬНЫЕ(Апрель!R29:AG29) + Май!AJ29 + НЕУВАЖИТЕЛЬНЫЕ(Июнь!C29)</f>
        <v>0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SUM(Апрель!R30:AG30) +Май!AH30 + Июнь!C30</f>
        <v>0</v>
      </c>
      <c r="X32" s="38" cm="1">
        <f t="array" aca="1" ref="X32" ca="1">УВАЖИТЕЛЬНЫЕ(Апрель!R30:AG30) + Май!AI30 + УВАЖИТЕЛЬНЫЕ(Июнь!C30)</f>
        <v>0</v>
      </c>
      <c r="Y32" s="38" cm="1">
        <f t="array" aca="1" ref="Y32" ca="1">НЕУВАЖИТЕЛЬНЫЕ(Апрель!R30:AG30) + Май!AJ30 + НЕУВАЖИТЕЛЬНЫЕ(Июнь!C30)</f>
        <v>0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SUM(Апрель!R31:AG31) +Май!AH31 + Июнь!C31</f>
        <v>0</v>
      </c>
      <c r="X33" s="38" cm="1">
        <f t="array" aca="1" ref="X33" ca="1">УВАЖИТЕЛЬНЫЕ(Апрель!R31:AG31) + Май!AI31 + УВАЖИТЕЛЬНЫЕ(Июнь!C31)</f>
        <v>0</v>
      </c>
      <c r="Y33" s="38" cm="1">
        <f t="array" aca="1" ref="Y33" ca="1">НЕУВАЖИТЕЛЬНЫЕ(Апрель!R31:AG31) + Май!AJ31 + НЕУВАЖИТЕЛЬНЫЕ(Июнь!C31)</f>
        <v>0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SUM(Апрель!R32:AG32) +Май!AH32 + Июнь!C32</f>
        <v>0</v>
      </c>
      <c r="X34" s="38" cm="1">
        <f t="array" aca="1" ref="X34" ca="1">УВАЖИТЕЛЬНЫЕ(Апрель!R32:AG32) + Май!AI32 + УВАЖИТЕЛЬНЫЕ(Июнь!C32)</f>
        <v>0</v>
      </c>
      <c r="Y34" s="38" cm="1">
        <f t="array" aca="1" ref="Y34" ca="1">НЕУВАЖИТЕЛЬНЫЕ(Апрель!R32:AG32) + Май!AJ32 + НЕУВАЖИТЕЛЬНЫЕ(Июнь!C32)</f>
        <v>0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SUM(Апрель!R33:AG33) +Май!AH33 + Июнь!C33</f>
        <v>0</v>
      </c>
      <c r="X35" s="38" cm="1">
        <f t="array" aca="1" ref="X35" ca="1">УВАЖИТЕЛЬНЫЕ(Апрель!R33:AG33) + Май!AI33 + УВАЖИТЕЛЬНЫЕ(Июнь!C33)</f>
        <v>0</v>
      </c>
      <c r="Y35" s="38" cm="1">
        <f t="array" aca="1" ref="Y35" ca="1">НЕУВАЖИТЕЛЬНЫЕ(Апрель!R33:AG33) + Май!AJ33 + НЕУВАЖИТЕЛЬНЫЕ(Июнь!C33)</f>
        <v>0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SUM(Апрель!R34:AG34) +Май!AH34 + Июнь!C34</f>
        <v>0</v>
      </c>
      <c r="X36" s="38" cm="1">
        <f t="array" aca="1" ref="X36" ca="1">УВАЖИТЕЛЬНЫЕ(Апрель!R34:AG34) + Май!AI34 + УВАЖИТЕЛЬНЫЕ(Июнь!C34)</f>
        <v>0</v>
      </c>
      <c r="Y36" s="38" cm="1">
        <f t="array" aca="1" ref="Y36" ca="1">НЕУВАЖИТЕЛЬНЫЕ(Апрель!R34:AG34) + Май!AJ34 + НЕУВАЖИТЕЛЬНЫЕ(Июнь!C34)</f>
        <v>0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SUM(Апрель!R35:AG35) +Май!AH35 + Июнь!C35</f>
        <v>0</v>
      </c>
      <c r="X37" s="38" cm="1">
        <f t="array" aca="1" ref="X37" ca="1">УВАЖИТЕЛЬНЫЕ(Апрель!R35:AG35) + Май!AI35 + УВАЖИТЕЛЬНЫЕ(Июнь!C35)</f>
        <v>0</v>
      </c>
      <c r="Y37" s="38" cm="1">
        <f t="array" aca="1" ref="Y37" ca="1">НЕУВАЖИТЕЛЬНЫЕ(Апрель!R35:AG35) + Май!AJ35 + НЕУВАЖИТЕЛЬНЫЕ(Июнь!C35)</f>
        <v>0</v>
      </c>
      <c r="Z37" s="18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19"/>
      <c r="Z38" s="18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>
        <f t="shared" ref="X39:Y39" ca="1" si="0">SUM(X8:X37)</f>
        <v>0</v>
      </c>
      <c r="Y39" s="19">
        <f t="shared" ca="1" si="0"/>
        <v>0</v>
      </c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19.8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19.8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  <mergeCell ref="A4:A6"/>
    <mergeCell ref="B4:B6"/>
    <mergeCell ref="C4:I5"/>
    <mergeCell ref="J4:R5"/>
    <mergeCell ref="S4:U4"/>
    <mergeCell ref="A1:O1"/>
    <mergeCell ref="S1:V1"/>
    <mergeCell ref="X1:Y1"/>
    <mergeCell ref="C2:F2"/>
    <mergeCell ref="G2:J2"/>
    <mergeCell ref="M2:Q2"/>
    <mergeCell ref="S2:V2"/>
    <mergeCell ref="X2:Y2"/>
  </mergeCells>
  <conditionalFormatting sqref="C8:U17 C19:U37 C18:V18">
    <cfRule type="expression" dxfId="2" priority="1">
      <formula>OR(C8 = 2, C8 = "н/а")</formula>
    </cfRule>
    <cfRule type="expression" dxfId="1" priority="3">
      <formula>OR(C8 = 3)</formula>
    </cfRule>
    <cfRule type="expression" dxfId="0" priority="4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B4CD-F5B0-4ED2-8AEC-982582DB6B86}">
  <sheetPr codeName="Лист1"/>
  <dimension ref="A1:AC1000"/>
  <sheetViews>
    <sheetView zoomScaleNormal="100" workbookViewId="0">
      <selection sqref="A1:AB1"/>
    </sheetView>
  </sheetViews>
  <sheetFormatPr defaultColWidth="14.44140625" defaultRowHeight="10.199999999999999"/>
  <cols>
    <col min="1" max="1" width="4" style="56" customWidth="1"/>
    <col min="2" max="2" width="17.6640625" style="56" customWidth="1"/>
    <col min="3" max="29" width="4" style="56" customWidth="1"/>
    <col min="30" max="16384" width="14.44140625" style="56"/>
  </cols>
  <sheetData>
    <row r="1" spans="1:29" ht="10.8" thickBot="1">
      <c r="A1" s="158" t="s">
        <v>44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55"/>
    </row>
    <row r="2" spans="1:29">
      <c r="A2" s="151" t="s">
        <v>7</v>
      </c>
      <c r="B2" s="159" t="s">
        <v>8</v>
      </c>
      <c r="C2" s="161" t="s">
        <v>31</v>
      </c>
      <c r="D2" s="156"/>
      <c r="E2" s="155" t="s">
        <v>32</v>
      </c>
      <c r="F2" s="156"/>
      <c r="G2" s="155" t="s">
        <v>33</v>
      </c>
      <c r="H2" s="156"/>
      <c r="I2" s="155" t="s">
        <v>34</v>
      </c>
      <c r="J2" s="156"/>
      <c r="K2" s="155" t="s">
        <v>35</v>
      </c>
      <c r="L2" s="157"/>
      <c r="M2" s="161" t="s">
        <v>36</v>
      </c>
      <c r="N2" s="156"/>
      <c r="O2" s="155" t="s">
        <v>37</v>
      </c>
      <c r="P2" s="156"/>
      <c r="Q2" s="155" t="s">
        <v>38</v>
      </c>
      <c r="R2" s="156"/>
      <c r="S2" s="155" t="s">
        <v>39</v>
      </c>
      <c r="T2" s="156"/>
      <c r="U2" s="155" t="s">
        <v>40</v>
      </c>
      <c r="V2" s="156"/>
      <c r="W2" s="155" t="s">
        <v>41</v>
      </c>
      <c r="X2" s="156"/>
      <c r="Y2" s="155" t="s">
        <v>42</v>
      </c>
      <c r="Z2" s="157"/>
      <c r="AA2" s="162" t="s">
        <v>43</v>
      </c>
      <c r="AB2" s="163"/>
      <c r="AC2" s="151" t="s">
        <v>7</v>
      </c>
    </row>
    <row r="3" spans="1:29" ht="66.75" customHeight="1">
      <c r="A3" s="152"/>
      <c r="B3" s="160"/>
      <c r="C3" s="54" t="s">
        <v>24</v>
      </c>
      <c r="D3" s="57" t="s">
        <v>17</v>
      </c>
      <c r="E3" s="57" t="s">
        <v>24</v>
      </c>
      <c r="F3" s="57" t="s">
        <v>17</v>
      </c>
      <c r="G3" s="57" t="s">
        <v>24</v>
      </c>
      <c r="H3" s="57" t="s">
        <v>17</v>
      </c>
      <c r="I3" s="57" t="s">
        <v>24</v>
      </c>
      <c r="J3" s="57" t="s">
        <v>17</v>
      </c>
      <c r="K3" s="57" t="s">
        <v>24</v>
      </c>
      <c r="L3" s="58" t="s">
        <v>17</v>
      </c>
      <c r="M3" s="54" t="s">
        <v>24</v>
      </c>
      <c r="N3" s="57" t="s">
        <v>17</v>
      </c>
      <c r="O3" s="57" t="s">
        <v>24</v>
      </c>
      <c r="P3" s="57" t="s">
        <v>17</v>
      </c>
      <c r="Q3" s="57" t="s">
        <v>24</v>
      </c>
      <c r="R3" s="57" t="s">
        <v>17</v>
      </c>
      <c r="S3" s="57" t="s">
        <v>24</v>
      </c>
      <c r="T3" s="57" t="s">
        <v>17</v>
      </c>
      <c r="U3" s="57" t="s">
        <v>24</v>
      </c>
      <c r="V3" s="57" t="s">
        <v>17</v>
      </c>
      <c r="W3" s="57" t="s">
        <v>24</v>
      </c>
      <c r="X3" s="57" t="s">
        <v>17</v>
      </c>
      <c r="Y3" s="57" t="s">
        <v>24</v>
      </c>
      <c r="Z3" s="58" t="s">
        <v>17</v>
      </c>
      <c r="AA3" s="59" t="s">
        <v>24</v>
      </c>
      <c r="AB3" s="57" t="s">
        <v>17</v>
      </c>
      <c r="AC3" s="152"/>
    </row>
    <row r="4" spans="1:29">
      <c r="A4" s="60">
        <v>1</v>
      </c>
      <c r="B4" s="69" t="str">
        <f>IF(Сентябрь!B6&lt;&gt;"", Сентябрь!B6, "")</f>
        <v/>
      </c>
      <c r="C4" s="61">
        <f ca="1">Сентябрь!AI6</f>
        <v>0</v>
      </c>
      <c r="D4" s="62">
        <f ca="1">Сентябрь!AJ6</f>
        <v>0</v>
      </c>
      <c r="E4" s="62">
        <f ca="1">Октябрь!AI6</f>
        <v>0</v>
      </c>
      <c r="F4" s="62">
        <f ca="1">Октябрь!AJ6</f>
        <v>0</v>
      </c>
      <c r="G4" s="62">
        <f ca="1">Ноябрь!AI6</f>
        <v>0</v>
      </c>
      <c r="H4" s="62">
        <f ca="1">Ноябрь!AJ6</f>
        <v>0</v>
      </c>
      <c r="I4" s="62">
        <f ca="1">Декабрь!AI6</f>
        <v>0</v>
      </c>
      <c r="J4" s="62">
        <f ca="1">Декабрь!AJ6</f>
        <v>0</v>
      </c>
      <c r="K4" s="62">
        <f ca="1">SUM(C4,E4,G4,I4)</f>
        <v>0</v>
      </c>
      <c r="L4" s="63">
        <f ca="1">SUM(D4,F4,H4,J4)</f>
        <v>0</v>
      </c>
      <c r="M4" s="61">
        <f ca="1">Январь!AI6</f>
        <v>0</v>
      </c>
      <c r="N4" s="62">
        <f ca="1">Январь!AJ6</f>
        <v>0</v>
      </c>
      <c r="O4" s="62">
        <f ca="1">Февраль!AI6</f>
        <v>0</v>
      </c>
      <c r="P4" s="62">
        <f ca="1">Февраль!AJ6</f>
        <v>0</v>
      </c>
      <c r="Q4" s="62">
        <f ca="1">Март!AI6</f>
        <v>0</v>
      </c>
      <c r="R4" s="62">
        <f ca="1">Март!AJ6</f>
        <v>0</v>
      </c>
      <c r="S4" s="62">
        <f ca="1">Апрель!AI6</f>
        <v>0</v>
      </c>
      <c r="T4" s="62">
        <f ca="1">Апрель!AJ6</f>
        <v>0</v>
      </c>
      <c r="U4" s="62">
        <f ca="1">Май!AI6</f>
        <v>0</v>
      </c>
      <c r="V4" s="62">
        <f ca="1">Май!AJ6</f>
        <v>0</v>
      </c>
      <c r="W4" s="61">
        <f ca="1">Июнь!AI6</f>
        <v>0</v>
      </c>
      <c r="X4" s="62">
        <f ca="1">Июнь!AJ6</f>
        <v>0</v>
      </c>
      <c r="Y4" s="62">
        <f ca="1">SUM(M4,O4,Q4,S4,U4,W4)</f>
        <v>0</v>
      </c>
      <c r="Z4" s="67">
        <f ca="1">SUM(N4,P4,R4,T4,V4,X4)</f>
        <v>0</v>
      </c>
      <c r="AA4" s="61">
        <f ca="1">SUM(K4,Y4)</f>
        <v>0</v>
      </c>
      <c r="AB4" s="62">
        <f ca="1">SUM(L4,Z4)</f>
        <v>0</v>
      </c>
      <c r="AC4" s="62">
        <v>1</v>
      </c>
    </row>
    <row r="5" spans="1:29">
      <c r="A5" s="62">
        <v>2</v>
      </c>
      <c r="B5" s="69" t="str">
        <f>IF(Сентябрь!B7&lt;&gt;"", Сентябрь!B7, "")</f>
        <v/>
      </c>
      <c r="C5" s="61">
        <f ca="1">Сентябрь!AI7</f>
        <v>0</v>
      </c>
      <c r="D5" s="62">
        <f ca="1">Сентябрь!AJ7</f>
        <v>0</v>
      </c>
      <c r="E5" s="62">
        <f ca="1">Октябрь!AI7</f>
        <v>0</v>
      </c>
      <c r="F5" s="62">
        <f ca="1">Октябрь!AJ7</f>
        <v>0</v>
      </c>
      <c r="G5" s="62">
        <f ca="1">Ноябрь!AI7</f>
        <v>0</v>
      </c>
      <c r="H5" s="62">
        <f ca="1">Ноябрь!AJ7</f>
        <v>0</v>
      </c>
      <c r="I5" s="62">
        <f ca="1">Декабрь!AI7</f>
        <v>0</v>
      </c>
      <c r="J5" s="62">
        <f ca="1">Декабрь!AJ7</f>
        <v>0</v>
      </c>
      <c r="K5" s="62">
        <f t="shared" ref="K5:K33" ca="1" si="0">SUM(C5,E5,G5,I5)</f>
        <v>0</v>
      </c>
      <c r="L5" s="63">
        <f t="shared" ref="L5:L33" ca="1" si="1">SUM(D5,F5,H5,J5)</f>
        <v>0</v>
      </c>
      <c r="M5" s="61">
        <f ca="1">Январь!AI7</f>
        <v>0</v>
      </c>
      <c r="N5" s="62">
        <f ca="1">Январь!AJ7</f>
        <v>0</v>
      </c>
      <c r="O5" s="62">
        <f ca="1">Февраль!AI7</f>
        <v>0</v>
      </c>
      <c r="P5" s="62">
        <f ca="1">Февраль!AJ7</f>
        <v>0</v>
      </c>
      <c r="Q5" s="62">
        <f ca="1">Март!AI7</f>
        <v>0</v>
      </c>
      <c r="R5" s="62">
        <f ca="1">Март!AJ7</f>
        <v>0</v>
      </c>
      <c r="S5" s="62">
        <f ca="1">Апрель!AI7</f>
        <v>0</v>
      </c>
      <c r="T5" s="62">
        <f ca="1">Апрель!AJ7</f>
        <v>0</v>
      </c>
      <c r="U5" s="62">
        <f ca="1">Май!AI7</f>
        <v>0</v>
      </c>
      <c r="V5" s="62">
        <f ca="1">Май!AJ7</f>
        <v>0</v>
      </c>
      <c r="W5" s="61">
        <f ca="1">Июнь!AI7</f>
        <v>0</v>
      </c>
      <c r="X5" s="62">
        <f ca="1">Июнь!AJ7</f>
        <v>0</v>
      </c>
      <c r="Y5" s="62">
        <f t="shared" ref="Y5:Y33" ca="1" si="2">SUM(M5,O5,Q5,S5,U5,W5)</f>
        <v>0</v>
      </c>
      <c r="Z5" s="67">
        <f t="shared" ref="Z5:Z33" ca="1" si="3">SUM(N5,P5,R5,T5,V5,X5)</f>
        <v>0</v>
      </c>
      <c r="AA5" s="61">
        <f t="shared" ref="AA5:AA33" ca="1" si="4">SUM(K5,Y5)</f>
        <v>0</v>
      </c>
      <c r="AB5" s="62">
        <f t="shared" ref="AB5:AB33" ca="1" si="5">SUM(L5,Z5)</f>
        <v>0</v>
      </c>
      <c r="AC5" s="62">
        <v>2</v>
      </c>
    </row>
    <row r="6" spans="1:29">
      <c r="A6" s="62">
        <v>3</v>
      </c>
      <c r="B6" s="69" t="str">
        <f>IF(Сентябрь!B8&lt;&gt;"", Сентябрь!B8, "")</f>
        <v/>
      </c>
      <c r="C6" s="61">
        <f ca="1">Сентябрь!AI8</f>
        <v>0</v>
      </c>
      <c r="D6" s="62">
        <f ca="1">Сентябрь!AJ8</f>
        <v>0</v>
      </c>
      <c r="E6" s="62">
        <f ca="1">Октябрь!AI8</f>
        <v>0</v>
      </c>
      <c r="F6" s="62">
        <f ca="1">Октябрь!AJ8</f>
        <v>0</v>
      </c>
      <c r="G6" s="62">
        <f ca="1">Ноябрь!AI8</f>
        <v>0</v>
      </c>
      <c r="H6" s="62">
        <f ca="1">Ноябрь!AJ8</f>
        <v>0</v>
      </c>
      <c r="I6" s="62">
        <f ca="1">Декабрь!AI8</f>
        <v>0</v>
      </c>
      <c r="J6" s="62">
        <f ca="1">Декабрь!AJ8</f>
        <v>0</v>
      </c>
      <c r="K6" s="62">
        <f t="shared" ca="1" si="0"/>
        <v>0</v>
      </c>
      <c r="L6" s="63">
        <f t="shared" ca="1" si="1"/>
        <v>0</v>
      </c>
      <c r="M6" s="61">
        <f ca="1">Январь!AI8</f>
        <v>0</v>
      </c>
      <c r="N6" s="62">
        <f ca="1">Январь!AJ8</f>
        <v>0</v>
      </c>
      <c r="O6" s="62">
        <f ca="1">Февраль!AI8</f>
        <v>0</v>
      </c>
      <c r="P6" s="62">
        <f ca="1">Февраль!AJ8</f>
        <v>0</v>
      </c>
      <c r="Q6" s="62">
        <f ca="1">Март!AI8</f>
        <v>0</v>
      </c>
      <c r="R6" s="62">
        <f ca="1">Март!AJ8</f>
        <v>0</v>
      </c>
      <c r="S6" s="62">
        <f ca="1">Апрель!AI8</f>
        <v>0</v>
      </c>
      <c r="T6" s="62">
        <f ca="1">Апрель!AJ8</f>
        <v>0</v>
      </c>
      <c r="U6" s="62">
        <f ca="1">Май!AI8</f>
        <v>0</v>
      </c>
      <c r="V6" s="62">
        <f ca="1">Май!AJ8</f>
        <v>0</v>
      </c>
      <c r="W6" s="61">
        <f ca="1">Июнь!AI8</f>
        <v>0</v>
      </c>
      <c r="X6" s="62">
        <f ca="1">Июнь!AJ8</f>
        <v>0</v>
      </c>
      <c r="Y6" s="62">
        <f t="shared" ca="1" si="2"/>
        <v>0</v>
      </c>
      <c r="Z6" s="67">
        <f t="shared" ca="1" si="3"/>
        <v>0</v>
      </c>
      <c r="AA6" s="61">
        <f t="shared" ca="1" si="4"/>
        <v>0</v>
      </c>
      <c r="AB6" s="62">
        <f t="shared" ca="1" si="5"/>
        <v>0</v>
      </c>
      <c r="AC6" s="62">
        <v>3</v>
      </c>
    </row>
    <row r="7" spans="1:29">
      <c r="A7" s="62">
        <v>4</v>
      </c>
      <c r="B7" s="69" t="str">
        <f>IF(Сентябрь!B9&lt;&gt;"", Сентябрь!B9, "")</f>
        <v/>
      </c>
      <c r="C7" s="61">
        <f ca="1">Сентябрь!AI9</f>
        <v>0</v>
      </c>
      <c r="D7" s="62">
        <f ca="1">Сентябрь!AJ9</f>
        <v>0</v>
      </c>
      <c r="E7" s="62">
        <f ca="1">Октябрь!AI9</f>
        <v>0</v>
      </c>
      <c r="F7" s="62">
        <f ca="1">Октябрь!AJ9</f>
        <v>0</v>
      </c>
      <c r="G7" s="62">
        <f ca="1">Ноябрь!AI9</f>
        <v>0</v>
      </c>
      <c r="H7" s="62">
        <f ca="1">Ноябрь!AJ9</f>
        <v>0</v>
      </c>
      <c r="I7" s="62">
        <f ca="1">Декабрь!AI9</f>
        <v>0</v>
      </c>
      <c r="J7" s="62">
        <f ca="1">Декабрь!AJ9</f>
        <v>0</v>
      </c>
      <c r="K7" s="62">
        <f t="shared" ca="1" si="0"/>
        <v>0</v>
      </c>
      <c r="L7" s="63">
        <f t="shared" ca="1" si="1"/>
        <v>0</v>
      </c>
      <c r="M7" s="61">
        <f ca="1">Январь!AI9</f>
        <v>0</v>
      </c>
      <c r="N7" s="62">
        <f ca="1">Январь!AJ9</f>
        <v>0</v>
      </c>
      <c r="O7" s="62">
        <f ca="1">Февраль!AI9</f>
        <v>0</v>
      </c>
      <c r="P7" s="62">
        <f ca="1">Февраль!AJ9</f>
        <v>0</v>
      </c>
      <c r="Q7" s="62">
        <f ca="1">Март!AI9</f>
        <v>0</v>
      </c>
      <c r="R7" s="62">
        <f ca="1">Март!AJ9</f>
        <v>0</v>
      </c>
      <c r="S7" s="62">
        <f ca="1">Апрель!AI9</f>
        <v>0</v>
      </c>
      <c r="T7" s="62">
        <f ca="1">Апрель!AJ9</f>
        <v>0</v>
      </c>
      <c r="U7" s="62">
        <f ca="1">Май!AI9</f>
        <v>0</v>
      </c>
      <c r="V7" s="62">
        <f ca="1">Май!AJ9</f>
        <v>0</v>
      </c>
      <c r="W7" s="61">
        <f ca="1">Июнь!AI9</f>
        <v>0</v>
      </c>
      <c r="X7" s="62">
        <f ca="1">Июнь!AJ9</f>
        <v>0</v>
      </c>
      <c r="Y7" s="62">
        <f t="shared" ca="1" si="2"/>
        <v>0</v>
      </c>
      <c r="Z7" s="67">
        <f t="shared" ca="1" si="3"/>
        <v>0</v>
      </c>
      <c r="AA7" s="61">
        <f t="shared" ca="1" si="4"/>
        <v>0</v>
      </c>
      <c r="AB7" s="62">
        <f t="shared" ca="1" si="5"/>
        <v>0</v>
      </c>
      <c r="AC7" s="62">
        <v>4</v>
      </c>
    </row>
    <row r="8" spans="1:29">
      <c r="A8" s="62">
        <v>5</v>
      </c>
      <c r="B8" s="69" t="str">
        <f>IF(Сентябрь!B10&lt;&gt;"", Сентябрь!B10, "")</f>
        <v/>
      </c>
      <c r="C8" s="61">
        <f ca="1">Сентябрь!AI10</f>
        <v>0</v>
      </c>
      <c r="D8" s="62">
        <f ca="1">Сентябрь!AJ10</f>
        <v>0</v>
      </c>
      <c r="E8" s="62">
        <f ca="1">Октябрь!AI10</f>
        <v>0</v>
      </c>
      <c r="F8" s="62">
        <f ca="1">Октябрь!AJ10</f>
        <v>0</v>
      </c>
      <c r="G8" s="62">
        <f ca="1">Ноябрь!AI10</f>
        <v>0</v>
      </c>
      <c r="H8" s="62">
        <f ca="1">Ноябрь!AJ10</f>
        <v>0</v>
      </c>
      <c r="I8" s="62">
        <f ca="1">Декабрь!AI10</f>
        <v>0</v>
      </c>
      <c r="J8" s="62">
        <f ca="1">Декабрь!AJ10</f>
        <v>0</v>
      </c>
      <c r="K8" s="62">
        <f t="shared" ca="1" si="0"/>
        <v>0</v>
      </c>
      <c r="L8" s="63">
        <f t="shared" ca="1" si="1"/>
        <v>0</v>
      </c>
      <c r="M8" s="61">
        <f ca="1">Январь!AI10</f>
        <v>0</v>
      </c>
      <c r="N8" s="62">
        <f ca="1">Январь!AJ10</f>
        <v>0</v>
      </c>
      <c r="O8" s="62">
        <f ca="1">Февраль!AI10</f>
        <v>0</v>
      </c>
      <c r="P8" s="62">
        <f ca="1">Февраль!AJ10</f>
        <v>0</v>
      </c>
      <c r="Q8" s="62">
        <f ca="1">Март!AI10</f>
        <v>0</v>
      </c>
      <c r="R8" s="62">
        <f ca="1">Март!AJ10</f>
        <v>0</v>
      </c>
      <c r="S8" s="62">
        <f ca="1">Апрель!AI10</f>
        <v>0</v>
      </c>
      <c r="T8" s="62">
        <f ca="1">Апрель!AJ10</f>
        <v>0</v>
      </c>
      <c r="U8" s="62">
        <f ca="1">Май!AI10</f>
        <v>0</v>
      </c>
      <c r="V8" s="62">
        <f ca="1">Май!AJ10</f>
        <v>0</v>
      </c>
      <c r="W8" s="61">
        <f ca="1">Июнь!AI10</f>
        <v>0</v>
      </c>
      <c r="X8" s="62">
        <f ca="1">Июнь!AJ10</f>
        <v>0</v>
      </c>
      <c r="Y8" s="62">
        <f t="shared" ca="1" si="2"/>
        <v>0</v>
      </c>
      <c r="Z8" s="67">
        <f t="shared" ca="1" si="3"/>
        <v>0</v>
      </c>
      <c r="AA8" s="61">
        <f t="shared" ca="1" si="4"/>
        <v>0</v>
      </c>
      <c r="AB8" s="62">
        <f t="shared" ca="1" si="5"/>
        <v>0</v>
      </c>
      <c r="AC8" s="62">
        <v>5</v>
      </c>
    </row>
    <row r="9" spans="1:29">
      <c r="A9" s="62">
        <v>6</v>
      </c>
      <c r="B9" s="69" t="str">
        <f>IF(Сентябрь!B11&lt;&gt;"", Сентябрь!B11, "")</f>
        <v/>
      </c>
      <c r="C9" s="61">
        <f ca="1">Сентябрь!AI11</f>
        <v>0</v>
      </c>
      <c r="D9" s="62">
        <f ca="1">Сентябрь!AJ11</f>
        <v>0</v>
      </c>
      <c r="E9" s="62">
        <f ca="1">Октябрь!AI11</f>
        <v>0</v>
      </c>
      <c r="F9" s="62">
        <f ca="1">Октябрь!AJ11</f>
        <v>0</v>
      </c>
      <c r="G9" s="62">
        <f ca="1">Ноябрь!AI11</f>
        <v>0</v>
      </c>
      <c r="H9" s="62">
        <f ca="1">Ноябрь!AJ11</f>
        <v>0</v>
      </c>
      <c r="I9" s="62">
        <f ca="1">Декабрь!AI11</f>
        <v>0</v>
      </c>
      <c r="J9" s="62">
        <f ca="1">Декабрь!AJ11</f>
        <v>0</v>
      </c>
      <c r="K9" s="62">
        <f t="shared" ca="1" si="0"/>
        <v>0</v>
      </c>
      <c r="L9" s="63">
        <f t="shared" ca="1" si="1"/>
        <v>0</v>
      </c>
      <c r="M9" s="61">
        <f ca="1">Январь!AI11</f>
        <v>0</v>
      </c>
      <c r="N9" s="62">
        <f ca="1">Январь!AJ11</f>
        <v>0</v>
      </c>
      <c r="O9" s="62">
        <f ca="1">Февраль!AI11</f>
        <v>0</v>
      </c>
      <c r="P9" s="62">
        <f ca="1">Февраль!AJ11</f>
        <v>0</v>
      </c>
      <c r="Q9" s="62">
        <f ca="1">Март!AI11</f>
        <v>0</v>
      </c>
      <c r="R9" s="62">
        <f ca="1">Март!AJ11</f>
        <v>0</v>
      </c>
      <c r="S9" s="62">
        <f ca="1">Апрель!AI11</f>
        <v>0</v>
      </c>
      <c r="T9" s="62">
        <f ca="1">Апрель!AJ11</f>
        <v>0</v>
      </c>
      <c r="U9" s="62">
        <f ca="1">Май!AI11</f>
        <v>0</v>
      </c>
      <c r="V9" s="62">
        <f ca="1">Май!AJ11</f>
        <v>0</v>
      </c>
      <c r="W9" s="61">
        <f ca="1">Июнь!AI11</f>
        <v>0</v>
      </c>
      <c r="X9" s="62">
        <f ca="1">Июнь!AJ11</f>
        <v>0</v>
      </c>
      <c r="Y9" s="62">
        <f t="shared" ca="1" si="2"/>
        <v>0</v>
      </c>
      <c r="Z9" s="67">
        <f t="shared" ca="1" si="3"/>
        <v>0</v>
      </c>
      <c r="AA9" s="61">
        <f t="shared" ca="1" si="4"/>
        <v>0</v>
      </c>
      <c r="AB9" s="62">
        <f t="shared" ca="1" si="5"/>
        <v>0</v>
      </c>
      <c r="AC9" s="62">
        <v>6</v>
      </c>
    </row>
    <row r="10" spans="1:29">
      <c r="A10" s="62">
        <v>7</v>
      </c>
      <c r="B10" s="69" t="str">
        <f>IF(Сентябрь!B12&lt;&gt;"", Сентябрь!B12, "")</f>
        <v/>
      </c>
      <c r="C10" s="61">
        <f ca="1">Сентябрь!AI12</f>
        <v>0</v>
      </c>
      <c r="D10" s="62">
        <f ca="1">Сентябрь!AJ12</f>
        <v>0</v>
      </c>
      <c r="E10" s="62">
        <f ca="1">Октябрь!AI12</f>
        <v>0</v>
      </c>
      <c r="F10" s="62">
        <f ca="1">Октябрь!AJ12</f>
        <v>0</v>
      </c>
      <c r="G10" s="62">
        <f ca="1">Ноябрь!AI12</f>
        <v>0</v>
      </c>
      <c r="H10" s="62">
        <f ca="1">Ноябрь!AJ12</f>
        <v>0</v>
      </c>
      <c r="I10" s="62">
        <f ca="1">Декабрь!AI12</f>
        <v>0</v>
      </c>
      <c r="J10" s="62">
        <f ca="1">Декабрь!AJ12</f>
        <v>0</v>
      </c>
      <c r="K10" s="62">
        <f t="shared" ca="1" si="0"/>
        <v>0</v>
      </c>
      <c r="L10" s="63">
        <f t="shared" ca="1" si="1"/>
        <v>0</v>
      </c>
      <c r="M10" s="61">
        <f ca="1">Январь!AI12</f>
        <v>0</v>
      </c>
      <c r="N10" s="62">
        <f ca="1">Январь!AJ12</f>
        <v>0</v>
      </c>
      <c r="O10" s="62">
        <f ca="1">Февраль!AI12</f>
        <v>0</v>
      </c>
      <c r="P10" s="62">
        <f ca="1">Февраль!AJ12</f>
        <v>0</v>
      </c>
      <c r="Q10" s="62">
        <f ca="1">Март!AI12</f>
        <v>0</v>
      </c>
      <c r="R10" s="62">
        <f ca="1">Март!AJ12</f>
        <v>0</v>
      </c>
      <c r="S10" s="62">
        <f ca="1">Апрель!AI12</f>
        <v>0</v>
      </c>
      <c r="T10" s="62">
        <f ca="1">Апрель!AJ12</f>
        <v>0</v>
      </c>
      <c r="U10" s="62">
        <f ca="1">Май!AI12</f>
        <v>0</v>
      </c>
      <c r="V10" s="62">
        <f ca="1">Май!AJ12</f>
        <v>0</v>
      </c>
      <c r="W10" s="61">
        <f ca="1">Июнь!AI12</f>
        <v>0</v>
      </c>
      <c r="X10" s="62">
        <f ca="1">Июнь!AJ12</f>
        <v>0</v>
      </c>
      <c r="Y10" s="62">
        <f t="shared" ca="1" si="2"/>
        <v>0</v>
      </c>
      <c r="Z10" s="67">
        <f t="shared" ca="1" si="3"/>
        <v>0</v>
      </c>
      <c r="AA10" s="61">
        <f t="shared" ca="1" si="4"/>
        <v>0</v>
      </c>
      <c r="AB10" s="62">
        <f t="shared" ca="1" si="5"/>
        <v>0</v>
      </c>
      <c r="AC10" s="62">
        <v>7</v>
      </c>
    </row>
    <row r="11" spans="1:29">
      <c r="A11" s="62">
        <v>8</v>
      </c>
      <c r="B11" s="69" t="str">
        <f>IF(Сентябрь!B13&lt;&gt;"", Сентябрь!B13, "")</f>
        <v/>
      </c>
      <c r="C11" s="61">
        <f ca="1">Сентябрь!AI13</f>
        <v>0</v>
      </c>
      <c r="D11" s="62">
        <f ca="1">Сентябрь!AJ13</f>
        <v>0</v>
      </c>
      <c r="E11" s="62">
        <f ca="1">Октябрь!AI13</f>
        <v>0</v>
      </c>
      <c r="F11" s="62">
        <f ca="1">Октябрь!AJ13</f>
        <v>0</v>
      </c>
      <c r="G11" s="62">
        <f ca="1">Ноябрь!AI13</f>
        <v>0</v>
      </c>
      <c r="H11" s="62">
        <f ca="1">Ноябрь!AJ13</f>
        <v>0</v>
      </c>
      <c r="I11" s="62">
        <f ca="1">Декабрь!AI13</f>
        <v>0</v>
      </c>
      <c r="J11" s="62">
        <f ca="1">Декабрь!AJ13</f>
        <v>0</v>
      </c>
      <c r="K11" s="62">
        <f t="shared" ca="1" si="0"/>
        <v>0</v>
      </c>
      <c r="L11" s="63">
        <f t="shared" ca="1" si="1"/>
        <v>0</v>
      </c>
      <c r="M11" s="61">
        <f ca="1">Январь!AI13</f>
        <v>0</v>
      </c>
      <c r="N11" s="62">
        <f ca="1">Январь!AJ13</f>
        <v>0</v>
      </c>
      <c r="O11" s="62">
        <f ca="1">Февраль!AI13</f>
        <v>0</v>
      </c>
      <c r="P11" s="62">
        <f ca="1">Февраль!AJ13</f>
        <v>0</v>
      </c>
      <c r="Q11" s="62">
        <f ca="1">Март!AI13</f>
        <v>0</v>
      </c>
      <c r="R11" s="62">
        <f ca="1">Март!AJ13</f>
        <v>0</v>
      </c>
      <c r="S11" s="62">
        <f ca="1">Апрель!AI13</f>
        <v>0</v>
      </c>
      <c r="T11" s="62">
        <f ca="1">Апрель!AJ13</f>
        <v>0</v>
      </c>
      <c r="U11" s="62">
        <f ca="1">Май!AI13</f>
        <v>0</v>
      </c>
      <c r="V11" s="62">
        <f ca="1">Май!AJ13</f>
        <v>0</v>
      </c>
      <c r="W11" s="61">
        <f ca="1">Июнь!AI13</f>
        <v>0</v>
      </c>
      <c r="X11" s="62">
        <f ca="1">Июнь!AJ13</f>
        <v>0</v>
      </c>
      <c r="Y11" s="62">
        <f t="shared" ca="1" si="2"/>
        <v>0</v>
      </c>
      <c r="Z11" s="67">
        <f t="shared" ca="1" si="3"/>
        <v>0</v>
      </c>
      <c r="AA11" s="61">
        <f t="shared" ca="1" si="4"/>
        <v>0</v>
      </c>
      <c r="AB11" s="62">
        <f t="shared" ca="1" si="5"/>
        <v>0</v>
      </c>
      <c r="AC11" s="62">
        <v>8</v>
      </c>
    </row>
    <row r="12" spans="1:29">
      <c r="A12" s="62">
        <v>9</v>
      </c>
      <c r="B12" s="69" t="str">
        <f>IF(Сентябрь!B14&lt;&gt;"", Сентябрь!B14, "")</f>
        <v/>
      </c>
      <c r="C12" s="61">
        <f ca="1">Сентябрь!AI14</f>
        <v>0</v>
      </c>
      <c r="D12" s="62">
        <f ca="1">Сентябрь!AJ14</f>
        <v>0</v>
      </c>
      <c r="E12" s="62">
        <f ca="1">Октябрь!AI14</f>
        <v>0</v>
      </c>
      <c r="F12" s="62">
        <f ca="1">Октябрь!AJ14</f>
        <v>0</v>
      </c>
      <c r="G12" s="62">
        <f ca="1">Ноябрь!AI14</f>
        <v>0</v>
      </c>
      <c r="H12" s="62">
        <f ca="1">Ноябрь!AJ14</f>
        <v>0</v>
      </c>
      <c r="I12" s="62">
        <f ca="1">Декабрь!AI14</f>
        <v>0</v>
      </c>
      <c r="J12" s="62">
        <f ca="1">Декабрь!AJ14</f>
        <v>0</v>
      </c>
      <c r="K12" s="62">
        <f t="shared" ca="1" si="0"/>
        <v>0</v>
      </c>
      <c r="L12" s="63">
        <f t="shared" ca="1" si="1"/>
        <v>0</v>
      </c>
      <c r="M12" s="61">
        <f ca="1">Январь!AI14</f>
        <v>0</v>
      </c>
      <c r="N12" s="62">
        <f ca="1">Январь!AJ14</f>
        <v>0</v>
      </c>
      <c r="O12" s="62">
        <f ca="1">Февраль!AI14</f>
        <v>0</v>
      </c>
      <c r="P12" s="62">
        <f ca="1">Февраль!AJ14</f>
        <v>0</v>
      </c>
      <c r="Q12" s="62">
        <f ca="1">Март!AI14</f>
        <v>0</v>
      </c>
      <c r="R12" s="62">
        <f ca="1">Март!AJ14</f>
        <v>0</v>
      </c>
      <c r="S12" s="62">
        <f ca="1">Апрель!AI14</f>
        <v>0</v>
      </c>
      <c r="T12" s="62">
        <f ca="1">Апрель!AJ14</f>
        <v>0</v>
      </c>
      <c r="U12" s="62">
        <f ca="1">Май!AI14</f>
        <v>0</v>
      </c>
      <c r="V12" s="62">
        <f ca="1">Май!AJ14</f>
        <v>0</v>
      </c>
      <c r="W12" s="61">
        <f ca="1">Июнь!AI14</f>
        <v>0</v>
      </c>
      <c r="X12" s="62">
        <f ca="1">Июнь!AJ14</f>
        <v>0</v>
      </c>
      <c r="Y12" s="62">
        <f t="shared" ca="1" si="2"/>
        <v>0</v>
      </c>
      <c r="Z12" s="67">
        <f t="shared" ca="1" si="3"/>
        <v>0</v>
      </c>
      <c r="AA12" s="61">
        <f t="shared" ca="1" si="4"/>
        <v>0</v>
      </c>
      <c r="AB12" s="62">
        <f t="shared" ca="1" si="5"/>
        <v>0</v>
      </c>
      <c r="AC12" s="62">
        <v>9</v>
      </c>
    </row>
    <row r="13" spans="1:29">
      <c r="A13" s="62">
        <v>10</v>
      </c>
      <c r="B13" s="69" t="str">
        <f>IF(Сентябрь!B15&lt;&gt;"", Сентябрь!B15, "")</f>
        <v/>
      </c>
      <c r="C13" s="61">
        <f ca="1">Сентябрь!AI15</f>
        <v>0</v>
      </c>
      <c r="D13" s="62">
        <f ca="1">Сентябрь!AJ15</f>
        <v>0</v>
      </c>
      <c r="E13" s="62">
        <f ca="1">Октябрь!AI15</f>
        <v>0</v>
      </c>
      <c r="F13" s="62">
        <f ca="1">Октябрь!AJ15</f>
        <v>0</v>
      </c>
      <c r="G13" s="62">
        <f ca="1">Ноябрь!AI15</f>
        <v>0</v>
      </c>
      <c r="H13" s="62">
        <f ca="1">Ноябрь!AJ15</f>
        <v>0</v>
      </c>
      <c r="I13" s="62">
        <f ca="1">Декабрь!AI15</f>
        <v>0</v>
      </c>
      <c r="J13" s="62">
        <f ca="1">Декабрь!AJ15</f>
        <v>0</v>
      </c>
      <c r="K13" s="62">
        <f t="shared" ca="1" si="0"/>
        <v>0</v>
      </c>
      <c r="L13" s="63">
        <f t="shared" ca="1" si="1"/>
        <v>0</v>
      </c>
      <c r="M13" s="61">
        <f ca="1">Январь!AI15</f>
        <v>0</v>
      </c>
      <c r="N13" s="62">
        <f ca="1">Январь!AJ15</f>
        <v>0</v>
      </c>
      <c r="O13" s="62">
        <f ca="1">Февраль!AI15</f>
        <v>0</v>
      </c>
      <c r="P13" s="62">
        <f ca="1">Февраль!AJ15</f>
        <v>0</v>
      </c>
      <c r="Q13" s="62">
        <f ca="1">Март!AI15</f>
        <v>0</v>
      </c>
      <c r="R13" s="62">
        <f ca="1">Март!AJ15</f>
        <v>0</v>
      </c>
      <c r="S13" s="62">
        <f ca="1">Апрель!AI15</f>
        <v>0</v>
      </c>
      <c r="T13" s="62">
        <f ca="1">Апрель!AJ15</f>
        <v>0</v>
      </c>
      <c r="U13" s="62">
        <f ca="1">Май!AI15</f>
        <v>0</v>
      </c>
      <c r="V13" s="62">
        <f ca="1">Май!AJ15</f>
        <v>0</v>
      </c>
      <c r="W13" s="61">
        <f ca="1">Июнь!AI15</f>
        <v>0</v>
      </c>
      <c r="X13" s="62">
        <f ca="1">Июнь!AJ15</f>
        <v>0</v>
      </c>
      <c r="Y13" s="62">
        <f t="shared" ca="1" si="2"/>
        <v>0</v>
      </c>
      <c r="Z13" s="67">
        <f t="shared" ca="1" si="3"/>
        <v>0</v>
      </c>
      <c r="AA13" s="61">
        <f t="shared" ca="1" si="4"/>
        <v>0</v>
      </c>
      <c r="AB13" s="62">
        <f t="shared" ca="1" si="5"/>
        <v>0</v>
      </c>
      <c r="AC13" s="62">
        <v>10</v>
      </c>
    </row>
    <row r="14" spans="1:29">
      <c r="A14" s="62">
        <v>11</v>
      </c>
      <c r="B14" s="69" t="str">
        <f>IF(Сентябрь!B16&lt;&gt;"", Сентябрь!B16, "")</f>
        <v/>
      </c>
      <c r="C14" s="61">
        <f ca="1">Сентябрь!AI16</f>
        <v>0</v>
      </c>
      <c r="D14" s="62">
        <f ca="1">Сентябрь!AJ16</f>
        <v>0</v>
      </c>
      <c r="E14" s="62">
        <f ca="1">Октябрь!AI16</f>
        <v>0</v>
      </c>
      <c r="F14" s="62">
        <f ca="1">Октябрь!AJ16</f>
        <v>0</v>
      </c>
      <c r="G14" s="62">
        <f ca="1">Ноябрь!AI16</f>
        <v>0</v>
      </c>
      <c r="H14" s="62">
        <f ca="1">Ноябрь!AJ16</f>
        <v>0</v>
      </c>
      <c r="I14" s="62">
        <f ca="1">Декабрь!AI16</f>
        <v>0</v>
      </c>
      <c r="J14" s="62">
        <f ca="1">Декабрь!AJ16</f>
        <v>0</v>
      </c>
      <c r="K14" s="62">
        <f t="shared" ca="1" si="0"/>
        <v>0</v>
      </c>
      <c r="L14" s="63">
        <f t="shared" ca="1" si="1"/>
        <v>0</v>
      </c>
      <c r="M14" s="61">
        <f ca="1">Январь!AI16</f>
        <v>0</v>
      </c>
      <c r="N14" s="62">
        <f ca="1">Январь!AJ16</f>
        <v>0</v>
      </c>
      <c r="O14" s="62">
        <f ca="1">Февраль!AI16</f>
        <v>0</v>
      </c>
      <c r="P14" s="62">
        <f ca="1">Февраль!AJ16</f>
        <v>0</v>
      </c>
      <c r="Q14" s="62">
        <f ca="1">Март!AI16</f>
        <v>0</v>
      </c>
      <c r="R14" s="62">
        <f ca="1">Март!AJ16</f>
        <v>0</v>
      </c>
      <c r="S14" s="62">
        <f ca="1">Апрель!AI16</f>
        <v>0</v>
      </c>
      <c r="T14" s="62">
        <f ca="1">Апрель!AJ16</f>
        <v>0</v>
      </c>
      <c r="U14" s="62">
        <f ca="1">Май!AI16</f>
        <v>0</v>
      </c>
      <c r="V14" s="62">
        <f ca="1">Май!AJ16</f>
        <v>0</v>
      </c>
      <c r="W14" s="61">
        <f ca="1">Июнь!AI16</f>
        <v>0</v>
      </c>
      <c r="X14" s="62">
        <f ca="1">Июнь!AJ16</f>
        <v>0</v>
      </c>
      <c r="Y14" s="62">
        <f t="shared" ca="1" si="2"/>
        <v>0</v>
      </c>
      <c r="Z14" s="67">
        <f t="shared" ca="1" si="3"/>
        <v>0</v>
      </c>
      <c r="AA14" s="61">
        <f t="shared" ca="1" si="4"/>
        <v>0</v>
      </c>
      <c r="AB14" s="62">
        <f t="shared" ca="1" si="5"/>
        <v>0</v>
      </c>
      <c r="AC14" s="62">
        <v>11</v>
      </c>
    </row>
    <row r="15" spans="1:29">
      <c r="A15" s="62">
        <v>12</v>
      </c>
      <c r="B15" s="69" t="str">
        <f>IF(Сентябрь!B17&lt;&gt;"", Сентябрь!B17, "")</f>
        <v/>
      </c>
      <c r="C15" s="61">
        <f ca="1">Сентябрь!AI17</f>
        <v>0</v>
      </c>
      <c r="D15" s="62">
        <f ca="1">Сентябрь!AJ17</f>
        <v>0</v>
      </c>
      <c r="E15" s="62">
        <f ca="1">Октябрь!AI17</f>
        <v>0</v>
      </c>
      <c r="F15" s="62">
        <f ca="1">Октябрь!AJ17</f>
        <v>0</v>
      </c>
      <c r="G15" s="62">
        <f ca="1">Ноябрь!AI17</f>
        <v>0</v>
      </c>
      <c r="H15" s="62">
        <f ca="1">Ноябрь!AJ17</f>
        <v>0</v>
      </c>
      <c r="I15" s="62">
        <f ca="1">Декабрь!AI17</f>
        <v>0</v>
      </c>
      <c r="J15" s="62">
        <f ca="1">Декабрь!AJ17</f>
        <v>0</v>
      </c>
      <c r="K15" s="62">
        <f t="shared" ca="1" si="0"/>
        <v>0</v>
      </c>
      <c r="L15" s="63">
        <f t="shared" ca="1" si="1"/>
        <v>0</v>
      </c>
      <c r="M15" s="61">
        <f ca="1">Январь!AI17</f>
        <v>0</v>
      </c>
      <c r="N15" s="62">
        <f ca="1">Январь!AJ17</f>
        <v>0</v>
      </c>
      <c r="O15" s="62">
        <f ca="1">Февраль!AI17</f>
        <v>0</v>
      </c>
      <c r="P15" s="62">
        <f ca="1">Февраль!AJ17</f>
        <v>0</v>
      </c>
      <c r="Q15" s="62">
        <f ca="1">Март!AI17</f>
        <v>0</v>
      </c>
      <c r="R15" s="62">
        <f ca="1">Март!AJ17</f>
        <v>0</v>
      </c>
      <c r="S15" s="62">
        <f ca="1">Апрель!AI17</f>
        <v>0</v>
      </c>
      <c r="T15" s="62">
        <f ca="1">Апрель!AJ17</f>
        <v>0</v>
      </c>
      <c r="U15" s="62">
        <f ca="1">Май!AI17</f>
        <v>0</v>
      </c>
      <c r="V15" s="62">
        <f ca="1">Май!AJ17</f>
        <v>0</v>
      </c>
      <c r="W15" s="61">
        <f ca="1">Июнь!AI17</f>
        <v>0</v>
      </c>
      <c r="X15" s="62">
        <f ca="1">Июнь!AJ17</f>
        <v>0</v>
      </c>
      <c r="Y15" s="62">
        <f t="shared" ca="1" si="2"/>
        <v>0</v>
      </c>
      <c r="Z15" s="67">
        <f t="shared" ca="1" si="3"/>
        <v>0</v>
      </c>
      <c r="AA15" s="61">
        <f t="shared" ca="1" si="4"/>
        <v>0</v>
      </c>
      <c r="AB15" s="62">
        <f t="shared" ca="1" si="5"/>
        <v>0</v>
      </c>
      <c r="AC15" s="62">
        <v>12</v>
      </c>
    </row>
    <row r="16" spans="1:29">
      <c r="A16" s="62">
        <v>13</v>
      </c>
      <c r="B16" s="69" t="str">
        <f>IF(Сентябрь!B18&lt;&gt;"", Сентябрь!B18, "")</f>
        <v/>
      </c>
      <c r="C16" s="61">
        <f ca="1">Сентябрь!AI18</f>
        <v>0</v>
      </c>
      <c r="D16" s="62">
        <f ca="1">Сентябрь!AJ18</f>
        <v>0</v>
      </c>
      <c r="E16" s="62">
        <f ca="1">Октябрь!AI18</f>
        <v>0</v>
      </c>
      <c r="F16" s="62">
        <f ca="1">Октябрь!AJ18</f>
        <v>0</v>
      </c>
      <c r="G16" s="62">
        <f ca="1">Ноябрь!AI18</f>
        <v>0</v>
      </c>
      <c r="H16" s="62">
        <f ca="1">Ноябрь!AJ18</f>
        <v>0</v>
      </c>
      <c r="I16" s="62">
        <f ca="1">Декабрь!AI18</f>
        <v>0</v>
      </c>
      <c r="J16" s="62">
        <f ca="1">Декабрь!AJ18</f>
        <v>0</v>
      </c>
      <c r="K16" s="62">
        <f t="shared" ca="1" si="0"/>
        <v>0</v>
      </c>
      <c r="L16" s="63">
        <f t="shared" ca="1" si="1"/>
        <v>0</v>
      </c>
      <c r="M16" s="61">
        <f ca="1">Январь!AI18</f>
        <v>0</v>
      </c>
      <c r="N16" s="62">
        <f ca="1">Январь!AJ18</f>
        <v>0</v>
      </c>
      <c r="O16" s="62">
        <f ca="1">Февраль!AI18</f>
        <v>0</v>
      </c>
      <c r="P16" s="62">
        <f ca="1">Февраль!AJ18</f>
        <v>0</v>
      </c>
      <c r="Q16" s="62">
        <f ca="1">Март!AI18</f>
        <v>0</v>
      </c>
      <c r="R16" s="62">
        <f ca="1">Март!AJ18</f>
        <v>0</v>
      </c>
      <c r="S16" s="62">
        <f ca="1">Апрель!AI18</f>
        <v>0</v>
      </c>
      <c r="T16" s="62">
        <f ca="1">Апрель!AJ18</f>
        <v>0</v>
      </c>
      <c r="U16" s="62">
        <f ca="1">Май!AI18</f>
        <v>0</v>
      </c>
      <c r="V16" s="62">
        <f ca="1">Май!AJ18</f>
        <v>0</v>
      </c>
      <c r="W16" s="61">
        <f ca="1">Июнь!AI18</f>
        <v>0</v>
      </c>
      <c r="X16" s="62">
        <f ca="1">Июнь!AJ18</f>
        <v>0</v>
      </c>
      <c r="Y16" s="62">
        <f t="shared" ca="1" si="2"/>
        <v>0</v>
      </c>
      <c r="Z16" s="67">
        <f t="shared" ca="1" si="3"/>
        <v>0</v>
      </c>
      <c r="AA16" s="61">
        <f t="shared" ca="1" si="4"/>
        <v>0</v>
      </c>
      <c r="AB16" s="62">
        <f t="shared" ca="1" si="5"/>
        <v>0</v>
      </c>
      <c r="AC16" s="62">
        <v>13</v>
      </c>
    </row>
    <row r="17" spans="1:29">
      <c r="A17" s="62">
        <v>14</v>
      </c>
      <c r="B17" s="69" t="str">
        <f>IF(Сентябрь!B19&lt;&gt;"", Сентябрь!B19, "")</f>
        <v/>
      </c>
      <c r="C17" s="61">
        <f ca="1">Сентябрь!AI19</f>
        <v>0</v>
      </c>
      <c r="D17" s="62">
        <f ca="1">Сентябрь!AJ19</f>
        <v>0</v>
      </c>
      <c r="E17" s="62">
        <f ca="1">Октябрь!AI19</f>
        <v>0</v>
      </c>
      <c r="F17" s="62">
        <f ca="1">Октябрь!AJ19</f>
        <v>0</v>
      </c>
      <c r="G17" s="62">
        <f ca="1">Ноябрь!AI19</f>
        <v>0</v>
      </c>
      <c r="H17" s="62">
        <f ca="1">Ноябрь!AJ19</f>
        <v>0</v>
      </c>
      <c r="I17" s="62">
        <f ca="1">Декабрь!AI19</f>
        <v>0</v>
      </c>
      <c r="J17" s="62">
        <f ca="1">Декабрь!AJ19</f>
        <v>0</v>
      </c>
      <c r="K17" s="62">
        <f t="shared" ca="1" si="0"/>
        <v>0</v>
      </c>
      <c r="L17" s="63">
        <f t="shared" ca="1" si="1"/>
        <v>0</v>
      </c>
      <c r="M17" s="61">
        <f ca="1">Январь!AI19</f>
        <v>0</v>
      </c>
      <c r="N17" s="62">
        <f ca="1">Январь!AJ19</f>
        <v>0</v>
      </c>
      <c r="O17" s="62">
        <f ca="1">Февраль!AI19</f>
        <v>0</v>
      </c>
      <c r="P17" s="62">
        <f ca="1">Февраль!AJ19</f>
        <v>0</v>
      </c>
      <c r="Q17" s="62">
        <f ca="1">Март!AI19</f>
        <v>0</v>
      </c>
      <c r="R17" s="62">
        <f ca="1">Март!AJ19</f>
        <v>0</v>
      </c>
      <c r="S17" s="62">
        <f ca="1">Апрель!AI19</f>
        <v>0</v>
      </c>
      <c r="T17" s="62">
        <f ca="1">Апрель!AJ19</f>
        <v>0</v>
      </c>
      <c r="U17" s="62">
        <f ca="1">Май!AI19</f>
        <v>0</v>
      </c>
      <c r="V17" s="62">
        <f ca="1">Май!AJ19</f>
        <v>0</v>
      </c>
      <c r="W17" s="61">
        <f ca="1">Июнь!AI19</f>
        <v>0</v>
      </c>
      <c r="X17" s="62">
        <f ca="1">Июнь!AJ19</f>
        <v>0</v>
      </c>
      <c r="Y17" s="62">
        <f t="shared" ca="1" si="2"/>
        <v>0</v>
      </c>
      <c r="Z17" s="67">
        <f t="shared" ca="1" si="3"/>
        <v>0</v>
      </c>
      <c r="AA17" s="61">
        <f t="shared" ca="1" si="4"/>
        <v>0</v>
      </c>
      <c r="AB17" s="62">
        <f t="shared" ca="1" si="5"/>
        <v>0</v>
      </c>
      <c r="AC17" s="62">
        <v>14</v>
      </c>
    </row>
    <row r="18" spans="1:29">
      <c r="A18" s="62">
        <v>15</v>
      </c>
      <c r="B18" s="69" t="str">
        <f>IF(Сентябрь!B20&lt;&gt;"", Сентябрь!B20, "")</f>
        <v/>
      </c>
      <c r="C18" s="61">
        <f ca="1">Сентябрь!AI20</f>
        <v>0</v>
      </c>
      <c r="D18" s="62">
        <f ca="1">Сентябрь!AJ20</f>
        <v>0</v>
      </c>
      <c r="E18" s="62">
        <f ca="1">Октябрь!AI20</f>
        <v>0</v>
      </c>
      <c r="F18" s="62">
        <f ca="1">Октябрь!AJ20</f>
        <v>0</v>
      </c>
      <c r="G18" s="62">
        <f ca="1">Ноябрь!AI20</f>
        <v>0</v>
      </c>
      <c r="H18" s="62">
        <f ca="1">Ноябрь!AJ20</f>
        <v>0</v>
      </c>
      <c r="I18" s="62">
        <f ca="1">Декабрь!AI20</f>
        <v>0</v>
      </c>
      <c r="J18" s="62">
        <f ca="1">Декабрь!AJ20</f>
        <v>0</v>
      </c>
      <c r="K18" s="62">
        <f t="shared" ca="1" si="0"/>
        <v>0</v>
      </c>
      <c r="L18" s="63">
        <f t="shared" ca="1" si="1"/>
        <v>0</v>
      </c>
      <c r="M18" s="61">
        <f ca="1">Январь!AI20</f>
        <v>0</v>
      </c>
      <c r="N18" s="62">
        <f ca="1">Январь!AJ20</f>
        <v>0</v>
      </c>
      <c r="O18" s="62">
        <f ca="1">Февраль!AI20</f>
        <v>0</v>
      </c>
      <c r="P18" s="62">
        <f ca="1">Февраль!AJ20</f>
        <v>0</v>
      </c>
      <c r="Q18" s="62">
        <f ca="1">Март!AI20</f>
        <v>0</v>
      </c>
      <c r="R18" s="62">
        <f ca="1">Март!AJ20</f>
        <v>0</v>
      </c>
      <c r="S18" s="62">
        <f ca="1">Апрель!AI20</f>
        <v>0</v>
      </c>
      <c r="T18" s="62">
        <f ca="1">Апрель!AJ20</f>
        <v>0</v>
      </c>
      <c r="U18" s="62">
        <f ca="1">Май!AI20</f>
        <v>0</v>
      </c>
      <c r="V18" s="62">
        <f ca="1">Май!AJ20</f>
        <v>0</v>
      </c>
      <c r="W18" s="61">
        <f ca="1">Июнь!AI20</f>
        <v>0</v>
      </c>
      <c r="X18" s="62">
        <f ca="1">Июнь!AJ20</f>
        <v>0</v>
      </c>
      <c r="Y18" s="62">
        <f t="shared" ca="1" si="2"/>
        <v>0</v>
      </c>
      <c r="Z18" s="67">
        <f t="shared" ca="1" si="3"/>
        <v>0</v>
      </c>
      <c r="AA18" s="61">
        <f t="shared" ca="1" si="4"/>
        <v>0</v>
      </c>
      <c r="AB18" s="62">
        <f t="shared" ca="1" si="5"/>
        <v>0</v>
      </c>
      <c r="AC18" s="62">
        <v>15</v>
      </c>
    </row>
    <row r="19" spans="1:29">
      <c r="A19" s="62">
        <v>16</v>
      </c>
      <c r="B19" s="69" t="str">
        <f>IF(Сентябрь!B21&lt;&gt;"", Сентябрь!B21, "")</f>
        <v/>
      </c>
      <c r="C19" s="61">
        <f ca="1">Сентябрь!AI21</f>
        <v>0</v>
      </c>
      <c r="D19" s="62">
        <f ca="1">Сентябрь!AJ21</f>
        <v>0</v>
      </c>
      <c r="E19" s="62">
        <f ca="1">Октябрь!AI21</f>
        <v>0</v>
      </c>
      <c r="F19" s="62">
        <f ca="1">Октябрь!AJ21</f>
        <v>0</v>
      </c>
      <c r="G19" s="62">
        <f ca="1">Ноябрь!AI21</f>
        <v>0</v>
      </c>
      <c r="H19" s="62">
        <f ca="1">Ноябрь!AJ21</f>
        <v>0</v>
      </c>
      <c r="I19" s="62">
        <f ca="1">Декабрь!AI21</f>
        <v>0</v>
      </c>
      <c r="J19" s="62">
        <f ca="1">Декабрь!AJ21</f>
        <v>0</v>
      </c>
      <c r="K19" s="62">
        <f t="shared" ca="1" si="0"/>
        <v>0</v>
      </c>
      <c r="L19" s="63">
        <f t="shared" ca="1" si="1"/>
        <v>0</v>
      </c>
      <c r="M19" s="61">
        <f ca="1">Январь!AI21</f>
        <v>0</v>
      </c>
      <c r="N19" s="62">
        <f ca="1">Январь!AJ21</f>
        <v>0</v>
      </c>
      <c r="O19" s="62">
        <f ca="1">Февраль!AI21</f>
        <v>0</v>
      </c>
      <c r="P19" s="62">
        <f ca="1">Февраль!AJ21</f>
        <v>0</v>
      </c>
      <c r="Q19" s="62">
        <f ca="1">Март!AI21</f>
        <v>0</v>
      </c>
      <c r="R19" s="62">
        <f ca="1">Март!AJ21</f>
        <v>0</v>
      </c>
      <c r="S19" s="62">
        <f ca="1">Апрель!AI21</f>
        <v>0</v>
      </c>
      <c r="T19" s="62">
        <f ca="1">Апрель!AJ21</f>
        <v>0</v>
      </c>
      <c r="U19" s="62">
        <f ca="1">Май!AI21</f>
        <v>0</v>
      </c>
      <c r="V19" s="62">
        <f ca="1">Май!AJ21</f>
        <v>0</v>
      </c>
      <c r="W19" s="61">
        <f ca="1">Июнь!AI21</f>
        <v>0</v>
      </c>
      <c r="X19" s="62">
        <f ca="1">Июнь!AJ21</f>
        <v>0</v>
      </c>
      <c r="Y19" s="62">
        <f t="shared" ca="1" si="2"/>
        <v>0</v>
      </c>
      <c r="Z19" s="67">
        <f t="shared" ca="1" si="3"/>
        <v>0</v>
      </c>
      <c r="AA19" s="61">
        <f t="shared" ca="1" si="4"/>
        <v>0</v>
      </c>
      <c r="AB19" s="62">
        <f t="shared" ca="1" si="5"/>
        <v>0</v>
      </c>
      <c r="AC19" s="62">
        <v>16</v>
      </c>
    </row>
    <row r="20" spans="1:29">
      <c r="A20" s="62">
        <v>17</v>
      </c>
      <c r="B20" s="69" t="str">
        <f>IF(Сентябрь!B22&lt;&gt;"", Сентябрь!B22, "")</f>
        <v/>
      </c>
      <c r="C20" s="61">
        <f ca="1">Сентябрь!AI22</f>
        <v>0</v>
      </c>
      <c r="D20" s="62">
        <f ca="1">Сентябрь!AJ22</f>
        <v>0</v>
      </c>
      <c r="E20" s="62">
        <f ca="1">Октябрь!AI22</f>
        <v>0</v>
      </c>
      <c r="F20" s="62">
        <f ca="1">Октябрь!AJ22</f>
        <v>0</v>
      </c>
      <c r="G20" s="62">
        <f ca="1">Ноябрь!AI22</f>
        <v>0</v>
      </c>
      <c r="H20" s="62">
        <f ca="1">Ноябрь!AJ22</f>
        <v>0</v>
      </c>
      <c r="I20" s="62">
        <f ca="1">Декабрь!AI22</f>
        <v>0</v>
      </c>
      <c r="J20" s="62">
        <f ca="1">Декабрь!AJ22</f>
        <v>0</v>
      </c>
      <c r="K20" s="62">
        <f t="shared" ca="1" si="0"/>
        <v>0</v>
      </c>
      <c r="L20" s="63">
        <f t="shared" ca="1" si="1"/>
        <v>0</v>
      </c>
      <c r="M20" s="61">
        <f ca="1">Январь!AI22</f>
        <v>0</v>
      </c>
      <c r="N20" s="62">
        <f ca="1">Январь!AJ22</f>
        <v>0</v>
      </c>
      <c r="O20" s="62">
        <f ca="1">Февраль!AI22</f>
        <v>0</v>
      </c>
      <c r="P20" s="62">
        <f ca="1">Февраль!AJ22</f>
        <v>0</v>
      </c>
      <c r="Q20" s="62">
        <f ca="1">Март!AI22</f>
        <v>0</v>
      </c>
      <c r="R20" s="62">
        <f ca="1">Март!AJ22</f>
        <v>0</v>
      </c>
      <c r="S20" s="62">
        <f ca="1">Апрель!AI22</f>
        <v>0</v>
      </c>
      <c r="T20" s="62">
        <f ca="1">Апрель!AJ22</f>
        <v>0</v>
      </c>
      <c r="U20" s="62">
        <f ca="1">Май!AI22</f>
        <v>0</v>
      </c>
      <c r="V20" s="62">
        <f ca="1">Май!AJ22</f>
        <v>0</v>
      </c>
      <c r="W20" s="61">
        <f ca="1">Июнь!AI22</f>
        <v>0</v>
      </c>
      <c r="X20" s="62">
        <f ca="1">Июнь!AJ22</f>
        <v>0</v>
      </c>
      <c r="Y20" s="62">
        <f t="shared" ca="1" si="2"/>
        <v>0</v>
      </c>
      <c r="Z20" s="67">
        <f t="shared" ca="1" si="3"/>
        <v>0</v>
      </c>
      <c r="AA20" s="61">
        <f t="shared" ca="1" si="4"/>
        <v>0</v>
      </c>
      <c r="AB20" s="62">
        <f t="shared" ca="1" si="5"/>
        <v>0</v>
      </c>
      <c r="AC20" s="62">
        <v>17</v>
      </c>
    </row>
    <row r="21" spans="1:29">
      <c r="A21" s="62">
        <v>18</v>
      </c>
      <c r="B21" s="69" t="str">
        <f>IF(Сентябрь!B23&lt;&gt;"", Сентябрь!B23, "")</f>
        <v/>
      </c>
      <c r="C21" s="61">
        <f ca="1">Сентябрь!AI23</f>
        <v>0</v>
      </c>
      <c r="D21" s="62">
        <f ca="1">Сентябрь!AJ23</f>
        <v>0</v>
      </c>
      <c r="E21" s="62">
        <f ca="1">Октябрь!AI23</f>
        <v>0</v>
      </c>
      <c r="F21" s="62">
        <f ca="1">Октябрь!AJ23</f>
        <v>0</v>
      </c>
      <c r="G21" s="62">
        <f ca="1">Ноябрь!AI23</f>
        <v>0</v>
      </c>
      <c r="H21" s="62">
        <f ca="1">Ноябрь!AJ23</f>
        <v>0</v>
      </c>
      <c r="I21" s="62">
        <f ca="1">Декабрь!AI23</f>
        <v>0</v>
      </c>
      <c r="J21" s="62">
        <f ca="1">Декабрь!AJ23</f>
        <v>0</v>
      </c>
      <c r="K21" s="62">
        <f t="shared" ca="1" si="0"/>
        <v>0</v>
      </c>
      <c r="L21" s="63">
        <f t="shared" ca="1" si="1"/>
        <v>0</v>
      </c>
      <c r="M21" s="61">
        <f ca="1">Январь!AI23</f>
        <v>0</v>
      </c>
      <c r="N21" s="62">
        <f ca="1">Январь!AJ23</f>
        <v>0</v>
      </c>
      <c r="O21" s="62">
        <f ca="1">Февраль!AI23</f>
        <v>0</v>
      </c>
      <c r="P21" s="62">
        <f ca="1">Февраль!AJ23</f>
        <v>0</v>
      </c>
      <c r="Q21" s="62">
        <f ca="1">Март!AI23</f>
        <v>0</v>
      </c>
      <c r="R21" s="62">
        <f ca="1">Март!AJ23</f>
        <v>0</v>
      </c>
      <c r="S21" s="62">
        <f ca="1">Апрель!AI23</f>
        <v>0</v>
      </c>
      <c r="T21" s="62">
        <f ca="1">Апрель!AJ23</f>
        <v>0</v>
      </c>
      <c r="U21" s="62">
        <f ca="1">Май!AI23</f>
        <v>0</v>
      </c>
      <c r="V21" s="62">
        <f ca="1">Май!AJ23</f>
        <v>0</v>
      </c>
      <c r="W21" s="61">
        <f ca="1">Июнь!AI23</f>
        <v>0</v>
      </c>
      <c r="X21" s="62">
        <f ca="1">Июнь!AJ23</f>
        <v>0</v>
      </c>
      <c r="Y21" s="62">
        <f t="shared" ca="1" si="2"/>
        <v>0</v>
      </c>
      <c r="Z21" s="67">
        <f t="shared" ca="1" si="3"/>
        <v>0</v>
      </c>
      <c r="AA21" s="61">
        <f t="shared" ca="1" si="4"/>
        <v>0</v>
      </c>
      <c r="AB21" s="62">
        <f t="shared" ca="1" si="5"/>
        <v>0</v>
      </c>
      <c r="AC21" s="62">
        <v>18</v>
      </c>
    </row>
    <row r="22" spans="1:29">
      <c r="A22" s="62">
        <v>19</v>
      </c>
      <c r="B22" s="69" t="str">
        <f>IF(Сентябрь!B24&lt;&gt;"", Сентябрь!B24, "")</f>
        <v/>
      </c>
      <c r="C22" s="61">
        <f ca="1">Сентябрь!AI24</f>
        <v>0</v>
      </c>
      <c r="D22" s="62">
        <f ca="1">Сентябрь!AJ24</f>
        <v>0</v>
      </c>
      <c r="E22" s="62">
        <f ca="1">Октябрь!AI24</f>
        <v>0</v>
      </c>
      <c r="F22" s="62">
        <f ca="1">Октябрь!AJ24</f>
        <v>0</v>
      </c>
      <c r="G22" s="62">
        <f ca="1">Ноябрь!AI24</f>
        <v>0</v>
      </c>
      <c r="H22" s="62">
        <f ca="1">Ноябрь!AJ24</f>
        <v>0</v>
      </c>
      <c r="I22" s="62">
        <f ca="1">Декабрь!AI24</f>
        <v>0</v>
      </c>
      <c r="J22" s="62">
        <f ca="1">Декабрь!AJ24</f>
        <v>0</v>
      </c>
      <c r="K22" s="62">
        <f t="shared" ca="1" si="0"/>
        <v>0</v>
      </c>
      <c r="L22" s="63">
        <f t="shared" ca="1" si="1"/>
        <v>0</v>
      </c>
      <c r="M22" s="61">
        <f ca="1">Январь!AI24</f>
        <v>0</v>
      </c>
      <c r="N22" s="62">
        <f ca="1">Январь!AJ24</f>
        <v>0</v>
      </c>
      <c r="O22" s="62">
        <f ca="1">Февраль!AI24</f>
        <v>0</v>
      </c>
      <c r="P22" s="62">
        <f ca="1">Февраль!AJ24</f>
        <v>0</v>
      </c>
      <c r="Q22" s="62">
        <f ca="1">Март!AI24</f>
        <v>0</v>
      </c>
      <c r="R22" s="62">
        <f ca="1">Март!AJ24</f>
        <v>0</v>
      </c>
      <c r="S22" s="62">
        <f ca="1">Апрель!AI24</f>
        <v>0</v>
      </c>
      <c r="T22" s="62">
        <f ca="1">Апрель!AJ24</f>
        <v>0</v>
      </c>
      <c r="U22" s="62">
        <f ca="1">Май!AI24</f>
        <v>0</v>
      </c>
      <c r="V22" s="62">
        <f ca="1">Май!AJ24</f>
        <v>0</v>
      </c>
      <c r="W22" s="61">
        <f ca="1">Июнь!AI24</f>
        <v>0</v>
      </c>
      <c r="X22" s="62">
        <f ca="1">Июнь!AJ24</f>
        <v>0</v>
      </c>
      <c r="Y22" s="62">
        <f t="shared" ca="1" si="2"/>
        <v>0</v>
      </c>
      <c r="Z22" s="67">
        <f t="shared" ca="1" si="3"/>
        <v>0</v>
      </c>
      <c r="AA22" s="61">
        <f t="shared" ca="1" si="4"/>
        <v>0</v>
      </c>
      <c r="AB22" s="62">
        <f t="shared" ca="1" si="5"/>
        <v>0</v>
      </c>
      <c r="AC22" s="62">
        <v>19</v>
      </c>
    </row>
    <row r="23" spans="1:29">
      <c r="A23" s="62">
        <v>20</v>
      </c>
      <c r="B23" s="69" t="str">
        <f>IF(Сентябрь!B25&lt;&gt;"", Сентябрь!B25, "")</f>
        <v/>
      </c>
      <c r="C23" s="61">
        <f ca="1">Сентябрь!AI25</f>
        <v>0</v>
      </c>
      <c r="D23" s="62">
        <f ca="1">Сентябрь!AJ25</f>
        <v>0</v>
      </c>
      <c r="E23" s="62">
        <f ca="1">Октябрь!AI25</f>
        <v>0</v>
      </c>
      <c r="F23" s="62">
        <f ca="1">Октябрь!AJ25</f>
        <v>0</v>
      </c>
      <c r="G23" s="62">
        <f ca="1">Ноябрь!AI25</f>
        <v>0</v>
      </c>
      <c r="H23" s="62">
        <f ca="1">Ноябрь!AJ25</f>
        <v>0</v>
      </c>
      <c r="I23" s="62">
        <f ca="1">Декабрь!AI25</f>
        <v>0</v>
      </c>
      <c r="J23" s="62">
        <f ca="1">Декабрь!AJ25</f>
        <v>0</v>
      </c>
      <c r="K23" s="62">
        <f t="shared" ca="1" si="0"/>
        <v>0</v>
      </c>
      <c r="L23" s="63">
        <f t="shared" ca="1" si="1"/>
        <v>0</v>
      </c>
      <c r="M23" s="61">
        <f ca="1">Январь!AI25</f>
        <v>0</v>
      </c>
      <c r="N23" s="62">
        <f ca="1">Январь!AJ25</f>
        <v>0</v>
      </c>
      <c r="O23" s="62">
        <f ca="1">Февраль!AI25</f>
        <v>0</v>
      </c>
      <c r="P23" s="62">
        <f ca="1">Февраль!AJ25</f>
        <v>0</v>
      </c>
      <c r="Q23" s="62">
        <f ca="1">Март!AI25</f>
        <v>0</v>
      </c>
      <c r="R23" s="62">
        <f ca="1">Март!AJ25</f>
        <v>0</v>
      </c>
      <c r="S23" s="62">
        <f ca="1">Апрель!AI25</f>
        <v>0</v>
      </c>
      <c r="T23" s="62">
        <f ca="1">Апрель!AJ25</f>
        <v>0</v>
      </c>
      <c r="U23" s="62">
        <f ca="1">Май!AI25</f>
        <v>0</v>
      </c>
      <c r="V23" s="62">
        <f ca="1">Май!AJ25</f>
        <v>0</v>
      </c>
      <c r="W23" s="61">
        <f ca="1">Июнь!AI25</f>
        <v>0</v>
      </c>
      <c r="X23" s="62">
        <f ca="1">Июнь!AJ25</f>
        <v>0</v>
      </c>
      <c r="Y23" s="62">
        <f t="shared" ca="1" si="2"/>
        <v>0</v>
      </c>
      <c r="Z23" s="67">
        <f t="shared" ca="1" si="3"/>
        <v>0</v>
      </c>
      <c r="AA23" s="61">
        <f t="shared" ca="1" si="4"/>
        <v>0</v>
      </c>
      <c r="AB23" s="62">
        <f t="shared" ca="1" si="5"/>
        <v>0</v>
      </c>
      <c r="AC23" s="62">
        <v>20</v>
      </c>
    </row>
    <row r="24" spans="1:29">
      <c r="A24" s="62">
        <v>21</v>
      </c>
      <c r="B24" s="69" t="str">
        <f>IF(Сентябрь!B26&lt;&gt;"", Сентябрь!B26, "")</f>
        <v/>
      </c>
      <c r="C24" s="61">
        <f ca="1">Сентябрь!AI26</f>
        <v>0</v>
      </c>
      <c r="D24" s="62">
        <f ca="1">Сентябрь!AJ26</f>
        <v>0</v>
      </c>
      <c r="E24" s="62">
        <f ca="1">Октябрь!AI26</f>
        <v>0</v>
      </c>
      <c r="F24" s="62">
        <f ca="1">Октябрь!AJ26</f>
        <v>0</v>
      </c>
      <c r="G24" s="62">
        <f ca="1">Ноябрь!AI26</f>
        <v>0</v>
      </c>
      <c r="H24" s="62">
        <f ca="1">Ноябрь!AJ26</f>
        <v>0</v>
      </c>
      <c r="I24" s="62">
        <f ca="1">Декабрь!AI26</f>
        <v>0</v>
      </c>
      <c r="J24" s="62">
        <f ca="1">Декабрь!AJ26</f>
        <v>0</v>
      </c>
      <c r="K24" s="62">
        <f t="shared" ca="1" si="0"/>
        <v>0</v>
      </c>
      <c r="L24" s="63">
        <f t="shared" ca="1" si="1"/>
        <v>0</v>
      </c>
      <c r="M24" s="61">
        <f ca="1">Январь!AI26</f>
        <v>0</v>
      </c>
      <c r="N24" s="62">
        <f ca="1">Январь!AJ26</f>
        <v>0</v>
      </c>
      <c r="O24" s="62">
        <f ca="1">Февраль!AI26</f>
        <v>0</v>
      </c>
      <c r="P24" s="62">
        <f ca="1">Февраль!AJ26</f>
        <v>0</v>
      </c>
      <c r="Q24" s="62">
        <f ca="1">Март!AI26</f>
        <v>0</v>
      </c>
      <c r="R24" s="62">
        <f ca="1">Март!AJ26</f>
        <v>0</v>
      </c>
      <c r="S24" s="62">
        <f ca="1">Апрель!AI26</f>
        <v>0</v>
      </c>
      <c r="T24" s="62">
        <f ca="1">Апрель!AJ26</f>
        <v>0</v>
      </c>
      <c r="U24" s="62">
        <f ca="1">Май!AI26</f>
        <v>0</v>
      </c>
      <c r="V24" s="62">
        <f ca="1">Май!AJ26</f>
        <v>0</v>
      </c>
      <c r="W24" s="61">
        <f ca="1">Июнь!AI26</f>
        <v>0</v>
      </c>
      <c r="X24" s="62">
        <f ca="1">Июнь!AJ26</f>
        <v>0</v>
      </c>
      <c r="Y24" s="62">
        <f t="shared" ca="1" si="2"/>
        <v>0</v>
      </c>
      <c r="Z24" s="67">
        <f t="shared" ca="1" si="3"/>
        <v>0</v>
      </c>
      <c r="AA24" s="61">
        <f t="shared" ca="1" si="4"/>
        <v>0</v>
      </c>
      <c r="AB24" s="62">
        <f t="shared" ca="1" si="5"/>
        <v>0</v>
      </c>
      <c r="AC24" s="62">
        <v>21</v>
      </c>
    </row>
    <row r="25" spans="1:29">
      <c r="A25" s="62">
        <v>22</v>
      </c>
      <c r="B25" s="69" t="str">
        <f>IF(Сентябрь!B27&lt;&gt;"", Сентябрь!B27, "")</f>
        <v/>
      </c>
      <c r="C25" s="61">
        <f ca="1">Сентябрь!AI27</f>
        <v>0</v>
      </c>
      <c r="D25" s="62">
        <f ca="1">Сентябрь!AJ27</f>
        <v>0</v>
      </c>
      <c r="E25" s="62">
        <f ca="1">Октябрь!AI27</f>
        <v>0</v>
      </c>
      <c r="F25" s="62">
        <f ca="1">Октябрь!AJ27</f>
        <v>0</v>
      </c>
      <c r="G25" s="62">
        <f ca="1">Ноябрь!AI27</f>
        <v>0</v>
      </c>
      <c r="H25" s="62">
        <f ca="1">Ноябрь!AJ27</f>
        <v>0</v>
      </c>
      <c r="I25" s="62">
        <f ca="1">Декабрь!AI27</f>
        <v>0</v>
      </c>
      <c r="J25" s="62">
        <f ca="1">Декабрь!AJ27</f>
        <v>0</v>
      </c>
      <c r="K25" s="62">
        <f t="shared" ca="1" si="0"/>
        <v>0</v>
      </c>
      <c r="L25" s="63">
        <f t="shared" ca="1" si="1"/>
        <v>0</v>
      </c>
      <c r="M25" s="61">
        <f ca="1">Январь!AI27</f>
        <v>0</v>
      </c>
      <c r="N25" s="62">
        <f ca="1">Январь!AJ27</f>
        <v>0</v>
      </c>
      <c r="O25" s="62">
        <f ca="1">Февраль!AI27</f>
        <v>0</v>
      </c>
      <c r="P25" s="62">
        <f ca="1">Февраль!AJ27</f>
        <v>0</v>
      </c>
      <c r="Q25" s="62">
        <f ca="1">Март!AI27</f>
        <v>0</v>
      </c>
      <c r="R25" s="62">
        <f ca="1">Март!AJ27</f>
        <v>0</v>
      </c>
      <c r="S25" s="62">
        <f ca="1">Апрель!AI27</f>
        <v>0</v>
      </c>
      <c r="T25" s="62">
        <f ca="1">Апрель!AJ27</f>
        <v>0</v>
      </c>
      <c r="U25" s="62">
        <f ca="1">Май!AI27</f>
        <v>0</v>
      </c>
      <c r="V25" s="62">
        <f ca="1">Май!AJ27</f>
        <v>0</v>
      </c>
      <c r="W25" s="61">
        <f ca="1">Июнь!AI27</f>
        <v>0</v>
      </c>
      <c r="X25" s="62">
        <f ca="1">Июнь!AJ27</f>
        <v>0</v>
      </c>
      <c r="Y25" s="62">
        <f t="shared" ca="1" si="2"/>
        <v>0</v>
      </c>
      <c r="Z25" s="67">
        <f t="shared" ca="1" si="3"/>
        <v>0</v>
      </c>
      <c r="AA25" s="61">
        <f t="shared" ca="1" si="4"/>
        <v>0</v>
      </c>
      <c r="AB25" s="62">
        <f t="shared" ca="1" si="5"/>
        <v>0</v>
      </c>
      <c r="AC25" s="62">
        <v>22</v>
      </c>
    </row>
    <row r="26" spans="1:29">
      <c r="A26" s="62">
        <v>23</v>
      </c>
      <c r="B26" s="69" t="str">
        <f>IF(Сентябрь!B28&lt;&gt;"", Сентябрь!B28, "")</f>
        <v/>
      </c>
      <c r="C26" s="61">
        <f ca="1">Сентябрь!AI28</f>
        <v>0</v>
      </c>
      <c r="D26" s="62">
        <f ca="1">Сентябрь!AJ28</f>
        <v>0</v>
      </c>
      <c r="E26" s="62">
        <f ca="1">Октябрь!AI28</f>
        <v>0</v>
      </c>
      <c r="F26" s="62">
        <f ca="1">Октябрь!AJ28</f>
        <v>0</v>
      </c>
      <c r="G26" s="62">
        <f ca="1">Ноябрь!AI28</f>
        <v>0</v>
      </c>
      <c r="H26" s="62">
        <f ca="1">Ноябрь!AJ28</f>
        <v>0</v>
      </c>
      <c r="I26" s="62">
        <f ca="1">Декабрь!AI28</f>
        <v>0</v>
      </c>
      <c r="J26" s="62">
        <f ca="1">Декабрь!AJ28</f>
        <v>0</v>
      </c>
      <c r="K26" s="62">
        <f t="shared" ca="1" si="0"/>
        <v>0</v>
      </c>
      <c r="L26" s="63">
        <f t="shared" ca="1" si="1"/>
        <v>0</v>
      </c>
      <c r="M26" s="61">
        <f ca="1">Январь!AI28</f>
        <v>0</v>
      </c>
      <c r="N26" s="62">
        <f ca="1">Январь!AJ28</f>
        <v>0</v>
      </c>
      <c r="O26" s="62">
        <f ca="1">Февраль!AI28</f>
        <v>0</v>
      </c>
      <c r="P26" s="62">
        <f ca="1">Февраль!AJ28</f>
        <v>0</v>
      </c>
      <c r="Q26" s="62">
        <f ca="1">Март!AI28</f>
        <v>0</v>
      </c>
      <c r="R26" s="62">
        <f ca="1">Март!AJ28</f>
        <v>0</v>
      </c>
      <c r="S26" s="62">
        <f ca="1">Апрель!AI28</f>
        <v>0</v>
      </c>
      <c r="T26" s="62">
        <f ca="1">Апрель!AJ28</f>
        <v>0</v>
      </c>
      <c r="U26" s="62">
        <f ca="1">Май!AI28</f>
        <v>0</v>
      </c>
      <c r="V26" s="62">
        <f ca="1">Май!AJ28</f>
        <v>0</v>
      </c>
      <c r="W26" s="61">
        <f ca="1">Июнь!AI28</f>
        <v>0</v>
      </c>
      <c r="X26" s="62">
        <f ca="1">Июнь!AJ28</f>
        <v>0</v>
      </c>
      <c r="Y26" s="62">
        <f t="shared" ca="1" si="2"/>
        <v>0</v>
      </c>
      <c r="Z26" s="67">
        <f t="shared" ca="1" si="3"/>
        <v>0</v>
      </c>
      <c r="AA26" s="61">
        <f t="shared" ca="1" si="4"/>
        <v>0</v>
      </c>
      <c r="AB26" s="62">
        <f t="shared" ca="1" si="5"/>
        <v>0</v>
      </c>
      <c r="AC26" s="62">
        <v>23</v>
      </c>
    </row>
    <row r="27" spans="1:29">
      <c r="A27" s="62">
        <v>24</v>
      </c>
      <c r="B27" s="69" t="str">
        <f>IF(Сентябрь!B29&lt;&gt;"", Сентябрь!B29, "")</f>
        <v/>
      </c>
      <c r="C27" s="61">
        <f ca="1">Сентябрь!AI29</f>
        <v>0</v>
      </c>
      <c r="D27" s="62">
        <f ca="1">Сентябрь!AJ29</f>
        <v>0</v>
      </c>
      <c r="E27" s="62">
        <f ca="1">Октябрь!AI29</f>
        <v>0</v>
      </c>
      <c r="F27" s="62">
        <f ca="1">Октябрь!AJ29</f>
        <v>0</v>
      </c>
      <c r="G27" s="62">
        <f ca="1">Ноябрь!AI29</f>
        <v>0</v>
      </c>
      <c r="H27" s="62">
        <f ca="1">Ноябрь!AJ29</f>
        <v>0</v>
      </c>
      <c r="I27" s="62">
        <f ca="1">Декабрь!AI29</f>
        <v>0</v>
      </c>
      <c r="J27" s="62">
        <f ca="1">Декабрь!AJ29</f>
        <v>0</v>
      </c>
      <c r="K27" s="62">
        <f t="shared" ca="1" si="0"/>
        <v>0</v>
      </c>
      <c r="L27" s="63">
        <f t="shared" ca="1" si="1"/>
        <v>0</v>
      </c>
      <c r="M27" s="61">
        <f ca="1">Январь!AI29</f>
        <v>0</v>
      </c>
      <c r="N27" s="62">
        <f ca="1">Январь!AJ29</f>
        <v>0</v>
      </c>
      <c r="O27" s="62">
        <f ca="1">Февраль!AI29</f>
        <v>0</v>
      </c>
      <c r="P27" s="62">
        <f ca="1">Февраль!AJ29</f>
        <v>0</v>
      </c>
      <c r="Q27" s="62">
        <f ca="1">Март!AI29</f>
        <v>0</v>
      </c>
      <c r="R27" s="62">
        <f ca="1">Март!AJ29</f>
        <v>0</v>
      </c>
      <c r="S27" s="62">
        <f ca="1">Апрель!AI29</f>
        <v>0</v>
      </c>
      <c r="T27" s="62">
        <f ca="1">Апрель!AJ29</f>
        <v>0</v>
      </c>
      <c r="U27" s="62">
        <f ca="1">Май!AI29</f>
        <v>0</v>
      </c>
      <c r="V27" s="62">
        <f ca="1">Май!AJ29</f>
        <v>0</v>
      </c>
      <c r="W27" s="61">
        <f ca="1">Июнь!AI29</f>
        <v>0</v>
      </c>
      <c r="X27" s="62">
        <f ca="1">Июнь!AJ29</f>
        <v>0</v>
      </c>
      <c r="Y27" s="62">
        <f t="shared" ca="1" si="2"/>
        <v>0</v>
      </c>
      <c r="Z27" s="67">
        <f t="shared" ca="1" si="3"/>
        <v>0</v>
      </c>
      <c r="AA27" s="61">
        <f t="shared" ca="1" si="4"/>
        <v>0</v>
      </c>
      <c r="AB27" s="62">
        <f t="shared" ca="1" si="5"/>
        <v>0</v>
      </c>
      <c r="AC27" s="62">
        <v>24</v>
      </c>
    </row>
    <row r="28" spans="1:29">
      <c r="A28" s="62">
        <v>25</v>
      </c>
      <c r="B28" s="69" t="str">
        <f>IF(Сентябрь!B30&lt;&gt;"", Сентябрь!B30, "")</f>
        <v/>
      </c>
      <c r="C28" s="61">
        <f ca="1">Сентябрь!AI30</f>
        <v>0</v>
      </c>
      <c r="D28" s="62">
        <f ca="1">Сентябрь!AJ30</f>
        <v>0</v>
      </c>
      <c r="E28" s="62">
        <f ca="1">Октябрь!AI30</f>
        <v>0</v>
      </c>
      <c r="F28" s="62">
        <f ca="1">Октябрь!AJ30</f>
        <v>0</v>
      </c>
      <c r="G28" s="62">
        <f ca="1">Ноябрь!AI30</f>
        <v>0</v>
      </c>
      <c r="H28" s="62">
        <f ca="1">Ноябрь!AJ30</f>
        <v>0</v>
      </c>
      <c r="I28" s="62">
        <f ca="1">Декабрь!AI30</f>
        <v>0</v>
      </c>
      <c r="J28" s="62">
        <f ca="1">Декабрь!AJ30</f>
        <v>0</v>
      </c>
      <c r="K28" s="62">
        <f t="shared" ca="1" si="0"/>
        <v>0</v>
      </c>
      <c r="L28" s="63">
        <f t="shared" ca="1" si="1"/>
        <v>0</v>
      </c>
      <c r="M28" s="61">
        <f ca="1">Январь!AI30</f>
        <v>0</v>
      </c>
      <c r="N28" s="62">
        <f ca="1">Январь!AJ30</f>
        <v>0</v>
      </c>
      <c r="O28" s="62">
        <f ca="1">Февраль!AI30</f>
        <v>0</v>
      </c>
      <c r="P28" s="62">
        <f ca="1">Февраль!AJ30</f>
        <v>0</v>
      </c>
      <c r="Q28" s="62">
        <f ca="1">Март!AI30</f>
        <v>0</v>
      </c>
      <c r="R28" s="62">
        <f ca="1">Март!AJ30</f>
        <v>0</v>
      </c>
      <c r="S28" s="62">
        <f ca="1">Апрель!AI30</f>
        <v>0</v>
      </c>
      <c r="T28" s="62">
        <f ca="1">Апрель!AJ30</f>
        <v>0</v>
      </c>
      <c r="U28" s="62">
        <f ca="1">Май!AI30</f>
        <v>0</v>
      </c>
      <c r="V28" s="62">
        <f ca="1">Май!AJ30</f>
        <v>0</v>
      </c>
      <c r="W28" s="61">
        <f ca="1">Июнь!AI30</f>
        <v>0</v>
      </c>
      <c r="X28" s="62">
        <f ca="1">Июнь!AJ30</f>
        <v>0</v>
      </c>
      <c r="Y28" s="62">
        <f t="shared" ca="1" si="2"/>
        <v>0</v>
      </c>
      <c r="Z28" s="67">
        <f t="shared" ca="1" si="3"/>
        <v>0</v>
      </c>
      <c r="AA28" s="61">
        <f t="shared" ca="1" si="4"/>
        <v>0</v>
      </c>
      <c r="AB28" s="62">
        <f t="shared" ca="1" si="5"/>
        <v>0</v>
      </c>
      <c r="AC28" s="62">
        <v>25</v>
      </c>
    </row>
    <row r="29" spans="1:29">
      <c r="A29" s="62">
        <v>26</v>
      </c>
      <c r="B29" s="69" t="str">
        <f>IF(Сентябрь!B31&lt;&gt;"", Сентябрь!B31, "")</f>
        <v/>
      </c>
      <c r="C29" s="61">
        <f ca="1">Сентябрь!AI31</f>
        <v>0</v>
      </c>
      <c r="D29" s="62">
        <f ca="1">Сентябрь!AJ31</f>
        <v>0</v>
      </c>
      <c r="E29" s="62">
        <f ca="1">Октябрь!AI31</f>
        <v>0</v>
      </c>
      <c r="F29" s="62">
        <f ca="1">Октябрь!AJ31</f>
        <v>0</v>
      </c>
      <c r="G29" s="62">
        <f ca="1">Ноябрь!AI31</f>
        <v>0</v>
      </c>
      <c r="H29" s="62">
        <f ca="1">Ноябрь!AJ31</f>
        <v>0</v>
      </c>
      <c r="I29" s="62">
        <f ca="1">Декабрь!AI31</f>
        <v>0</v>
      </c>
      <c r="J29" s="62">
        <f ca="1">Декабрь!AJ31</f>
        <v>0</v>
      </c>
      <c r="K29" s="62">
        <f t="shared" ca="1" si="0"/>
        <v>0</v>
      </c>
      <c r="L29" s="63">
        <f t="shared" ca="1" si="1"/>
        <v>0</v>
      </c>
      <c r="M29" s="61">
        <f ca="1">Январь!AI31</f>
        <v>0</v>
      </c>
      <c r="N29" s="62">
        <f ca="1">Январь!AJ31</f>
        <v>0</v>
      </c>
      <c r="O29" s="62">
        <f ca="1">Февраль!AI31</f>
        <v>0</v>
      </c>
      <c r="P29" s="62">
        <f ca="1">Февраль!AJ31</f>
        <v>0</v>
      </c>
      <c r="Q29" s="62">
        <f ca="1">Март!AI31</f>
        <v>0</v>
      </c>
      <c r="R29" s="62">
        <f ca="1">Март!AJ31</f>
        <v>0</v>
      </c>
      <c r="S29" s="62">
        <f ca="1">Апрель!AI31</f>
        <v>0</v>
      </c>
      <c r="T29" s="62">
        <f ca="1">Апрель!AJ31</f>
        <v>0</v>
      </c>
      <c r="U29" s="62">
        <f ca="1">Май!AI31</f>
        <v>0</v>
      </c>
      <c r="V29" s="62">
        <f ca="1">Май!AJ31</f>
        <v>0</v>
      </c>
      <c r="W29" s="61">
        <f ca="1">Июнь!AI31</f>
        <v>0</v>
      </c>
      <c r="X29" s="62">
        <f ca="1">Июнь!AJ31</f>
        <v>0</v>
      </c>
      <c r="Y29" s="62">
        <f t="shared" ca="1" si="2"/>
        <v>0</v>
      </c>
      <c r="Z29" s="67">
        <f t="shared" ca="1" si="3"/>
        <v>0</v>
      </c>
      <c r="AA29" s="61">
        <f t="shared" ca="1" si="4"/>
        <v>0</v>
      </c>
      <c r="AB29" s="62">
        <f t="shared" ca="1" si="5"/>
        <v>0</v>
      </c>
      <c r="AC29" s="62">
        <v>26</v>
      </c>
    </row>
    <row r="30" spans="1:29">
      <c r="A30" s="62">
        <v>27</v>
      </c>
      <c r="B30" s="69" t="str">
        <f>IF(Сентябрь!B32&lt;&gt;"", Сентябрь!B32, "")</f>
        <v/>
      </c>
      <c r="C30" s="61">
        <f ca="1">Сентябрь!AI32</f>
        <v>0</v>
      </c>
      <c r="D30" s="62">
        <f ca="1">Сентябрь!AJ32</f>
        <v>0</v>
      </c>
      <c r="E30" s="62">
        <f ca="1">Октябрь!AI32</f>
        <v>0</v>
      </c>
      <c r="F30" s="62">
        <f ca="1">Октябрь!AJ32</f>
        <v>0</v>
      </c>
      <c r="G30" s="62">
        <f ca="1">Ноябрь!AI32</f>
        <v>0</v>
      </c>
      <c r="H30" s="62">
        <f ca="1">Ноябрь!AJ32</f>
        <v>0</v>
      </c>
      <c r="I30" s="62">
        <f ca="1">Декабрь!AI32</f>
        <v>0</v>
      </c>
      <c r="J30" s="62">
        <f ca="1">Декабрь!AJ32</f>
        <v>0</v>
      </c>
      <c r="K30" s="62">
        <f t="shared" ca="1" si="0"/>
        <v>0</v>
      </c>
      <c r="L30" s="63">
        <f t="shared" ca="1" si="1"/>
        <v>0</v>
      </c>
      <c r="M30" s="61">
        <f ca="1">Январь!AI32</f>
        <v>0</v>
      </c>
      <c r="N30" s="62">
        <f ca="1">Январь!AJ32</f>
        <v>0</v>
      </c>
      <c r="O30" s="62">
        <f ca="1">Февраль!AI32</f>
        <v>0</v>
      </c>
      <c r="P30" s="62">
        <f ca="1">Февраль!AJ32</f>
        <v>0</v>
      </c>
      <c r="Q30" s="62">
        <f ca="1">Март!AI32</f>
        <v>0</v>
      </c>
      <c r="R30" s="62">
        <f ca="1">Март!AJ32</f>
        <v>0</v>
      </c>
      <c r="S30" s="62">
        <f ca="1">Апрель!AI32</f>
        <v>0</v>
      </c>
      <c r="T30" s="62">
        <f ca="1">Апрель!AJ32</f>
        <v>0</v>
      </c>
      <c r="U30" s="62">
        <f ca="1">Май!AI32</f>
        <v>0</v>
      </c>
      <c r="V30" s="62">
        <f ca="1">Май!AJ32</f>
        <v>0</v>
      </c>
      <c r="W30" s="61">
        <f ca="1">Июнь!AI32</f>
        <v>0</v>
      </c>
      <c r="X30" s="62">
        <f ca="1">Июнь!AJ32</f>
        <v>0</v>
      </c>
      <c r="Y30" s="62">
        <f t="shared" ca="1" si="2"/>
        <v>0</v>
      </c>
      <c r="Z30" s="67">
        <f t="shared" ca="1" si="3"/>
        <v>0</v>
      </c>
      <c r="AA30" s="61">
        <f t="shared" ca="1" si="4"/>
        <v>0</v>
      </c>
      <c r="AB30" s="62">
        <f t="shared" ca="1" si="5"/>
        <v>0</v>
      </c>
      <c r="AC30" s="62">
        <v>27</v>
      </c>
    </row>
    <row r="31" spans="1:29">
      <c r="A31" s="62">
        <v>28</v>
      </c>
      <c r="B31" s="69" t="str">
        <f>IF(Сентябрь!B33&lt;&gt;"", Сентябрь!B33, "")</f>
        <v/>
      </c>
      <c r="C31" s="61">
        <f ca="1">Сентябрь!AI33</f>
        <v>0</v>
      </c>
      <c r="D31" s="62">
        <f ca="1">Сентябрь!AJ33</f>
        <v>0</v>
      </c>
      <c r="E31" s="62">
        <f ca="1">Октябрь!AI33</f>
        <v>0</v>
      </c>
      <c r="F31" s="62">
        <f ca="1">Октябрь!AJ33</f>
        <v>0</v>
      </c>
      <c r="G31" s="62">
        <f ca="1">Ноябрь!AI33</f>
        <v>0</v>
      </c>
      <c r="H31" s="62">
        <f ca="1">Ноябрь!AJ33</f>
        <v>0</v>
      </c>
      <c r="I31" s="62">
        <f ca="1">Декабрь!AI33</f>
        <v>0</v>
      </c>
      <c r="J31" s="62">
        <f ca="1">Декабрь!AJ33</f>
        <v>0</v>
      </c>
      <c r="K31" s="62">
        <f t="shared" ca="1" si="0"/>
        <v>0</v>
      </c>
      <c r="L31" s="63">
        <f t="shared" ca="1" si="1"/>
        <v>0</v>
      </c>
      <c r="M31" s="61">
        <f ca="1">Январь!AI33</f>
        <v>0</v>
      </c>
      <c r="N31" s="62">
        <f ca="1">Январь!AJ33</f>
        <v>0</v>
      </c>
      <c r="O31" s="62">
        <f ca="1">Февраль!AI33</f>
        <v>0</v>
      </c>
      <c r="P31" s="62">
        <f ca="1">Февраль!AJ33</f>
        <v>0</v>
      </c>
      <c r="Q31" s="62">
        <f ca="1">Март!AI33</f>
        <v>0</v>
      </c>
      <c r="R31" s="62">
        <f ca="1">Март!AJ33</f>
        <v>0</v>
      </c>
      <c r="S31" s="62">
        <f ca="1">Апрель!AI33</f>
        <v>0</v>
      </c>
      <c r="T31" s="62">
        <f ca="1">Апрель!AJ33</f>
        <v>0</v>
      </c>
      <c r="U31" s="62">
        <f ca="1">Май!AI33</f>
        <v>0</v>
      </c>
      <c r="V31" s="62">
        <f ca="1">Май!AJ33</f>
        <v>0</v>
      </c>
      <c r="W31" s="61">
        <f ca="1">Июнь!AI33</f>
        <v>0</v>
      </c>
      <c r="X31" s="62">
        <f ca="1">Июнь!AJ33</f>
        <v>0</v>
      </c>
      <c r="Y31" s="62">
        <f t="shared" ca="1" si="2"/>
        <v>0</v>
      </c>
      <c r="Z31" s="67">
        <f t="shared" ca="1" si="3"/>
        <v>0</v>
      </c>
      <c r="AA31" s="61">
        <f t="shared" ca="1" si="4"/>
        <v>0</v>
      </c>
      <c r="AB31" s="62">
        <f t="shared" ca="1" si="5"/>
        <v>0</v>
      </c>
      <c r="AC31" s="62">
        <v>28</v>
      </c>
    </row>
    <row r="32" spans="1:29">
      <c r="A32" s="62">
        <v>29</v>
      </c>
      <c r="B32" s="69" t="str">
        <f>IF(Сентябрь!B34&lt;&gt;"", Сентябрь!B34, "")</f>
        <v/>
      </c>
      <c r="C32" s="61">
        <f ca="1">Сентябрь!AI34</f>
        <v>0</v>
      </c>
      <c r="D32" s="62">
        <f ca="1">Сентябрь!AJ34</f>
        <v>0</v>
      </c>
      <c r="E32" s="62">
        <f ca="1">Октябрь!AI34</f>
        <v>0</v>
      </c>
      <c r="F32" s="62">
        <f ca="1">Октябрь!AJ34</f>
        <v>0</v>
      </c>
      <c r="G32" s="62">
        <f ca="1">Ноябрь!AI34</f>
        <v>0</v>
      </c>
      <c r="H32" s="62">
        <f ca="1">Ноябрь!AJ34</f>
        <v>0</v>
      </c>
      <c r="I32" s="62">
        <f ca="1">Декабрь!AI34</f>
        <v>0</v>
      </c>
      <c r="J32" s="62">
        <f ca="1">Декабрь!AJ34</f>
        <v>0</v>
      </c>
      <c r="K32" s="62">
        <f t="shared" ca="1" si="0"/>
        <v>0</v>
      </c>
      <c r="L32" s="63">
        <f t="shared" ca="1" si="1"/>
        <v>0</v>
      </c>
      <c r="M32" s="61">
        <f ca="1">Январь!AI34</f>
        <v>0</v>
      </c>
      <c r="N32" s="62">
        <f ca="1">Январь!AJ34</f>
        <v>0</v>
      </c>
      <c r="O32" s="62">
        <f ca="1">Февраль!AI34</f>
        <v>0</v>
      </c>
      <c r="P32" s="62">
        <f ca="1">Февраль!AJ34</f>
        <v>0</v>
      </c>
      <c r="Q32" s="62">
        <f ca="1">Март!AI34</f>
        <v>0</v>
      </c>
      <c r="R32" s="62">
        <f ca="1">Март!AJ34</f>
        <v>0</v>
      </c>
      <c r="S32" s="62">
        <f ca="1">Апрель!AI34</f>
        <v>0</v>
      </c>
      <c r="T32" s="62">
        <f ca="1">Апрель!AJ34</f>
        <v>0</v>
      </c>
      <c r="U32" s="62">
        <f ca="1">Май!AI34</f>
        <v>0</v>
      </c>
      <c r="V32" s="62">
        <f ca="1">Май!AJ34</f>
        <v>0</v>
      </c>
      <c r="W32" s="61">
        <f ca="1">Июнь!AI34</f>
        <v>0</v>
      </c>
      <c r="X32" s="62">
        <f ca="1">Июнь!AJ34</f>
        <v>0</v>
      </c>
      <c r="Y32" s="62">
        <f t="shared" ca="1" si="2"/>
        <v>0</v>
      </c>
      <c r="Z32" s="67">
        <f t="shared" ca="1" si="3"/>
        <v>0</v>
      </c>
      <c r="AA32" s="61">
        <f t="shared" ca="1" si="4"/>
        <v>0</v>
      </c>
      <c r="AB32" s="62">
        <f t="shared" ca="1" si="5"/>
        <v>0</v>
      </c>
      <c r="AC32" s="62">
        <v>29</v>
      </c>
    </row>
    <row r="33" spans="1:29">
      <c r="A33" s="62">
        <v>30</v>
      </c>
      <c r="B33" s="69" t="str">
        <f>IF(Сентябрь!B35&lt;&gt;"", Сентябрь!B35, "")</f>
        <v/>
      </c>
      <c r="C33" s="61">
        <f ca="1">Сентябрь!AI35</f>
        <v>0</v>
      </c>
      <c r="D33" s="62">
        <f ca="1">Сентябрь!AJ35</f>
        <v>0</v>
      </c>
      <c r="E33" s="62">
        <f ca="1">Октябрь!AI35</f>
        <v>0</v>
      </c>
      <c r="F33" s="62">
        <f ca="1">Октябрь!AJ35</f>
        <v>0</v>
      </c>
      <c r="G33" s="62">
        <f ca="1">Ноябрь!AI35</f>
        <v>0</v>
      </c>
      <c r="H33" s="62">
        <f ca="1">Ноябрь!AJ35</f>
        <v>0</v>
      </c>
      <c r="I33" s="62">
        <f ca="1">Декабрь!AI35</f>
        <v>0</v>
      </c>
      <c r="J33" s="62">
        <f ca="1">Декабрь!AJ35</f>
        <v>0</v>
      </c>
      <c r="K33" s="62">
        <f t="shared" ca="1" si="0"/>
        <v>0</v>
      </c>
      <c r="L33" s="63">
        <f t="shared" ca="1" si="1"/>
        <v>0</v>
      </c>
      <c r="M33" s="61">
        <f ca="1">Январь!AI35</f>
        <v>0</v>
      </c>
      <c r="N33" s="62">
        <f ca="1">Январь!AJ35</f>
        <v>0</v>
      </c>
      <c r="O33" s="62">
        <f ca="1">Февраль!AI35</f>
        <v>0</v>
      </c>
      <c r="P33" s="62">
        <f ca="1">Февраль!AJ35</f>
        <v>0</v>
      </c>
      <c r="Q33" s="62">
        <f ca="1">Март!AI35</f>
        <v>0</v>
      </c>
      <c r="R33" s="62">
        <f ca="1">Март!AJ35</f>
        <v>0</v>
      </c>
      <c r="S33" s="62">
        <f ca="1">Апрель!AI35</f>
        <v>0</v>
      </c>
      <c r="T33" s="62">
        <f ca="1">Апрель!AJ35</f>
        <v>0</v>
      </c>
      <c r="U33" s="62">
        <f ca="1">Май!AI35</f>
        <v>0</v>
      </c>
      <c r="V33" s="62">
        <f ca="1">Май!AJ35</f>
        <v>0</v>
      </c>
      <c r="W33" s="61">
        <f ca="1">Июнь!AI35</f>
        <v>0</v>
      </c>
      <c r="X33" s="62">
        <f ca="1">Июнь!AJ35</f>
        <v>0</v>
      </c>
      <c r="Y33" s="62">
        <f t="shared" ca="1" si="2"/>
        <v>0</v>
      </c>
      <c r="Z33" s="67">
        <f t="shared" ca="1" si="3"/>
        <v>0</v>
      </c>
      <c r="AA33" s="61">
        <f t="shared" ca="1" si="4"/>
        <v>0</v>
      </c>
      <c r="AB33" s="62">
        <f t="shared" ca="1" si="5"/>
        <v>0</v>
      </c>
      <c r="AC33" s="62">
        <v>30</v>
      </c>
    </row>
    <row r="35" spans="1:29">
      <c r="B35" s="64"/>
      <c r="C35" s="55"/>
      <c r="D35" s="55"/>
      <c r="E35" s="55"/>
      <c r="F35" s="55"/>
      <c r="G35" s="55"/>
      <c r="H35" s="55"/>
    </row>
    <row r="36" spans="1:29">
      <c r="A36" s="55"/>
      <c r="B36" s="150" t="s">
        <v>58</v>
      </c>
      <c r="C36" s="150"/>
      <c r="D36" s="150"/>
      <c r="E36" s="150"/>
      <c r="F36" s="150"/>
      <c r="G36" s="150"/>
      <c r="H36" s="150"/>
      <c r="I36" s="153" t="s">
        <v>35</v>
      </c>
      <c r="J36" s="154"/>
      <c r="K36" s="153" t="s">
        <v>42</v>
      </c>
      <c r="L36" s="154"/>
      <c r="M36" s="153" t="s">
        <v>43</v>
      </c>
      <c r="N36" s="154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</row>
    <row r="37" spans="1:29">
      <c r="A37" s="55"/>
      <c r="B37" s="150" t="s">
        <v>26</v>
      </c>
      <c r="C37" s="150"/>
      <c r="D37" s="150"/>
      <c r="E37" s="150"/>
      <c r="F37" s="150"/>
      <c r="G37" s="150"/>
      <c r="H37" s="150"/>
      <c r="I37" s="150">
        <f ca="1">SUM(K4:L33)</f>
        <v>0</v>
      </c>
      <c r="J37" s="150"/>
      <c r="K37" s="150">
        <f ca="1">SUM(Y4:Z33)</f>
        <v>0</v>
      </c>
      <c r="L37" s="150"/>
      <c r="M37" s="150">
        <f ca="1">I37+K37</f>
        <v>0</v>
      </c>
      <c r="N37" s="150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</row>
    <row r="38" spans="1:29">
      <c r="A38" s="55"/>
      <c r="B38" s="150" t="s">
        <v>27</v>
      </c>
      <c r="C38" s="150"/>
      <c r="D38" s="150"/>
      <c r="E38" s="150"/>
      <c r="F38" s="150"/>
      <c r="G38" s="150"/>
      <c r="H38" s="150"/>
      <c r="I38" s="150">
        <f ca="1">SUM(K4:K33)</f>
        <v>0</v>
      </c>
      <c r="J38" s="150"/>
      <c r="K38" s="150">
        <f ca="1">SUM(Y4:Y33)</f>
        <v>0</v>
      </c>
      <c r="L38" s="150"/>
      <c r="M38" s="150">
        <f ca="1">I38+K38</f>
        <v>0</v>
      </c>
      <c r="N38" s="150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</row>
    <row r="39" spans="1:29">
      <c r="A39" s="55"/>
      <c r="B39" s="150" t="s">
        <v>28</v>
      </c>
      <c r="C39" s="150"/>
      <c r="D39" s="150"/>
      <c r="E39" s="150"/>
      <c r="F39" s="150"/>
      <c r="G39" s="150"/>
      <c r="H39" s="150"/>
      <c r="I39" s="150">
        <f ca="1">SUM(L4:L33)</f>
        <v>0</v>
      </c>
      <c r="J39" s="150"/>
      <c r="K39" s="150">
        <f ca="1">SUM(Z4:Z33)</f>
        <v>0</v>
      </c>
      <c r="L39" s="150"/>
      <c r="M39" s="150">
        <f ca="1">I39+K39</f>
        <v>0</v>
      </c>
      <c r="N39" s="150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</row>
    <row r="40" spans="1:29">
      <c r="A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</row>
    <row r="41" spans="1:29">
      <c r="A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</row>
    <row r="42" spans="1:29">
      <c r="A42" s="55"/>
      <c r="O42" s="55"/>
      <c r="P42" s="55"/>
      <c r="Q42" s="55"/>
      <c r="R42" s="55"/>
      <c r="S42" s="55"/>
      <c r="T42" s="55"/>
      <c r="U42" s="55"/>
      <c r="X42" s="55"/>
      <c r="Y42" s="55"/>
      <c r="Z42" s="55"/>
      <c r="AA42" s="55"/>
    </row>
    <row r="43" spans="1:29">
      <c r="A43" s="55"/>
      <c r="O43" s="55"/>
      <c r="P43" s="55"/>
      <c r="Q43" s="55"/>
      <c r="R43" s="55"/>
      <c r="S43" s="55"/>
      <c r="T43" s="55"/>
      <c r="U43" s="55"/>
      <c r="X43" s="55"/>
      <c r="Y43" s="55"/>
      <c r="Z43" s="55"/>
      <c r="AA43" s="55"/>
    </row>
    <row r="44" spans="1:29">
      <c r="A44" s="55"/>
      <c r="O44" s="55"/>
      <c r="P44" s="55"/>
      <c r="Q44" s="55"/>
      <c r="R44" s="55"/>
      <c r="S44" s="55"/>
      <c r="T44" s="55"/>
      <c r="U44" s="55"/>
      <c r="X44" s="55"/>
      <c r="Y44" s="55"/>
      <c r="Z44" s="55"/>
      <c r="AA44" s="55"/>
    </row>
    <row r="45" spans="1:29">
      <c r="A45" s="55"/>
      <c r="O45" s="55"/>
      <c r="P45" s="55"/>
      <c r="Q45" s="55"/>
      <c r="R45" s="55"/>
      <c r="S45" s="55"/>
      <c r="T45" s="55"/>
      <c r="U45" s="55"/>
      <c r="X45" s="55"/>
      <c r="Y45" s="55"/>
      <c r="Z45" s="55"/>
      <c r="AA45" s="55"/>
    </row>
    <row r="46" spans="1:29">
      <c r="A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</row>
    <row r="47" spans="1:29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</row>
    <row r="48" spans="1:29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65"/>
      <c r="AC48" s="65"/>
    </row>
    <row r="49" spans="1:28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</row>
    <row r="50" spans="1:28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</row>
    <row r="51" spans="1:28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</row>
    <row r="52" spans="1:28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</row>
    <row r="53" spans="1:28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</row>
    <row r="54" spans="1:28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</row>
    <row r="55" spans="1:28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</row>
    <row r="56" spans="1:28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</row>
    <row r="57" spans="1:28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</row>
    <row r="58" spans="1:28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</row>
    <row r="59" spans="1:28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</row>
    <row r="60" spans="1:28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</row>
    <row r="61" spans="1:28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</row>
    <row r="62" spans="1:28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</row>
    <row r="63" spans="1:28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</row>
    <row r="64" spans="1:28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</row>
    <row r="65" spans="1:28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</row>
    <row r="66" spans="1:28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</row>
    <row r="67" spans="1:28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</row>
    <row r="68" spans="1:28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</row>
    <row r="69" spans="1:28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</row>
    <row r="70" spans="1:28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</row>
    <row r="71" spans="1:28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</row>
    <row r="72" spans="1:28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</row>
    <row r="73" spans="1:28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</row>
    <row r="74" spans="1:28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</row>
    <row r="75" spans="1:28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</row>
    <row r="76" spans="1:28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</row>
    <row r="77" spans="1:28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</row>
    <row r="78" spans="1:28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</row>
    <row r="79" spans="1:28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</row>
    <row r="80" spans="1:28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</row>
    <row r="81" spans="1:28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</row>
    <row r="82" spans="1:28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</row>
    <row r="83" spans="1:28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</row>
    <row r="84" spans="1:28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</row>
    <row r="85" spans="1:28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</row>
    <row r="86" spans="1:28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</row>
    <row r="87" spans="1:28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</row>
    <row r="88" spans="1:28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</row>
    <row r="89" spans="1:28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</row>
    <row r="90" spans="1:28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</row>
    <row r="91" spans="1:28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</row>
    <row r="92" spans="1:28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</row>
    <row r="93" spans="1:28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</row>
    <row r="94" spans="1:28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</row>
    <row r="95" spans="1:28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</row>
    <row r="96" spans="1:28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</row>
    <row r="97" spans="1:28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</row>
    <row r="98" spans="1:28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</row>
    <row r="99" spans="1:28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</row>
    <row r="100" spans="1:28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</row>
    <row r="101" spans="1:28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</row>
    <row r="102" spans="1:28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</row>
    <row r="103" spans="1:28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</row>
    <row r="104" spans="1:28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</row>
    <row r="105" spans="1:28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</row>
    <row r="106" spans="1:28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</row>
    <row r="107" spans="1:28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</row>
    <row r="108" spans="1:28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</row>
    <row r="109" spans="1:28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</row>
    <row r="110" spans="1:28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</row>
    <row r="111" spans="1:28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</row>
    <row r="112" spans="1:28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</row>
    <row r="113" spans="1:28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</row>
    <row r="114" spans="1:28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</row>
    <row r="115" spans="1:28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</row>
    <row r="116" spans="1:28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</row>
    <row r="117" spans="1:28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</row>
    <row r="118" spans="1:28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</row>
    <row r="119" spans="1:28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</row>
    <row r="120" spans="1:28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</row>
    <row r="121" spans="1:28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</row>
    <row r="122" spans="1:28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</row>
    <row r="123" spans="1:28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</row>
    <row r="124" spans="1:28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</row>
    <row r="125" spans="1:28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</row>
    <row r="126" spans="1:28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</row>
    <row r="127" spans="1:28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</row>
    <row r="128" spans="1:28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</row>
    <row r="129" spans="1:28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</row>
    <row r="130" spans="1:28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</row>
    <row r="131" spans="1:28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</row>
    <row r="132" spans="1:28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</row>
    <row r="133" spans="1:28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</row>
    <row r="134" spans="1:28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</row>
    <row r="135" spans="1:28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</row>
    <row r="136" spans="1:28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</row>
    <row r="137" spans="1:28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</row>
    <row r="138" spans="1:28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</row>
    <row r="139" spans="1:28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</row>
    <row r="140" spans="1:28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</row>
    <row r="141" spans="1:28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</row>
    <row r="142" spans="1:28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</row>
    <row r="143" spans="1:28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</row>
    <row r="144" spans="1:28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</row>
    <row r="145" spans="1:28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</row>
    <row r="146" spans="1:28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</row>
    <row r="147" spans="1:28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</row>
    <row r="148" spans="1:28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</row>
    <row r="149" spans="1:28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</row>
    <row r="150" spans="1:28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</row>
    <row r="151" spans="1:28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</row>
    <row r="152" spans="1:28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</row>
    <row r="153" spans="1:28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</row>
    <row r="154" spans="1:28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</row>
    <row r="155" spans="1:28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</row>
    <row r="156" spans="1:28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</row>
    <row r="157" spans="1:28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</row>
    <row r="158" spans="1:28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</row>
    <row r="159" spans="1:28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</row>
    <row r="160" spans="1:28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</row>
    <row r="161" spans="1:28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</row>
    <row r="162" spans="1:28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</row>
    <row r="163" spans="1:28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</row>
    <row r="164" spans="1:28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</row>
    <row r="165" spans="1:28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</row>
    <row r="166" spans="1:28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</row>
    <row r="167" spans="1:28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</row>
    <row r="168" spans="1:28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</row>
    <row r="169" spans="1:28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</row>
    <row r="170" spans="1:28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</row>
    <row r="171" spans="1:28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</row>
    <row r="172" spans="1:28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</row>
    <row r="173" spans="1:28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</row>
    <row r="174" spans="1:28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</row>
    <row r="175" spans="1:28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</row>
    <row r="176" spans="1:28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</row>
    <row r="177" spans="1:28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</row>
    <row r="178" spans="1:28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</row>
    <row r="179" spans="1:28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</row>
    <row r="180" spans="1:28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</row>
    <row r="181" spans="1:28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</row>
    <row r="182" spans="1:28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</row>
    <row r="183" spans="1:28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</row>
    <row r="184" spans="1:28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</row>
    <row r="185" spans="1:28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</row>
    <row r="186" spans="1:28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</row>
    <row r="187" spans="1:28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</row>
    <row r="188" spans="1:28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</row>
    <row r="189" spans="1:28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</row>
    <row r="190" spans="1:28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</row>
    <row r="191" spans="1:28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</row>
    <row r="192" spans="1:28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</row>
    <row r="193" spans="1:28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</row>
    <row r="194" spans="1:28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</row>
    <row r="195" spans="1:28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</row>
    <row r="196" spans="1:28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</row>
    <row r="197" spans="1:28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</row>
    <row r="198" spans="1:28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</row>
    <row r="199" spans="1:28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</row>
    <row r="200" spans="1:28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</row>
    <row r="201" spans="1:28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</row>
    <row r="202" spans="1:28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</row>
    <row r="203" spans="1:28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</row>
    <row r="204" spans="1:28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</row>
    <row r="205" spans="1:28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</row>
    <row r="206" spans="1:28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</row>
    <row r="207" spans="1:28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</row>
    <row r="208" spans="1:28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</row>
    <row r="209" spans="1:28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</row>
    <row r="210" spans="1:28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</row>
    <row r="211" spans="1:28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</row>
    <row r="212" spans="1:28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</row>
    <row r="213" spans="1:28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</row>
    <row r="214" spans="1:28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</row>
    <row r="215" spans="1:28">
      <c r="A215" s="55"/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</row>
    <row r="216" spans="1:28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</row>
    <row r="217" spans="1:28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</row>
    <row r="218" spans="1:28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</row>
    <row r="219" spans="1:28">
      <c r="A219" s="55"/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</row>
    <row r="220" spans="1:28">
      <c r="A220" s="55"/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</row>
    <row r="221" spans="1:28">
      <c r="A221" s="55"/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</row>
    <row r="222" spans="1:28">
      <c r="A222" s="55"/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</row>
    <row r="223" spans="1:28">
      <c r="A223" s="55"/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</row>
    <row r="224" spans="1:28">
      <c r="A224" s="55"/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</row>
    <row r="225" spans="1:28">
      <c r="A225" s="55"/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</row>
    <row r="226" spans="1:28">
      <c r="A226" s="55"/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</row>
    <row r="227" spans="1:28">
      <c r="A227" s="55"/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</row>
    <row r="228" spans="1:28">
      <c r="A228" s="55"/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</row>
    <row r="229" spans="1:28">
      <c r="A229" s="55"/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</row>
    <row r="230" spans="1:28">
      <c r="A230" s="55"/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</row>
    <row r="231" spans="1:28">
      <c r="A231" s="55"/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</row>
    <row r="232" spans="1:28">
      <c r="A232" s="55"/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</row>
    <row r="233" spans="1:28">
      <c r="A233" s="55"/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</row>
    <row r="234" spans="1:28">
      <c r="A234" s="55"/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</row>
    <row r="235" spans="1:28">
      <c r="A235" s="55"/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</row>
    <row r="236" spans="1:28">
      <c r="A236" s="55"/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</row>
    <row r="237" spans="1:28">
      <c r="A237" s="55"/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</row>
    <row r="238" spans="1:28">
      <c r="A238" s="55"/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</row>
    <row r="239" spans="1:28">
      <c r="A239" s="55"/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</row>
    <row r="240" spans="1:28">
      <c r="A240" s="55"/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</row>
    <row r="241" spans="1:28">
      <c r="A241" s="55"/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</row>
    <row r="242" spans="1:28">
      <c r="A242" s="55"/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</row>
    <row r="243" spans="1:28">
      <c r="A243" s="55"/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</row>
    <row r="244" spans="1:28">
      <c r="A244" s="55"/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</row>
    <row r="245" spans="1:28">
      <c r="A245" s="55"/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</row>
    <row r="246" spans="1:28">
      <c r="A246" s="55"/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</row>
    <row r="247" spans="1:28">
      <c r="A247" s="55"/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</row>
    <row r="248" spans="1:28">
      <c r="A248" s="55"/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</row>
    <row r="249" spans="1:28">
      <c r="A249" s="55"/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</row>
    <row r="250" spans="1:28">
      <c r="A250" s="55"/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</row>
    <row r="251" spans="1:28">
      <c r="A251" s="55"/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</row>
    <row r="252" spans="1:28">
      <c r="A252" s="55"/>
      <c r="B252" s="55"/>
      <c r="C252" s="55"/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</row>
    <row r="253" spans="1:28">
      <c r="A253" s="55"/>
      <c r="B253" s="55"/>
      <c r="C253" s="55"/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</row>
    <row r="254" spans="1:28">
      <c r="A254" s="55"/>
      <c r="B254" s="55"/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</row>
    <row r="255" spans="1:28">
      <c r="A255" s="55"/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</row>
    <row r="256" spans="1:28">
      <c r="A256" s="55"/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</row>
    <row r="257" spans="1:28">
      <c r="A257" s="55"/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</row>
    <row r="258" spans="1:28">
      <c r="A258" s="55"/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</row>
    <row r="259" spans="1:28">
      <c r="A259" s="55"/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</row>
    <row r="260" spans="1:28">
      <c r="A260" s="55"/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</row>
    <row r="261" spans="1:28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</row>
    <row r="262" spans="1:28">
      <c r="A262" s="55"/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</row>
    <row r="263" spans="1:28">
      <c r="A263" s="55"/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</row>
    <row r="264" spans="1:28">
      <c r="A264" s="55"/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</row>
    <row r="265" spans="1:28">
      <c r="A265" s="55"/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</row>
    <row r="266" spans="1:28">
      <c r="A266" s="55"/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</row>
    <row r="267" spans="1:28">
      <c r="A267" s="55"/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</row>
    <row r="268" spans="1:28">
      <c r="A268" s="55"/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</row>
    <row r="269" spans="1:28">
      <c r="A269" s="55"/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</row>
    <row r="270" spans="1:28">
      <c r="A270" s="55"/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</row>
    <row r="271" spans="1:28">
      <c r="A271" s="55"/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</row>
    <row r="272" spans="1:28">
      <c r="A272" s="55"/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</row>
    <row r="273" spans="1:28">
      <c r="A273" s="55"/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</row>
    <row r="274" spans="1:28">
      <c r="A274" s="55"/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</row>
    <row r="275" spans="1:28">
      <c r="A275" s="55"/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</row>
    <row r="276" spans="1:28">
      <c r="A276" s="55"/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</row>
    <row r="277" spans="1:28">
      <c r="A277" s="55"/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</row>
    <row r="278" spans="1:28">
      <c r="A278" s="55"/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</row>
    <row r="279" spans="1:28">
      <c r="A279" s="55"/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</row>
    <row r="280" spans="1:28">
      <c r="A280" s="55"/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</row>
    <row r="281" spans="1:28">
      <c r="A281" s="55"/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</row>
    <row r="282" spans="1:28">
      <c r="A282" s="55"/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</row>
    <row r="283" spans="1:28">
      <c r="A283" s="55"/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</row>
    <row r="284" spans="1:28">
      <c r="A284" s="55"/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</row>
    <row r="285" spans="1:28">
      <c r="A285" s="55"/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</row>
    <row r="286" spans="1:28">
      <c r="A286" s="55"/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</row>
    <row r="287" spans="1:28">
      <c r="A287" s="55"/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</row>
    <row r="288" spans="1:28">
      <c r="A288" s="55"/>
      <c r="B288" s="55"/>
      <c r="C288" s="55"/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</row>
    <row r="289" spans="1:28">
      <c r="A289" s="55"/>
      <c r="B289" s="55"/>
      <c r="C289" s="55"/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</row>
    <row r="290" spans="1:28">
      <c r="A290" s="55"/>
      <c r="B290" s="55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</row>
    <row r="291" spans="1:28">
      <c r="A291" s="55"/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</row>
    <row r="292" spans="1:28">
      <c r="A292" s="55"/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</row>
    <row r="293" spans="1:28">
      <c r="A293" s="55"/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</row>
    <row r="294" spans="1:28">
      <c r="A294" s="55"/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</row>
    <row r="295" spans="1:28">
      <c r="A295" s="55"/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</row>
    <row r="296" spans="1:28">
      <c r="A296" s="55"/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</row>
    <row r="297" spans="1:28">
      <c r="A297" s="55"/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</row>
    <row r="298" spans="1:28">
      <c r="A298" s="55"/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</row>
    <row r="299" spans="1:28">
      <c r="A299" s="55"/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</row>
    <row r="300" spans="1:28">
      <c r="A300" s="55"/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</row>
    <row r="301" spans="1:28">
      <c r="A301" s="55"/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</row>
    <row r="302" spans="1:28">
      <c r="A302" s="55"/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</row>
    <row r="303" spans="1:28">
      <c r="A303" s="55"/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</row>
    <row r="304" spans="1:28">
      <c r="A304" s="55"/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</row>
    <row r="305" spans="1:28">
      <c r="A305" s="55"/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</row>
    <row r="306" spans="1:28">
      <c r="A306" s="55"/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</row>
    <row r="307" spans="1:28">
      <c r="A307" s="55"/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</row>
    <row r="308" spans="1:28">
      <c r="A308" s="55"/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</row>
    <row r="309" spans="1:28">
      <c r="A309" s="55"/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</row>
    <row r="310" spans="1:28">
      <c r="A310" s="55"/>
      <c r="B310" s="55"/>
      <c r="C310" s="55"/>
      <c r="D310" s="55"/>
      <c r="E310" s="55"/>
      <c r="F310" s="55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</row>
    <row r="311" spans="1:28">
      <c r="A311" s="55"/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</row>
    <row r="312" spans="1:28">
      <c r="A312" s="55"/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</row>
    <row r="313" spans="1:28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</row>
    <row r="314" spans="1:28">
      <c r="A314" s="55"/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</row>
    <row r="315" spans="1:28">
      <c r="A315" s="55"/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</row>
    <row r="316" spans="1:28">
      <c r="A316" s="55"/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</row>
    <row r="317" spans="1:28">
      <c r="A317" s="55"/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</row>
    <row r="318" spans="1:28">
      <c r="A318" s="55"/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</row>
    <row r="319" spans="1:28">
      <c r="A319" s="55"/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</row>
    <row r="320" spans="1:28">
      <c r="A320" s="55"/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</row>
    <row r="321" spans="1:28">
      <c r="A321" s="55"/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</row>
    <row r="322" spans="1:28">
      <c r="A322" s="55"/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</row>
    <row r="323" spans="1:28">
      <c r="A323" s="55"/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</row>
    <row r="324" spans="1:28">
      <c r="A324" s="55"/>
      <c r="B324" s="55"/>
      <c r="C324" s="55"/>
      <c r="D324" s="55"/>
      <c r="E324" s="55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</row>
    <row r="325" spans="1:28">
      <c r="A325" s="55"/>
      <c r="B325" s="55"/>
      <c r="C325" s="55"/>
      <c r="D325" s="55"/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</row>
    <row r="326" spans="1:28">
      <c r="A326" s="55"/>
      <c r="B326" s="55"/>
      <c r="C326" s="55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</row>
    <row r="327" spans="1:28">
      <c r="A327" s="55"/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</row>
    <row r="328" spans="1:28">
      <c r="A328" s="55"/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</row>
    <row r="329" spans="1:28">
      <c r="A329" s="55"/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</row>
    <row r="330" spans="1:28">
      <c r="A330" s="55"/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</row>
    <row r="331" spans="1:28">
      <c r="A331" s="55"/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</row>
    <row r="332" spans="1:28">
      <c r="A332" s="55"/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</row>
    <row r="333" spans="1:28">
      <c r="A333" s="55"/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</row>
    <row r="334" spans="1:28">
      <c r="A334" s="55"/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</row>
    <row r="335" spans="1:28">
      <c r="A335" s="55"/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</row>
    <row r="336" spans="1:28">
      <c r="A336" s="55"/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</row>
    <row r="337" spans="1:28">
      <c r="A337" s="55"/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</row>
    <row r="338" spans="1:28">
      <c r="A338" s="55"/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</row>
    <row r="339" spans="1:28">
      <c r="A339" s="55"/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</row>
    <row r="340" spans="1:28">
      <c r="A340" s="55"/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</row>
    <row r="341" spans="1:28">
      <c r="A341" s="55"/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</row>
    <row r="342" spans="1:28">
      <c r="A342" s="55"/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</row>
    <row r="343" spans="1:28">
      <c r="A343" s="55"/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</row>
    <row r="344" spans="1:28">
      <c r="A344" s="55"/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</row>
    <row r="345" spans="1:28">
      <c r="A345" s="55"/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</row>
    <row r="346" spans="1:28">
      <c r="A346" s="55"/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</row>
    <row r="347" spans="1:28">
      <c r="A347" s="55"/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</row>
    <row r="348" spans="1:28">
      <c r="A348" s="55"/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</row>
    <row r="349" spans="1:28">
      <c r="A349" s="55"/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</row>
    <row r="350" spans="1:28">
      <c r="A350" s="55"/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</row>
    <row r="351" spans="1:28">
      <c r="A351" s="55"/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</row>
    <row r="352" spans="1:28">
      <c r="A352" s="55"/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</row>
    <row r="353" spans="1:28">
      <c r="A353" s="55"/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</row>
    <row r="354" spans="1:28">
      <c r="A354" s="55"/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</row>
    <row r="355" spans="1:28">
      <c r="A355" s="55"/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</row>
    <row r="356" spans="1:28">
      <c r="A356" s="55"/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</row>
    <row r="357" spans="1:28">
      <c r="A357" s="55"/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</row>
    <row r="358" spans="1:28">
      <c r="A358" s="55"/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</row>
    <row r="359" spans="1:28">
      <c r="A359" s="55"/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</row>
    <row r="360" spans="1:28">
      <c r="A360" s="55"/>
      <c r="B360" s="55"/>
      <c r="C360" s="55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</row>
    <row r="361" spans="1:28">
      <c r="A361" s="55"/>
      <c r="B361" s="55"/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</row>
    <row r="362" spans="1:28">
      <c r="A362" s="55"/>
      <c r="B362" s="55"/>
      <c r="C362" s="55"/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</row>
    <row r="363" spans="1:28">
      <c r="A363" s="55"/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</row>
    <row r="364" spans="1:28">
      <c r="A364" s="55"/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</row>
    <row r="365" spans="1:28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</row>
    <row r="366" spans="1:28">
      <c r="A366" s="55"/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</row>
    <row r="367" spans="1:28">
      <c r="A367" s="55"/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</row>
    <row r="368" spans="1:28">
      <c r="A368" s="55"/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</row>
    <row r="369" spans="1:28">
      <c r="A369" s="55"/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</row>
    <row r="370" spans="1:28">
      <c r="A370" s="55"/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</row>
    <row r="371" spans="1:28">
      <c r="A371" s="55"/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</row>
    <row r="372" spans="1:28">
      <c r="A372" s="55"/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</row>
    <row r="373" spans="1:28">
      <c r="A373" s="55"/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</row>
    <row r="374" spans="1:28">
      <c r="A374" s="55"/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</row>
    <row r="375" spans="1:28">
      <c r="A375" s="55"/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</row>
    <row r="376" spans="1:28">
      <c r="A376" s="55"/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</row>
    <row r="377" spans="1:28">
      <c r="A377" s="55"/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</row>
    <row r="378" spans="1:28">
      <c r="A378" s="55"/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</row>
    <row r="379" spans="1:28">
      <c r="A379" s="55"/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</row>
    <row r="380" spans="1:28">
      <c r="A380" s="55"/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</row>
    <row r="381" spans="1:28">
      <c r="A381" s="55"/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</row>
    <row r="382" spans="1:28">
      <c r="A382" s="55"/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</row>
    <row r="383" spans="1:28">
      <c r="A383" s="55"/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</row>
    <row r="384" spans="1:28">
      <c r="A384" s="55"/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</row>
    <row r="385" spans="1:28">
      <c r="A385" s="55"/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</row>
    <row r="386" spans="1:28">
      <c r="A386" s="55"/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</row>
    <row r="387" spans="1:28">
      <c r="A387" s="55"/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</row>
    <row r="388" spans="1:28">
      <c r="A388" s="55"/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</row>
    <row r="389" spans="1:28">
      <c r="A389" s="55"/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</row>
    <row r="390" spans="1:28">
      <c r="A390" s="55"/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</row>
    <row r="391" spans="1:28">
      <c r="A391" s="55"/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</row>
    <row r="392" spans="1:28">
      <c r="A392" s="55"/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</row>
    <row r="393" spans="1:28">
      <c r="A393" s="55"/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</row>
    <row r="394" spans="1:28">
      <c r="A394" s="55"/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</row>
    <row r="395" spans="1:28">
      <c r="A395" s="55"/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</row>
    <row r="396" spans="1:28">
      <c r="A396" s="55"/>
      <c r="B396" s="55"/>
      <c r="C396" s="55"/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</row>
    <row r="397" spans="1:28">
      <c r="A397" s="55"/>
      <c r="B397" s="55"/>
      <c r="C397" s="55"/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</row>
    <row r="398" spans="1:28">
      <c r="A398" s="55"/>
      <c r="B398" s="55"/>
      <c r="C398" s="55"/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</row>
    <row r="399" spans="1:28">
      <c r="A399" s="55"/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</row>
    <row r="400" spans="1:28">
      <c r="A400" s="55"/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</row>
    <row r="401" spans="1:28">
      <c r="A401" s="55"/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</row>
    <row r="402" spans="1:28">
      <c r="A402" s="55"/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</row>
    <row r="403" spans="1:28">
      <c r="A403" s="55"/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</row>
    <row r="404" spans="1:28">
      <c r="A404" s="55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</row>
    <row r="405" spans="1:28">
      <c r="A405" s="55"/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</row>
    <row r="406" spans="1:28">
      <c r="A406" s="55"/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</row>
    <row r="407" spans="1:28">
      <c r="A407" s="55"/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</row>
    <row r="408" spans="1:28">
      <c r="A408" s="55"/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</row>
    <row r="409" spans="1:28">
      <c r="A409" s="55"/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</row>
    <row r="410" spans="1:28">
      <c r="A410" s="55"/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</row>
    <row r="411" spans="1:28">
      <c r="A411" s="55"/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</row>
    <row r="412" spans="1:28">
      <c r="A412" s="55"/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</row>
    <row r="413" spans="1:28">
      <c r="A413" s="55"/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</row>
    <row r="414" spans="1:28">
      <c r="A414" s="55"/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</row>
    <row r="415" spans="1:28">
      <c r="A415" s="55"/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</row>
    <row r="416" spans="1:28">
      <c r="A416" s="55"/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</row>
    <row r="417" spans="1:28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</row>
    <row r="418" spans="1:28">
      <c r="A418" s="55"/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</row>
    <row r="419" spans="1:28">
      <c r="A419" s="55"/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</row>
    <row r="420" spans="1:28">
      <c r="A420" s="55"/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</row>
    <row r="421" spans="1:28">
      <c r="A421" s="55"/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</row>
    <row r="422" spans="1:28">
      <c r="A422" s="55"/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</row>
    <row r="423" spans="1:28">
      <c r="A423" s="55"/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</row>
    <row r="424" spans="1:28">
      <c r="A424" s="55"/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</row>
    <row r="425" spans="1:28">
      <c r="A425" s="55"/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</row>
    <row r="426" spans="1:28">
      <c r="A426" s="55"/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</row>
    <row r="427" spans="1:28">
      <c r="A427" s="55"/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</row>
    <row r="428" spans="1:28">
      <c r="A428" s="55"/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</row>
    <row r="429" spans="1:28">
      <c r="A429" s="55"/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</row>
    <row r="430" spans="1:28">
      <c r="A430" s="55"/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</row>
    <row r="431" spans="1:28">
      <c r="A431" s="55"/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</row>
    <row r="432" spans="1:28">
      <c r="A432" s="55"/>
      <c r="B432" s="55"/>
      <c r="C432" s="55"/>
      <c r="D432" s="55"/>
      <c r="E432" s="55"/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</row>
    <row r="433" spans="1:28">
      <c r="A433" s="55"/>
      <c r="B433" s="55"/>
      <c r="C433" s="55"/>
      <c r="D433" s="55"/>
      <c r="E433" s="55"/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</row>
    <row r="434" spans="1:28">
      <c r="A434" s="55"/>
      <c r="B434" s="55"/>
      <c r="C434" s="55"/>
      <c r="D434" s="55"/>
      <c r="E434" s="55"/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</row>
    <row r="435" spans="1:28">
      <c r="A435" s="55"/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</row>
    <row r="436" spans="1:28">
      <c r="A436" s="55"/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</row>
    <row r="437" spans="1:28">
      <c r="A437" s="55"/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</row>
    <row r="438" spans="1:28">
      <c r="A438" s="55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</row>
    <row r="439" spans="1:28">
      <c r="A439" s="55"/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</row>
    <row r="440" spans="1:28">
      <c r="A440" s="55"/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</row>
    <row r="441" spans="1:28">
      <c r="A441" s="55"/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</row>
    <row r="442" spans="1:28">
      <c r="A442" s="55"/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</row>
    <row r="443" spans="1:28">
      <c r="A443" s="55"/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</row>
    <row r="444" spans="1:28">
      <c r="A444" s="55"/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</row>
    <row r="445" spans="1:28">
      <c r="A445" s="55"/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</row>
    <row r="446" spans="1:28">
      <c r="A446" s="55"/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</row>
    <row r="447" spans="1:28">
      <c r="A447" s="55"/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</row>
    <row r="448" spans="1:28">
      <c r="A448" s="55"/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</row>
    <row r="449" spans="1:28">
      <c r="A449" s="55"/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</row>
    <row r="450" spans="1:28">
      <c r="A450" s="55"/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</row>
    <row r="451" spans="1:28">
      <c r="A451" s="55"/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</row>
    <row r="452" spans="1:28">
      <c r="A452" s="55"/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</row>
    <row r="453" spans="1:28">
      <c r="A453" s="55"/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</row>
    <row r="454" spans="1:28">
      <c r="A454" s="55"/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</row>
    <row r="455" spans="1:28">
      <c r="A455" s="55"/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</row>
    <row r="456" spans="1:28">
      <c r="A456" s="55"/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</row>
    <row r="457" spans="1:28">
      <c r="A457" s="55"/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</row>
    <row r="458" spans="1:28">
      <c r="A458" s="55"/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</row>
    <row r="459" spans="1:28">
      <c r="A459" s="55"/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</row>
    <row r="460" spans="1:28">
      <c r="A460" s="55"/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</row>
    <row r="461" spans="1:28">
      <c r="A461" s="55"/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</row>
    <row r="462" spans="1:28">
      <c r="A462" s="55"/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</row>
    <row r="463" spans="1:28">
      <c r="A463" s="55"/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</row>
    <row r="464" spans="1:28">
      <c r="A464" s="55"/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</row>
    <row r="465" spans="1:28">
      <c r="A465" s="55"/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</row>
    <row r="466" spans="1:28">
      <c r="A466" s="55"/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</row>
    <row r="467" spans="1:28">
      <c r="A467" s="55"/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</row>
    <row r="468" spans="1:28">
      <c r="A468" s="55"/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</row>
    <row r="469" spans="1:28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</row>
    <row r="470" spans="1:28">
      <c r="A470" s="55"/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</row>
    <row r="471" spans="1:28">
      <c r="A471" s="55"/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</row>
    <row r="472" spans="1:28">
      <c r="A472" s="55"/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</row>
    <row r="473" spans="1:28">
      <c r="A473" s="55"/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</row>
    <row r="474" spans="1:28">
      <c r="A474" s="55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</row>
    <row r="475" spans="1:28">
      <c r="A475" s="55"/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</row>
    <row r="476" spans="1:28">
      <c r="A476" s="55"/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</row>
    <row r="477" spans="1:28">
      <c r="A477" s="55"/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</row>
    <row r="478" spans="1:28">
      <c r="A478" s="55"/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</row>
    <row r="479" spans="1:28">
      <c r="A479" s="55"/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</row>
    <row r="480" spans="1:28">
      <c r="A480" s="55"/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</row>
    <row r="481" spans="1:28">
      <c r="A481" s="55"/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</row>
    <row r="482" spans="1:28">
      <c r="A482" s="55"/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</row>
    <row r="483" spans="1:28">
      <c r="A483" s="55"/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</row>
    <row r="484" spans="1:28">
      <c r="A484" s="55"/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</row>
    <row r="485" spans="1:28">
      <c r="A485" s="55"/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</row>
    <row r="486" spans="1:28">
      <c r="A486" s="55"/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</row>
    <row r="487" spans="1:28">
      <c r="A487" s="55"/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</row>
    <row r="488" spans="1:28">
      <c r="A488" s="55"/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</row>
    <row r="489" spans="1:28">
      <c r="A489" s="55"/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</row>
    <row r="490" spans="1:28">
      <c r="A490" s="55"/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</row>
    <row r="491" spans="1:28">
      <c r="A491" s="55"/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</row>
    <row r="492" spans="1:28">
      <c r="A492" s="55"/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</row>
    <row r="493" spans="1:28">
      <c r="A493" s="55"/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</row>
    <row r="494" spans="1:28">
      <c r="A494" s="55"/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</row>
    <row r="495" spans="1:28">
      <c r="A495" s="55"/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</row>
    <row r="496" spans="1:28">
      <c r="A496" s="55"/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</row>
    <row r="497" spans="1:28">
      <c r="A497" s="55"/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</row>
    <row r="498" spans="1:28">
      <c r="A498" s="55"/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</row>
    <row r="499" spans="1:28">
      <c r="A499" s="55"/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</row>
    <row r="500" spans="1:28">
      <c r="A500" s="55"/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</row>
    <row r="501" spans="1:28">
      <c r="A501" s="55"/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</row>
    <row r="502" spans="1:28">
      <c r="A502" s="55"/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</row>
    <row r="503" spans="1:28">
      <c r="A503" s="55"/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</row>
    <row r="504" spans="1:28">
      <c r="A504" s="55"/>
      <c r="B504" s="55"/>
      <c r="C504" s="55"/>
      <c r="D504" s="55"/>
      <c r="E504" s="55"/>
      <c r="F504" s="55"/>
      <c r="G504" s="55"/>
      <c r="H504" s="55"/>
      <c r="I504" s="55"/>
      <c r="J504" s="55"/>
      <c r="K504" s="55"/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</row>
    <row r="505" spans="1:28">
      <c r="A505" s="55"/>
      <c r="B505" s="55"/>
      <c r="C505" s="55"/>
      <c r="D505" s="55"/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</row>
    <row r="506" spans="1:28">
      <c r="A506" s="55"/>
      <c r="B506" s="55"/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</row>
    <row r="507" spans="1:28">
      <c r="A507" s="55"/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</row>
    <row r="508" spans="1:28">
      <c r="A508" s="55"/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</row>
    <row r="509" spans="1:28">
      <c r="A509" s="55"/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</row>
    <row r="510" spans="1:28">
      <c r="A510" s="55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</row>
    <row r="511" spans="1:28">
      <c r="A511" s="55"/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</row>
    <row r="512" spans="1:28">
      <c r="A512" s="55"/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</row>
    <row r="513" spans="1:28">
      <c r="A513" s="55"/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</row>
    <row r="514" spans="1:28">
      <c r="A514" s="55"/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</row>
    <row r="515" spans="1:28">
      <c r="A515" s="55"/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</row>
    <row r="516" spans="1:28">
      <c r="A516" s="55"/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</row>
    <row r="517" spans="1:28">
      <c r="A517" s="55"/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</row>
    <row r="518" spans="1:28">
      <c r="A518" s="55"/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</row>
    <row r="519" spans="1:28">
      <c r="A519" s="55"/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</row>
    <row r="520" spans="1:28">
      <c r="A520" s="55"/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</row>
    <row r="521" spans="1:28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</row>
    <row r="522" spans="1:28">
      <c r="A522" s="55"/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</row>
    <row r="523" spans="1:28">
      <c r="A523" s="55"/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</row>
    <row r="524" spans="1:28">
      <c r="A524" s="55"/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</row>
    <row r="525" spans="1:28">
      <c r="A525" s="55"/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</row>
    <row r="526" spans="1:28">
      <c r="A526" s="55"/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</row>
    <row r="527" spans="1:28">
      <c r="A527" s="55"/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</row>
    <row r="528" spans="1:28">
      <c r="A528" s="55"/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</row>
    <row r="529" spans="1:28">
      <c r="A529" s="55"/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</row>
    <row r="530" spans="1:28">
      <c r="A530" s="55"/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</row>
    <row r="531" spans="1:28">
      <c r="A531" s="55"/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</row>
    <row r="532" spans="1:28">
      <c r="A532" s="55"/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</row>
    <row r="533" spans="1:28">
      <c r="A533" s="55"/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</row>
    <row r="534" spans="1:28">
      <c r="A534" s="55"/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</row>
    <row r="535" spans="1:28">
      <c r="A535" s="55"/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</row>
    <row r="536" spans="1:28">
      <c r="A536" s="55"/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</row>
    <row r="537" spans="1:28">
      <c r="A537" s="55"/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</row>
    <row r="538" spans="1:28">
      <c r="A538" s="55"/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</row>
    <row r="539" spans="1:28">
      <c r="A539" s="55"/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</row>
    <row r="540" spans="1:28">
      <c r="A540" s="55"/>
      <c r="B540" s="55"/>
      <c r="C540" s="55"/>
      <c r="D540" s="55"/>
      <c r="E540" s="55"/>
      <c r="F540" s="55"/>
      <c r="G540" s="55"/>
      <c r="H540" s="55"/>
      <c r="I540" s="55"/>
      <c r="J540" s="55"/>
      <c r="K540" s="55"/>
      <c r="L540" s="55"/>
      <c r="M540" s="55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</row>
    <row r="541" spans="1:28">
      <c r="A541" s="55"/>
      <c r="B541" s="55"/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</row>
    <row r="542" spans="1:28">
      <c r="A542" s="55"/>
      <c r="B542" s="55"/>
      <c r="C542" s="55"/>
      <c r="D542" s="55"/>
      <c r="E542" s="55"/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</row>
    <row r="543" spans="1:28">
      <c r="A543" s="55"/>
      <c r="B543" s="55"/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</row>
    <row r="544" spans="1:28">
      <c r="A544" s="55"/>
      <c r="B544" s="55"/>
      <c r="C544" s="55"/>
      <c r="D544" s="55"/>
      <c r="E544" s="55"/>
      <c r="F544" s="55"/>
      <c r="G544" s="55"/>
      <c r="H544" s="55"/>
      <c r="I544" s="55"/>
      <c r="J544" s="55"/>
      <c r="K544" s="55"/>
      <c r="L544" s="55"/>
      <c r="M544" s="55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</row>
    <row r="545" spans="1:28">
      <c r="A545" s="55"/>
      <c r="B545" s="55"/>
      <c r="C545" s="55"/>
      <c r="D545" s="55"/>
      <c r="E545" s="55"/>
      <c r="F545" s="55"/>
      <c r="G545" s="55"/>
      <c r="H545" s="55"/>
      <c r="I545" s="55"/>
      <c r="J545" s="55"/>
      <c r="K545" s="55"/>
      <c r="L545" s="55"/>
      <c r="M545" s="55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</row>
    <row r="546" spans="1:28">
      <c r="A546" s="55"/>
      <c r="B546" s="55"/>
      <c r="C546" s="55"/>
      <c r="D546" s="55"/>
      <c r="E546" s="55"/>
      <c r="F546" s="55"/>
      <c r="G546" s="55"/>
      <c r="H546" s="55"/>
      <c r="I546" s="55"/>
      <c r="J546" s="55"/>
      <c r="K546" s="55"/>
      <c r="L546" s="55"/>
      <c r="M546" s="55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</row>
    <row r="547" spans="1:28">
      <c r="A547" s="55"/>
      <c r="B547" s="55"/>
      <c r="C547" s="55"/>
      <c r="D547" s="55"/>
      <c r="E547" s="55"/>
      <c r="F547" s="55"/>
      <c r="G547" s="55"/>
      <c r="H547" s="55"/>
      <c r="I547" s="55"/>
      <c r="J547" s="55"/>
      <c r="K547" s="55"/>
      <c r="L547" s="55"/>
      <c r="M547" s="55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</row>
    <row r="548" spans="1:28">
      <c r="A548" s="55"/>
      <c r="B548" s="55"/>
      <c r="C548" s="55"/>
      <c r="D548" s="55"/>
      <c r="E548" s="55"/>
      <c r="F548" s="55"/>
      <c r="G548" s="55"/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</row>
    <row r="549" spans="1:28">
      <c r="A549" s="55"/>
      <c r="B549" s="55"/>
      <c r="C549" s="55"/>
      <c r="D549" s="55"/>
      <c r="E549" s="55"/>
      <c r="F549" s="55"/>
      <c r="G549" s="55"/>
      <c r="H549" s="55"/>
      <c r="I549" s="55"/>
      <c r="J549" s="55"/>
      <c r="K549" s="55"/>
      <c r="L549" s="55"/>
      <c r="M549" s="55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</row>
    <row r="550" spans="1:28">
      <c r="A550" s="55"/>
      <c r="B550" s="55"/>
      <c r="C550" s="55"/>
      <c r="D550" s="55"/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</row>
    <row r="551" spans="1:28">
      <c r="A551" s="55"/>
      <c r="B551" s="55"/>
      <c r="C551" s="55"/>
      <c r="D551" s="55"/>
      <c r="E551" s="55"/>
      <c r="F551" s="55"/>
      <c r="G551" s="55"/>
      <c r="H551" s="55"/>
      <c r="I551" s="55"/>
      <c r="J551" s="55"/>
      <c r="K551" s="55"/>
      <c r="L551" s="55"/>
      <c r="M551" s="55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</row>
    <row r="552" spans="1:28">
      <c r="A552" s="55"/>
      <c r="B552" s="55"/>
      <c r="C552" s="55"/>
      <c r="D552" s="55"/>
      <c r="E552" s="55"/>
      <c r="F552" s="55"/>
      <c r="G552" s="55"/>
      <c r="H552" s="55"/>
      <c r="I552" s="55"/>
      <c r="J552" s="55"/>
      <c r="K552" s="55"/>
      <c r="L552" s="55"/>
      <c r="M552" s="55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</row>
    <row r="553" spans="1:28">
      <c r="A553" s="55"/>
      <c r="B553" s="55"/>
      <c r="C553" s="55"/>
      <c r="D553" s="55"/>
      <c r="E553" s="55"/>
      <c r="F553" s="55"/>
      <c r="G553" s="55"/>
      <c r="H553" s="55"/>
      <c r="I553" s="55"/>
      <c r="J553" s="55"/>
      <c r="K553" s="55"/>
      <c r="L553" s="55"/>
      <c r="M553" s="55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</row>
    <row r="554" spans="1:28">
      <c r="A554" s="55"/>
      <c r="B554" s="55"/>
      <c r="C554" s="55"/>
      <c r="D554" s="55"/>
      <c r="E554" s="55"/>
      <c r="F554" s="55"/>
      <c r="G554" s="55"/>
      <c r="H554" s="55"/>
      <c r="I554" s="55"/>
      <c r="J554" s="55"/>
      <c r="K554" s="55"/>
      <c r="L554" s="55"/>
      <c r="M554" s="55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</row>
    <row r="555" spans="1:28">
      <c r="A555" s="55"/>
      <c r="B555" s="55"/>
      <c r="C555" s="55"/>
      <c r="D555" s="55"/>
      <c r="E555" s="55"/>
      <c r="F555" s="55"/>
      <c r="G555" s="55"/>
      <c r="H555" s="55"/>
      <c r="I555" s="55"/>
      <c r="J555" s="55"/>
      <c r="K555" s="55"/>
      <c r="L555" s="55"/>
      <c r="M555" s="55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</row>
    <row r="556" spans="1:28">
      <c r="A556" s="55"/>
      <c r="B556" s="55"/>
      <c r="C556" s="55"/>
      <c r="D556" s="55"/>
      <c r="E556" s="55"/>
      <c r="F556" s="55"/>
      <c r="G556" s="55"/>
      <c r="H556" s="55"/>
      <c r="I556" s="55"/>
      <c r="J556" s="55"/>
      <c r="K556" s="55"/>
      <c r="L556" s="55"/>
      <c r="M556" s="55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</row>
    <row r="557" spans="1:28">
      <c r="A557" s="55"/>
      <c r="B557" s="55"/>
      <c r="C557" s="55"/>
      <c r="D557" s="55"/>
      <c r="E557" s="55"/>
      <c r="F557" s="55"/>
      <c r="G557" s="55"/>
      <c r="H557" s="55"/>
      <c r="I557" s="55"/>
      <c r="J557" s="55"/>
      <c r="K557" s="55"/>
      <c r="L557" s="55"/>
      <c r="M557" s="55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</row>
    <row r="558" spans="1:28">
      <c r="A558" s="55"/>
      <c r="B558" s="55"/>
      <c r="C558" s="55"/>
      <c r="D558" s="55"/>
      <c r="E558" s="55"/>
      <c r="F558" s="55"/>
      <c r="G558" s="55"/>
      <c r="H558" s="55"/>
      <c r="I558" s="55"/>
      <c r="J558" s="55"/>
      <c r="K558" s="55"/>
      <c r="L558" s="55"/>
      <c r="M558" s="55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</row>
    <row r="559" spans="1:28">
      <c r="A559" s="55"/>
      <c r="B559" s="55"/>
      <c r="C559" s="55"/>
      <c r="D559" s="55"/>
      <c r="E559" s="55"/>
      <c r="F559" s="55"/>
      <c r="G559" s="55"/>
      <c r="H559" s="55"/>
      <c r="I559" s="55"/>
      <c r="J559" s="55"/>
      <c r="K559" s="55"/>
      <c r="L559" s="55"/>
      <c r="M559" s="55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</row>
    <row r="560" spans="1:28">
      <c r="A560" s="55"/>
      <c r="B560" s="55"/>
      <c r="C560" s="55"/>
      <c r="D560" s="55"/>
      <c r="E560" s="55"/>
      <c r="F560" s="55"/>
      <c r="G560" s="55"/>
      <c r="H560" s="55"/>
      <c r="I560" s="55"/>
      <c r="J560" s="55"/>
      <c r="K560" s="55"/>
      <c r="L560" s="55"/>
      <c r="M560" s="55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</row>
    <row r="561" spans="1:28">
      <c r="A561" s="55"/>
      <c r="B561" s="55"/>
      <c r="C561" s="55"/>
      <c r="D561" s="55"/>
      <c r="E561" s="55"/>
      <c r="F561" s="55"/>
      <c r="G561" s="55"/>
      <c r="H561" s="55"/>
      <c r="I561" s="55"/>
      <c r="J561" s="55"/>
      <c r="K561" s="55"/>
      <c r="L561" s="55"/>
      <c r="M561" s="55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</row>
    <row r="562" spans="1:28">
      <c r="A562" s="55"/>
      <c r="B562" s="55"/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</row>
    <row r="563" spans="1:28">
      <c r="A563" s="55"/>
      <c r="B563" s="55"/>
      <c r="C563" s="55"/>
      <c r="D563" s="55"/>
      <c r="E563" s="55"/>
      <c r="F563" s="55"/>
      <c r="G563" s="55"/>
      <c r="H563" s="55"/>
      <c r="I563" s="55"/>
      <c r="J563" s="55"/>
      <c r="K563" s="55"/>
      <c r="L563" s="55"/>
      <c r="M563" s="55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</row>
    <row r="564" spans="1:28">
      <c r="A564" s="55"/>
      <c r="B564" s="55"/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</row>
    <row r="565" spans="1:28">
      <c r="A565" s="55"/>
      <c r="B565" s="55"/>
      <c r="C565" s="55"/>
      <c r="D565" s="55"/>
      <c r="E565" s="55"/>
      <c r="F565" s="55"/>
      <c r="G565" s="55"/>
      <c r="H565" s="55"/>
      <c r="I565" s="55"/>
      <c r="J565" s="55"/>
      <c r="K565" s="55"/>
      <c r="L565" s="55"/>
      <c r="M565" s="55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</row>
    <row r="566" spans="1:28">
      <c r="A566" s="55"/>
      <c r="B566" s="55"/>
      <c r="C566" s="55"/>
      <c r="D566" s="55"/>
      <c r="E566" s="55"/>
      <c r="F566" s="55"/>
      <c r="G566" s="55"/>
      <c r="H566" s="55"/>
      <c r="I566" s="55"/>
      <c r="J566" s="55"/>
      <c r="K566" s="55"/>
      <c r="L566" s="55"/>
      <c r="M566" s="55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</row>
    <row r="567" spans="1:28">
      <c r="A567" s="55"/>
      <c r="B567" s="55"/>
      <c r="C567" s="55"/>
      <c r="D567" s="55"/>
      <c r="E567" s="55"/>
      <c r="F567" s="55"/>
      <c r="G567" s="55"/>
      <c r="H567" s="55"/>
      <c r="I567" s="55"/>
      <c r="J567" s="55"/>
      <c r="K567" s="55"/>
      <c r="L567" s="55"/>
      <c r="M567" s="55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</row>
    <row r="568" spans="1:28">
      <c r="A568" s="55"/>
      <c r="B568" s="55"/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</row>
    <row r="569" spans="1:28">
      <c r="A569" s="55"/>
      <c r="B569" s="55"/>
      <c r="C569" s="55"/>
      <c r="D569" s="55"/>
      <c r="E569" s="55"/>
      <c r="F569" s="55"/>
      <c r="G569" s="55"/>
      <c r="H569" s="55"/>
      <c r="I569" s="55"/>
      <c r="J569" s="55"/>
      <c r="K569" s="55"/>
      <c r="L569" s="55"/>
      <c r="M569" s="55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</row>
    <row r="570" spans="1:28">
      <c r="A570" s="55"/>
      <c r="B570" s="55"/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</row>
    <row r="571" spans="1:28">
      <c r="A571" s="55"/>
      <c r="B571" s="55"/>
      <c r="C571" s="55"/>
      <c r="D571" s="55"/>
      <c r="E571" s="55"/>
      <c r="F571" s="55"/>
      <c r="G571" s="55"/>
      <c r="H571" s="55"/>
      <c r="I571" s="55"/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</row>
    <row r="572" spans="1:28">
      <c r="A572" s="55"/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</row>
    <row r="573" spans="1:28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  <c r="AA573" s="55"/>
      <c r="AB573" s="55"/>
    </row>
    <row r="574" spans="1:28">
      <c r="A574" s="55"/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</row>
    <row r="575" spans="1:28">
      <c r="A575" s="55"/>
      <c r="B575" s="55"/>
      <c r="C575" s="55"/>
      <c r="D575" s="55"/>
      <c r="E575" s="55"/>
      <c r="F575" s="55"/>
      <c r="G575" s="55"/>
      <c r="H575" s="55"/>
      <c r="I575" s="55"/>
      <c r="J575" s="55"/>
      <c r="K575" s="55"/>
      <c r="L575" s="55"/>
      <c r="M575" s="55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</row>
    <row r="576" spans="1:28">
      <c r="A576" s="55"/>
      <c r="B576" s="55"/>
      <c r="C576" s="55"/>
      <c r="D576" s="55"/>
      <c r="E576" s="55"/>
      <c r="F576" s="55"/>
      <c r="G576" s="55"/>
      <c r="H576" s="55"/>
      <c r="I576" s="55"/>
      <c r="J576" s="55"/>
      <c r="K576" s="55"/>
      <c r="L576" s="55"/>
      <c r="M576" s="55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  <c r="AA576" s="55"/>
      <c r="AB576" s="55"/>
    </row>
    <row r="577" spans="1:28">
      <c r="A577" s="55"/>
      <c r="B577" s="55"/>
      <c r="C577" s="55"/>
      <c r="D577" s="55"/>
      <c r="E577" s="55"/>
      <c r="F577" s="55"/>
      <c r="G577" s="55"/>
      <c r="H577" s="55"/>
      <c r="I577" s="55"/>
      <c r="J577" s="55"/>
      <c r="K577" s="55"/>
      <c r="L577" s="55"/>
      <c r="M577" s="55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</row>
    <row r="578" spans="1:28">
      <c r="A578" s="55"/>
      <c r="B578" s="55"/>
      <c r="C578" s="55"/>
      <c r="D578" s="55"/>
      <c r="E578" s="55"/>
      <c r="F578" s="55"/>
      <c r="G578" s="55"/>
      <c r="H578" s="55"/>
      <c r="I578" s="55"/>
      <c r="J578" s="55"/>
      <c r="K578" s="55"/>
      <c r="L578" s="55"/>
      <c r="M578" s="55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  <c r="AA578" s="55"/>
      <c r="AB578" s="55"/>
    </row>
    <row r="579" spans="1:28">
      <c r="A579" s="55"/>
      <c r="B579" s="55"/>
      <c r="C579" s="55"/>
      <c r="D579" s="55"/>
      <c r="E579" s="55"/>
      <c r="F579" s="55"/>
      <c r="G579" s="55"/>
      <c r="H579" s="55"/>
      <c r="I579" s="55"/>
      <c r="J579" s="55"/>
      <c r="K579" s="55"/>
      <c r="L579" s="55"/>
      <c r="M579" s="55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  <c r="AA579" s="55"/>
      <c r="AB579" s="55"/>
    </row>
    <row r="580" spans="1:28">
      <c r="A580" s="55"/>
      <c r="B580" s="55"/>
      <c r="C580" s="55"/>
      <c r="D580" s="55"/>
      <c r="E580" s="55"/>
      <c r="F580" s="55"/>
      <c r="G580" s="55"/>
      <c r="H580" s="55"/>
      <c r="I580" s="55"/>
      <c r="J580" s="55"/>
      <c r="K580" s="55"/>
      <c r="L580" s="55"/>
      <c r="M580" s="55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</row>
    <row r="581" spans="1:28">
      <c r="A581" s="55"/>
      <c r="B581" s="55"/>
      <c r="C581" s="55"/>
      <c r="D581" s="55"/>
      <c r="E581" s="55"/>
      <c r="F581" s="55"/>
      <c r="G581" s="55"/>
      <c r="H581" s="55"/>
      <c r="I581" s="55"/>
      <c r="J581" s="55"/>
      <c r="K581" s="55"/>
      <c r="L581" s="55"/>
      <c r="M581" s="55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  <c r="AA581" s="55"/>
      <c r="AB581" s="55"/>
    </row>
    <row r="582" spans="1:28">
      <c r="A582" s="55"/>
      <c r="B582" s="55"/>
      <c r="C582" s="55"/>
      <c r="D582" s="55"/>
      <c r="E582" s="55"/>
      <c r="F582" s="55"/>
      <c r="G582" s="55"/>
      <c r="H582" s="55"/>
      <c r="I582" s="55"/>
      <c r="J582" s="55"/>
      <c r="K582" s="55"/>
      <c r="L582" s="55"/>
      <c r="M582" s="55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  <c r="AA582" s="55"/>
      <c r="AB582" s="55"/>
    </row>
    <row r="583" spans="1:28">
      <c r="A583" s="55"/>
      <c r="B583" s="55"/>
      <c r="C583" s="55"/>
      <c r="D583" s="55"/>
      <c r="E583" s="55"/>
      <c r="F583" s="55"/>
      <c r="G583" s="55"/>
      <c r="H583" s="55"/>
      <c r="I583" s="55"/>
      <c r="J583" s="55"/>
      <c r="K583" s="55"/>
      <c r="L583" s="55"/>
      <c r="M583" s="55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</row>
    <row r="584" spans="1:28">
      <c r="A584" s="55"/>
      <c r="B584" s="55"/>
      <c r="C584" s="55"/>
      <c r="D584" s="55"/>
      <c r="E584" s="55"/>
      <c r="F584" s="55"/>
      <c r="G584" s="55"/>
      <c r="H584" s="55"/>
      <c r="I584" s="55"/>
      <c r="J584" s="55"/>
      <c r="K584" s="55"/>
      <c r="L584" s="55"/>
      <c r="M584" s="55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  <c r="AA584" s="55"/>
      <c r="AB584" s="55"/>
    </row>
    <row r="585" spans="1:28">
      <c r="A585" s="55"/>
      <c r="B585" s="55"/>
      <c r="C585" s="55"/>
      <c r="D585" s="55"/>
      <c r="E585" s="55"/>
      <c r="F585" s="55"/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</row>
    <row r="586" spans="1:28">
      <c r="A586" s="55"/>
      <c r="B586" s="55"/>
      <c r="C586" s="55"/>
      <c r="D586" s="55"/>
      <c r="E586" s="55"/>
      <c r="F586" s="55"/>
      <c r="G586" s="55"/>
      <c r="H586" s="55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</row>
    <row r="587" spans="1:28">
      <c r="A587" s="55"/>
      <c r="B587" s="55"/>
      <c r="C587" s="55"/>
      <c r="D587" s="55"/>
      <c r="E587" s="55"/>
      <c r="F587" s="55"/>
      <c r="G587" s="55"/>
      <c r="H587" s="55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</row>
    <row r="588" spans="1:28">
      <c r="A588" s="55"/>
      <c r="B588" s="55"/>
      <c r="C588" s="55"/>
      <c r="D588" s="55"/>
      <c r="E588" s="55"/>
      <c r="F588" s="55"/>
      <c r="G588" s="55"/>
      <c r="H588" s="55"/>
      <c r="I588" s="55"/>
      <c r="J588" s="55"/>
      <c r="K588" s="55"/>
      <c r="L588" s="55"/>
      <c r="M588" s="55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  <c r="AA588" s="55"/>
      <c r="AB588" s="55"/>
    </row>
    <row r="589" spans="1:28">
      <c r="A589" s="55"/>
      <c r="B589" s="55"/>
      <c r="C589" s="55"/>
      <c r="D589" s="55"/>
      <c r="E589" s="55"/>
      <c r="F589" s="55"/>
      <c r="G589" s="55"/>
      <c r="H589" s="55"/>
      <c r="I589" s="55"/>
      <c r="J589" s="55"/>
      <c r="K589" s="55"/>
      <c r="L589" s="55"/>
      <c r="M589" s="55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</row>
    <row r="590" spans="1:28">
      <c r="A590" s="55"/>
      <c r="B590" s="55"/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</row>
    <row r="591" spans="1:28">
      <c r="A591" s="55"/>
      <c r="B591" s="55"/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  <c r="AA591" s="55"/>
      <c r="AB591" s="55"/>
    </row>
    <row r="592" spans="1:28">
      <c r="A592" s="55"/>
      <c r="B592" s="55"/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</row>
    <row r="593" spans="1:28">
      <c r="A593" s="55"/>
      <c r="B593" s="55"/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</row>
    <row r="594" spans="1:28">
      <c r="A594" s="55"/>
      <c r="B594" s="55"/>
      <c r="C594" s="55"/>
      <c r="D594" s="55"/>
      <c r="E594" s="55"/>
      <c r="F594" s="55"/>
      <c r="G594" s="55"/>
      <c r="H594" s="55"/>
      <c r="I594" s="55"/>
      <c r="J594" s="55"/>
      <c r="K594" s="55"/>
      <c r="L594" s="55"/>
      <c r="M594" s="55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  <c r="AA594" s="55"/>
      <c r="AB594" s="55"/>
    </row>
    <row r="595" spans="1:28">
      <c r="A595" s="55"/>
      <c r="B595" s="55"/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</row>
    <row r="596" spans="1:28">
      <c r="A596" s="55"/>
      <c r="B596" s="55"/>
      <c r="C596" s="55"/>
      <c r="D596" s="55"/>
      <c r="E596" s="55"/>
      <c r="F596" s="55"/>
      <c r="G596" s="55"/>
      <c r="H596" s="55"/>
      <c r="I596" s="55"/>
      <c r="J596" s="55"/>
      <c r="K596" s="55"/>
      <c r="L596" s="55"/>
      <c r="M596" s="55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  <c r="AA596" s="55"/>
      <c r="AB596" s="55"/>
    </row>
    <row r="597" spans="1:28">
      <c r="A597" s="55"/>
      <c r="B597" s="55"/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</row>
    <row r="598" spans="1:28">
      <c r="A598" s="55"/>
      <c r="B598" s="55"/>
      <c r="C598" s="55"/>
      <c r="D598" s="55"/>
      <c r="E598" s="55"/>
      <c r="F598" s="55"/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</row>
    <row r="599" spans="1:28">
      <c r="A599" s="55"/>
      <c r="B599" s="55"/>
      <c r="C599" s="55"/>
      <c r="D599" s="55"/>
      <c r="E599" s="55"/>
      <c r="F599" s="55"/>
      <c r="G599" s="55"/>
      <c r="H599" s="55"/>
      <c r="I599" s="55"/>
      <c r="J599" s="55"/>
      <c r="K599" s="55"/>
      <c r="L599" s="55"/>
      <c r="M599" s="55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  <c r="AA599" s="55"/>
      <c r="AB599" s="55"/>
    </row>
    <row r="600" spans="1:28">
      <c r="A600" s="55"/>
      <c r="B600" s="55"/>
      <c r="C600" s="55"/>
      <c r="D600" s="55"/>
      <c r="E600" s="55"/>
      <c r="F600" s="55"/>
      <c r="G600" s="55"/>
      <c r="H600" s="55"/>
      <c r="I600" s="55"/>
      <c r="J600" s="55"/>
      <c r="K600" s="55"/>
      <c r="L600" s="55"/>
      <c r="M600" s="55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  <c r="AA600" s="55"/>
      <c r="AB600" s="55"/>
    </row>
    <row r="601" spans="1:28">
      <c r="A601" s="55"/>
      <c r="B601" s="55"/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</row>
    <row r="602" spans="1:28">
      <c r="A602" s="55"/>
      <c r="B602" s="55"/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  <c r="AA602" s="55"/>
      <c r="AB602" s="55"/>
    </row>
    <row r="603" spans="1:28">
      <c r="A603" s="55"/>
      <c r="B603" s="55"/>
      <c r="C603" s="55"/>
      <c r="D603" s="55"/>
      <c r="E603" s="55"/>
      <c r="F603" s="55"/>
      <c r="G603" s="55"/>
      <c r="H603" s="55"/>
      <c r="I603" s="55"/>
      <c r="J603" s="55"/>
      <c r="K603" s="55"/>
      <c r="L603" s="55"/>
      <c r="M603" s="55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  <c r="AA603" s="55"/>
      <c r="AB603" s="55"/>
    </row>
    <row r="604" spans="1:28">
      <c r="A604" s="55"/>
      <c r="B604" s="55"/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</row>
    <row r="605" spans="1:28">
      <c r="A605" s="55"/>
      <c r="B605" s="55"/>
      <c r="C605" s="55"/>
      <c r="D605" s="55"/>
      <c r="E605" s="55"/>
      <c r="F605" s="55"/>
      <c r="G605" s="55"/>
      <c r="H605" s="55"/>
      <c r="I605" s="55"/>
      <c r="J605" s="55"/>
      <c r="K605" s="55"/>
      <c r="L605" s="55"/>
      <c r="M605" s="55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  <c r="AA605" s="55"/>
      <c r="AB605" s="55"/>
    </row>
    <row r="606" spans="1:28">
      <c r="A606" s="55"/>
      <c r="B606" s="55"/>
      <c r="C606" s="55"/>
      <c r="D606" s="55"/>
      <c r="E606" s="55"/>
      <c r="F606" s="55"/>
      <c r="G606" s="55"/>
      <c r="H606" s="55"/>
      <c r="I606" s="55"/>
      <c r="J606" s="55"/>
      <c r="K606" s="55"/>
      <c r="L606" s="55"/>
      <c r="M606" s="55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  <c r="AA606" s="55"/>
      <c r="AB606" s="55"/>
    </row>
    <row r="607" spans="1:28">
      <c r="A607" s="55"/>
      <c r="B607" s="55"/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</row>
    <row r="608" spans="1:28">
      <c r="A608" s="55"/>
      <c r="B608" s="55"/>
      <c r="C608" s="55"/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  <c r="AA608" s="55"/>
      <c r="AB608" s="55"/>
    </row>
    <row r="609" spans="1:28">
      <c r="A609" s="55"/>
      <c r="B609" s="55"/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  <c r="AA609" s="55"/>
      <c r="AB609" s="55"/>
    </row>
    <row r="610" spans="1:28">
      <c r="A610" s="55"/>
      <c r="B610" s="55"/>
      <c r="C610" s="55"/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</row>
    <row r="611" spans="1:28">
      <c r="A611" s="55"/>
      <c r="B611" s="55"/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  <c r="AA611" s="55"/>
      <c r="AB611" s="55"/>
    </row>
    <row r="612" spans="1:28">
      <c r="A612" s="55"/>
      <c r="B612" s="55"/>
      <c r="C612" s="55"/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  <c r="AA612" s="55"/>
      <c r="AB612" s="55"/>
    </row>
    <row r="613" spans="1:28">
      <c r="A613" s="55"/>
      <c r="B613" s="55"/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</row>
    <row r="614" spans="1:28">
      <c r="A614" s="55"/>
      <c r="B614" s="55"/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  <c r="AA614" s="55"/>
      <c r="AB614" s="55"/>
    </row>
    <row r="615" spans="1:28">
      <c r="A615" s="55"/>
      <c r="B615" s="55"/>
      <c r="C615" s="55"/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55"/>
      <c r="U615" s="55"/>
      <c r="V615" s="55"/>
      <c r="W615" s="55"/>
      <c r="X615" s="55"/>
      <c r="Y615" s="55"/>
      <c r="Z615" s="55"/>
      <c r="AA615" s="55"/>
      <c r="AB615" s="55"/>
    </row>
    <row r="616" spans="1:28">
      <c r="A616" s="55"/>
      <c r="B616" s="55"/>
      <c r="C616" s="55"/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</row>
    <row r="617" spans="1:28">
      <c r="A617" s="55"/>
      <c r="B617" s="55"/>
      <c r="C617" s="55"/>
      <c r="D617" s="55"/>
      <c r="E617" s="55"/>
      <c r="F617" s="55"/>
      <c r="G617" s="55"/>
      <c r="H617" s="55"/>
      <c r="I617" s="55"/>
      <c r="J617" s="55"/>
      <c r="K617" s="55"/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</row>
    <row r="618" spans="1:28">
      <c r="A618" s="55"/>
      <c r="B618" s="55"/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</row>
    <row r="619" spans="1:28">
      <c r="A619" s="55"/>
      <c r="B619" s="55"/>
      <c r="C619" s="55"/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</row>
    <row r="620" spans="1:28">
      <c r="A620" s="55"/>
      <c r="B620" s="55"/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55"/>
      <c r="U620" s="55"/>
      <c r="V620" s="55"/>
      <c r="W620" s="55"/>
      <c r="X620" s="55"/>
      <c r="Y620" s="55"/>
      <c r="Z620" s="55"/>
      <c r="AA620" s="55"/>
      <c r="AB620" s="55"/>
    </row>
    <row r="621" spans="1:28">
      <c r="A621" s="55"/>
      <c r="B621" s="55"/>
      <c r="C621" s="55"/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</row>
    <row r="622" spans="1:28">
      <c r="A622" s="55"/>
      <c r="B622" s="55"/>
      <c r="C622" s="55"/>
      <c r="D622" s="55"/>
      <c r="E622" s="55"/>
      <c r="F622" s="55"/>
      <c r="G622" s="55"/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</row>
    <row r="623" spans="1:28">
      <c r="A623" s="55"/>
      <c r="B623" s="55"/>
      <c r="C623" s="55"/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55"/>
      <c r="U623" s="55"/>
      <c r="V623" s="55"/>
      <c r="W623" s="55"/>
      <c r="X623" s="55"/>
      <c r="Y623" s="55"/>
      <c r="Z623" s="55"/>
      <c r="AA623" s="55"/>
      <c r="AB623" s="55"/>
    </row>
    <row r="624" spans="1:28">
      <c r="A624" s="55"/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/>
      <c r="AA624" s="55"/>
      <c r="AB624" s="55"/>
    </row>
    <row r="625" spans="1:28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/>
      <c r="AA625" s="55"/>
      <c r="AB625" s="55"/>
    </row>
    <row r="626" spans="1:28">
      <c r="A626" s="55"/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/>
      <c r="AA626" s="55"/>
      <c r="AB626" s="55"/>
    </row>
    <row r="627" spans="1:28">
      <c r="A627" s="55"/>
      <c r="B627" s="55"/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/>
      <c r="AB627" s="55"/>
    </row>
    <row r="628" spans="1:28">
      <c r="A628" s="55"/>
      <c r="B628" s="55"/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/>
      <c r="AB628" s="55"/>
    </row>
    <row r="629" spans="1:28">
      <c r="A629" s="55"/>
      <c r="B629" s="55"/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/>
      <c r="AA629" s="55"/>
      <c r="AB629" s="55"/>
    </row>
    <row r="630" spans="1:28">
      <c r="A630" s="55"/>
      <c r="B630" s="55"/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/>
      <c r="AB630" s="55"/>
    </row>
    <row r="631" spans="1:28">
      <c r="A631" s="55"/>
      <c r="B631" s="55"/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  <c r="AA631" s="55"/>
      <c r="AB631" s="55"/>
    </row>
    <row r="632" spans="1:28">
      <c r="A632" s="55"/>
      <c r="B632" s="55"/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/>
      <c r="AA632" s="55"/>
      <c r="AB632" s="55"/>
    </row>
    <row r="633" spans="1:28">
      <c r="A633" s="55"/>
      <c r="B633" s="55"/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/>
      <c r="AB633" s="55"/>
    </row>
    <row r="634" spans="1:28">
      <c r="A634" s="55"/>
      <c r="B634" s="55"/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/>
      <c r="AA634" s="55"/>
      <c r="AB634" s="55"/>
    </row>
    <row r="635" spans="1:28">
      <c r="A635" s="55"/>
      <c r="B635" s="55"/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/>
      <c r="AA635" s="55"/>
      <c r="AB635" s="55"/>
    </row>
    <row r="636" spans="1:28">
      <c r="A636" s="55"/>
      <c r="B636" s="55"/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/>
      <c r="AB636" s="55"/>
    </row>
    <row r="637" spans="1:28">
      <c r="A637" s="55"/>
      <c r="B637" s="55"/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  <c r="AA637" s="55"/>
      <c r="AB637" s="55"/>
    </row>
    <row r="638" spans="1:28">
      <c r="A638" s="55"/>
      <c r="B638" s="55"/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/>
      <c r="AA638" s="55"/>
      <c r="AB638" s="55"/>
    </row>
    <row r="639" spans="1:28">
      <c r="A639" s="55"/>
      <c r="B639" s="55"/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/>
      <c r="AB639" s="55"/>
    </row>
    <row r="640" spans="1:28">
      <c r="A640" s="55"/>
      <c r="B640" s="55"/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/>
      <c r="AA640" s="55"/>
      <c r="AB640" s="55"/>
    </row>
    <row r="641" spans="1:28">
      <c r="A641" s="55"/>
      <c r="B641" s="55"/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/>
      <c r="AB641" s="55"/>
    </row>
    <row r="642" spans="1:28">
      <c r="A642" s="55"/>
      <c r="B642" s="55"/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/>
      <c r="AA642" s="55"/>
      <c r="AB642" s="55"/>
    </row>
    <row r="643" spans="1:28">
      <c r="A643" s="55"/>
      <c r="B643" s="55"/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/>
      <c r="AB643" s="55"/>
    </row>
    <row r="644" spans="1:28">
      <c r="A644" s="55"/>
      <c r="B644" s="55"/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</row>
    <row r="645" spans="1:28">
      <c r="A645" s="55"/>
      <c r="B645" s="55"/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/>
      <c r="AB645" s="55"/>
    </row>
    <row r="646" spans="1:28">
      <c r="A646" s="55"/>
      <c r="B646" s="55"/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</row>
    <row r="647" spans="1:28">
      <c r="A647" s="55"/>
      <c r="B647" s="55"/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/>
      <c r="AB647" s="55"/>
    </row>
    <row r="648" spans="1:28">
      <c r="A648" s="55"/>
      <c r="B648" s="55"/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55"/>
      <c r="U648" s="55"/>
      <c r="V648" s="55"/>
      <c r="W648" s="55"/>
      <c r="X648" s="55"/>
      <c r="Y648" s="55"/>
      <c r="Z648" s="55"/>
      <c r="AA648" s="55"/>
      <c r="AB648" s="55"/>
    </row>
    <row r="649" spans="1:28">
      <c r="A649" s="55"/>
      <c r="B649" s="55"/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55"/>
      <c r="U649" s="55"/>
      <c r="V649" s="55"/>
      <c r="W649" s="55"/>
      <c r="X649" s="55"/>
      <c r="Y649" s="55"/>
      <c r="Z649" s="55"/>
      <c r="AA649" s="55"/>
      <c r="AB649" s="55"/>
    </row>
    <row r="650" spans="1:28">
      <c r="A650" s="55"/>
      <c r="B650" s="55"/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55"/>
      <c r="U650" s="55"/>
      <c r="V650" s="55"/>
      <c r="W650" s="55"/>
      <c r="X650" s="55"/>
      <c r="Y650" s="55"/>
      <c r="Z650" s="55"/>
      <c r="AA650" s="55"/>
      <c r="AB650" s="55"/>
    </row>
    <row r="651" spans="1:28">
      <c r="A651" s="55"/>
      <c r="B651" s="55"/>
      <c r="C651" s="55"/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55"/>
      <c r="U651" s="55"/>
      <c r="V651" s="55"/>
      <c r="W651" s="55"/>
      <c r="X651" s="55"/>
      <c r="Y651" s="55"/>
      <c r="Z651" s="55"/>
      <c r="AA651" s="55"/>
      <c r="AB651" s="55"/>
    </row>
    <row r="652" spans="1:28">
      <c r="A652" s="55"/>
      <c r="B652" s="55"/>
      <c r="C652" s="55"/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55"/>
      <c r="U652" s="55"/>
      <c r="V652" s="55"/>
      <c r="W652" s="55"/>
      <c r="X652" s="55"/>
      <c r="Y652" s="55"/>
      <c r="Z652" s="55"/>
      <c r="AA652" s="55"/>
      <c r="AB652" s="55"/>
    </row>
    <row r="653" spans="1:28">
      <c r="A653" s="55"/>
      <c r="B653" s="55"/>
      <c r="C653" s="55"/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/>
      <c r="Q653" s="55"/>
      <c r="R653" s="55"/>
      <c r="S653" s="55"/>
      <c r="T653" s="55"/>
      <c r="U653" s="55"/>
      <c r="V653" s="55"/>
      <c r="W653" s="55"/>
      <c r="X653" s="55"/>
      <c r="Y653" s="55"/>
      <c r="Z653" s="55"/>
      <c r="AA653" s="55"/>
      <c r="AB653" s="55"/>
    </row>
    <row r="654" spans="1:28">
      <c r="A654" s="55"/>
      <c r="B654" s="55"/>
      <c r="C654" s="55"/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/>
      <c r="Q654" s="55"/>
      <c r="R654" s="55"/>
      <c r="S654" s="55"/>
      <c r="T654" s="55"/>
      <c r="U654" s="55"/>
      <c r="V654" s="55"/>
      <c r="W654" s="55"/>
      <c r="X654" s="55"/>
      <c r="Y654" s="55"/>
      <c r="Z654" s="55"/>
      <c r="AA654" s="55"/>
      <c r="AB654" s="55"/>
    </row>
    <row r="655" spans="1:28">
      <c r="A655" s="55"/>
      <c r="B655" s="55"/>
      <c r="C655" s="55"/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/>
      <c r="Q655" s="55"/>
      <c r="R655" s="55"/>
      <c r="S655" s="55"/>
      <c r="T655" s="55"/>
      <c r="U655" s="55"/>
      <c r="V655" s="55"/>
      <c r="W655" s="55"/>
      <c r="X655" s="55"/>
      <c r="Y655" s="55"/>
      <c r="Z655" s="55"/>
      <c r="AA655" s="55"/>
      <c r="AB655" s="55"/>
    </row>
    <row r="656" spans="1:28">
      <c r="A656" s="55"/>
      <c r="B656" s="55"/>
      <c r="C656" s="55"/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55"/>
      <c r="U656" s="55"/>
      <c r="V656" s="55"/>
      <c r="W656" s="55"/>
      <c r="X656" s="55"/>
      <c r="Y656" s="55"/>
      <c r="Z656" s="55"/>
      <c r="AA656" s="55"/>
      <c r="AB656" s="55"/>
    </row>
    <row r="657" spans="1:28">
      <c r="A657" s="55"/>
      <c r="B657" s="55"/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55"/>
      <c r="U657" s="55"/>
      <c r="V657" s="55"/>
      <c r="W657" s="55"/>
      <c r="X657" s="55"/>
      <c r="Y657" s="55"/>
      <c r="Z657" s="55"/>
      <c r="AA657" s="55"/>
      <c r="AB657" s="55"/>
    </row>
    <row r="658" spans="1:28">
      <c r="A658" s="55"/>
      <c r="B658" s="55"/>
      <c r="C658" s="55"/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55"/>
      <c r="U658" s="55"/>
      <c r="V658" s="55"/>
      <c r="W658" s="55"/>
      <c r="X658" s="55"/>
      <c r="Y658" s="55"/>
      <c r="Z658" s="55"/>
      <c r="AA658" s="55"/>
      <c r="AB658" s="55"/>
    </row>
    <row r="659" spans="1:28">
      <c r="A659" s="55"/>
      <c r="B659" s="55"/>
      <c r="C659" s="55"/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55"/>
      <c r="U659" s="55"/>
      <c r="V659" s="55"/>
      <c r="W659" s="55"/>
      <c r="X659" s="55"/>
      <c r="Y659" s="55"/>
      <c r="Z659" s="55"/>
      <c r="AA659" s="55"/>
      <c r="AB659" s="55"/>
    </row>
    <row r="660" spans="1:28">
      <c r="A660" s="55"/>
      <c r="B660" s="55"/>
      <c r="C660" s="55"/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55"/>
      <c r="U660" s="55"/>
      <c r="V660" s="55"/>
      <c r="W660" s="55"/>
      <c r="X660" s="55"/>
      <c r="Y660" s="55"/>
      <c r="Z660" s="55"/>
      <c r="AA660" s="55"/>
      <c r="AB660" s="55"/>
    </row>
    <row r="661" spans="1:28">
      <c r="A661" s="55"/>
      <c r="B661" s="55"/>
      <c r="C661" s="55"/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55"/>
      <c r="U661" s="55"/>
      <c r="V661" s="55"/>
      <c r="W661" s="55"/>
      <c r="X661" s="55"/>
      <c r="Y661" s="55"/>
      <c r="Z661" s="55"/>
      <c r="AA661" s="55"/>
      <c r="AB661" s="55"/>
    </row>
    <row r="662" spans="1:28">
      <c r="A662" s="55"/>
      <c r="B662" s="55"/>
      <c r="C662" s="55"/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55"/>
      <c r="U662" s="55"/>
      <c r="V662" s="55"/>
      <c r="W662" s="55"/>
      <c r="X662" s="55"/>
      <c r="Y662" s="55"/>
      <c r="Z662" s="55"/>
      <c r="AA662" s="55"/>
      <c r="AB662" s="55"/>
    </row>
    <row r="663" spans="1:28">
      <c r="A663" s="55"/>
      <c r="B663" s="55"/>
      <c r="C663" s="55"/>
      <c r="D663" s="55"/>
      <c r="E663" s="55"/>
      <c r="F663" s="55"/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55"/>
      <c r="U663" s="55"/>
      <c r="V663" s="55"/>
      <c r="W663" s="55"/>
      <c r="X663" s="55"/>
      <c r="Y663" s="55"/>
      <c r="Z663" s="55"/>
      <c r="AA663" s="55"/>
      <c r="AB663" s="55"/>
    </row>
    <row r="664" spans="1:28">
      <c r="A664" s="55"/>
      <c r="B664" s="55"/>
      <c r="C664" s="55"/>
      <c r="D664" s="55"/>
      <c r="E664" s="55"/>
      <c r="F664" s="55"/>
      <c r="G664" s="55"/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55"/>
      <c r="U664" s="55"/>
      <c r="V664" s="55"/>
      <c r="W664" s="55"/>
      <c r="X664" s="55"/>
      <c r="Y664" s="55"/>
      <c r="Z664" s="55"/>
      <c r="AA664" s="55"/>
      <c r="AB664" s="55"/>
    </row>
    <row r="665" spans="1:28">
      <c r="A665" s="55"/>
      <c r="B665" s="55"/>
      <c r="C665" s="55"/>
      <c r="D665" s="55"/>
      <c r="E665" s="55"/>
      <c r="F665" s="55"/>
      <c r="G665" s="55"/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55"/>
      <c r="U665" s="55"/>
      <c r="V665" s="55"/>
      <c r="W665" s="55"/>
      <c r="X665" s="55"/>
      <c r="Y665" s="55"/>
      <c r="Z665" s="55"/>
      <c r="AA665" s="55"/>
      <c r="AB665" s="55"/>
    </row>
    <row r="666" spans="1:28">
      <c r="A666" s="55"/>
      <c r="B666" s="55"/>
      <c r="C666" s="55"/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55"/>
      <c r="U666" s="55"/>
      <c r="V666" s="55"/>
      <c r="W666" s="55"/>
      <c r="X666" s="55"/>
      <c r="Y666" s="55"/>
      <c r="Z666" s="55"/>
      <c r="AA666" s="55"/>
      <c r="AB666" s="55"/>
    </row>
    <row r="667" spans="1:28">
      <c r="A667" s="55"/>
      <c r="B667" s="55"/>
      <c r="C667" s="55"/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55"/>
      <c r="U667" s="55"/>
      <c r="V667" s="55"/>
      <c r="W667" s="55"/>
      <c r="X667" s="55"/>
      <c r="Y667" s="55"/>
      <c r="Z667" s="55"/>
      <c r="AA667" s="55"/>
      <c r="AB667" s="55"/>
    </row>
    <row r="668" spans="1:28">
      <c r="A668" s="55"/>
      <c r="B668" s="55"/>
      <c r="C668" s="55"/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55"/>
      <c r="U668" s="55"/>
      <c r="V668" s="55"/>
      <c r="W668" s="55"/>
      <c r="X668" s="55"/>
      <c r="Y668" s="55"/>
      <c r="Z668" s="55"/>
      <c r="AA668" s="55"/>
      <c r="AB668" s="55"/>
    </row>
    <row r="669" spans="1:28">
      <c r="A669" s="55"/>
      <c r="B669" s="55"/>
      <c r="C669" s="55"/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55"/>
      <c r="U669" s="55"/>
      <c r="V669" s="55"/>
      <c r="W669" s="55"/>
      <c r="X669" s="55"/>
      <c r="Y669" s="55"/>
      <c r="Z669" s="55"/>
      <c r="AA669" s="55"/>
      <c r="AB669" s="55"/>
    </row>
    <row r="670" spans="1:28">
      <c r="A670" s="55"/>
      <c r="B670" s="55"/>
      <c r="C670" s="55"/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55"/>
      <c r="U670" s="55"/>
      <c r="V670" s="55"/>
      <c r="W670" s="55"/>
      <c r="X670" s="55"/>
      <c r="Y670" s="55"/>
      <c r="Z670" s="55"/>
      <c r="AA670" s="55"/>
      <c r="AB670" s="55"/>
    </row>
    <row r="671" spans="1:28">
      <c r="A671" s="55"/>
      <c r="B671" s="55"/>
      <c r="C671" s="55"/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55"/>
      <c r="U671" s="55"/>
      <c r="V671" s="55"/>
      <c r="W671" s="55"/>
      <c r="X671" s="55"/>
      <c r="Y671" s="55"/>
      <c r="Z671" s="55"/>
      <c r="AA671" s="55"/>
      <c r="AB671" s="55"/>
    </row>
    <row r="672" spans="1:28">
      <c r="A672" s="55"/>
      <c r="B672" s="55"/>
      <c r="C672" s="55"/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55"/>
      <c r="U672" s="55"/>
      <c r="V672" s="55"/>
      <c r="W672" s="55"/>
      <c r="X672" s="55"/>
      <c r="Y672" s="55"/>
      <c r="Z672" s="55"/>
      <c r="AA672" s="55"/>
      <c r="AB672" s="55"/>
    </row>
    <row r="673" spans="1:28">
      <c r="A673" s="55"/>
      <c r="B673" s="55"/>
      <c r="C673" s="55"/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55"/>
      <c r="U673" s="55"/>
      <c r="V673" s="55"/>
      <c r="W673" s="55"/>
      <c r="X673" s="55"/>
      <c r="Y673" s="55"/>
      <c r="Z673" s="55"/>
      <c r="AA673" s="55"/>
      <c r="AB673" s="55"/>
    </row>
    <row r="674" spans="1:28">
      <c r="A674" s="55"/>
      <c r="B674" s="55"/>
      <c r="C674" s="55"/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55"/>
      <c r="U674" s="55"/>
      <c r="V674" s="55"/>
      <c r="W674" s="55"/>
      <c r="X674" s="55"/>
      <c r="Y674" s="55"/>
      <c r="Z674" s="55"/>
      <c r="AA674" s="55"/>
      <c r="AB674" s="55"/>
    </row>
    <row r="675" spans="1:28">
      <c r="A675" s="55"/>
      <c r="B675" s="55"/>
      <c r="C675" s="55"/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55"/>
      <c r="U675" s="55"/>
      <c r="V675" s="55"/>
      <c r="W675" s="55"/>
      <c r="X675" s="55"/>
      <c r="Y675" s="55"/>
      <c r="Z675" s="55"/>
      <c r="AA675" s="55"/>
      <c r="AB675" s="55"/>
    </row>
    <row r="676" spans="1:28">
      <c r="A676" s="55"/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55"/>
      <c r="U676" s="55"/>
      <c r="V676" s="55"/>
      <c r="W676" s="55"/>
      <c r="X676" s="55"/>
      <c r="Y676" s="55"/>
      <c r="Z676" s="55"/>
      <c r="AA676" s="55"/>
      <c r="AB676" s="55"/>
    </row>
    <row r="677" spans="1:28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55"/>
      <c r="U677" s="55"/>
      <c r="V677" s="55"/>
      <c r="W677" s="55"/>
      <c r="X677" s="55"/>
      <c r="Y677" s="55"/>
      <c r="Z677" s="55"/>
      <c r="AA677" s="55"/>
      <c r="AB677" s="55"/>
    </row>
    <row r="678" spans="1:28">
      <c r="A678" s="55"/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55"/>
      <c r="U678" s="55"/>
      <c r="V678" s="55"/>
      <c r="W678" s="55"/>
      <c r="X678" s="55"/>
      <c r="Y678" s="55"/>
      <c r="Z678" s="55"/>
      <c r="AA678" s="55"/>
      <c r="AB678" s="55"/>
    </row>
    <row r="679" spans="1:28">
      <c r="A679" s="55"/>
      <c r="B679" s="55"/>
      <c r="C679" s="55"/>
      <c r="D679" s="55"/>
      <c r="E679" s="55"/>
      <c r="F679" s="55"/>
      <c r="G679" s="55"/>
      <c r="H679" s="55"/>
      <c r="I679" s="55"/>
      <c r="J679" s="55"/>
      <c r="K679" s="5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</row>
    <row r="680" spans="1:28">
      <c r="A680" s="55"/>
      <c r="B680" s="55"/>
      <c r="C680" s="55"/>
      <c r="D680" s="55"/>
      <c r="E680" s="55"/>
      <c r="F680" s="55"/>
      <c r="G680" s="55"/>
      <c r="H680" s="55"/>
      <c r="I680" s="55"/>
      <c r="J680" s="55"/>
      <c r="K680" s="55"/>
      <c r="L680" s="55"/>
      <c r="M680" s="55"/>
      <c r="N680" s="55"/>
      <c r="O680" s="55"/>
      <c r="P680" s="55"/>
      <c r="Q680" s="55"/>
      <c r="R680" s="55"/>
      <c r="S680" s="55"/>
      <c r="T680" s="55"/>
      <c r="U680" s="55"/>
      <c r="V680" s="55"/>
      <c r="W680" s="55"/>
      <c r="X680" s="55"/>
      <c r="Y680" s="55"/>
      <c r="Z680" s="55"/>
      <c r="AA680" s="55"/>
      <c r="AB680" s="55"/>
    </row>
    <row r="681" spans="1:28">
      <c r="A681" s="55"/>
      <c r="B681" s="55"/>
      <c r="C681" s="55"/>
      <c r="D681" s="55"/>
      <c r="E681" s="55"/>
      <c r="F681" s="55"/>
      <c r="G681" s="55"/>
      <c r="H681" s="55"/>
      <c r="I681" s="55"/>
      <c r="J681" s="55"/>
      <c r="K681" s="55"/>
      <c r="L681" s="55"/>
      <c r="M681" s="55"/>
      <c r="N681" s="55"/>
      <c r="O681" s="55"/>
      <c r="P681" s="55"/>
      <c r="Q681" s="55"/>
      <c r="R681" s="55"/>
      <c r="S681" s="55"/>
      <c r="T681" s="55"/>
      <c r="U681" s="55"/>
      <c r="V681" s="55"/>
      <c r="W681" s="55"/>
      <c r="X681" s="55"/>
      <c r="Y681" s="55"/>
      <c r="Z681" s="55"/>
      <c r="AA681" s="55"/>
      <c r="AB681" s="55"/>
    </row>
    <row r="682" spans="1:28">
      <c r="A682" s="55"/>
      <c r="B682" s="55"/>
      <c r="C682" s="55"/>
      <c r="D682" s="55"/>
      <c r="E682" s="55"/>
      <c r="F682" s="55"/>
      <c r="G682" s="55"/>
      <c r="H682" s="55"/>
      <c r="I682" s="55"/>
      <c r="J682" s="55"/>
      <c r="K682" s="55"/>
      <c r="L682" s="55"/>
      <c r="M682" s="55"/>
      <c r="N682" s="55"/>
      <c r="O682" s="55"/>
      <c r="P682" s="55"/>
      <c r="Q682" s="55"/>
      <c r="R682" s="55"/>
      <c r="S682" s="55"/>
      <c r="T682" s="55"/>
      <c r="U682" s="55"/>
      <c r="V682" s="55"/>
      <c r="W682" s="55"/>
      <c r="X682" s="55"/>
      <c r="Y682" s="55"/>
      <c r="Z682" s="55"/>
      <c r="AA682" s="55"/>
      <c r="AB682" s="55"/>
    </row>
    <row r="683" spans="1:28">
      <c r="A683" s="55"/>
      <c r="B683" s="55"/>
      <c r="C683" s="55"/>
      <c r="D683" s="55"/>
      <c r="E683" s="55"/>
      <c r="F683" s="55"/>
      <c r="G683" s="55"/>
      <c r="H683" s="55"/>
      <c r="I683" s="55"/>
      <c r="J683" s="55"/>
      <c r="K683" s="55"/>
      <c r="L683" s="55"/>
      <c r="M683" s="55"/>
      <c r="N683" s="55"/>
      <c r="O683" s="55"/>
      <c r="P683" s="55"/>
      <c r="Q683" s="55"/>
      <c r="R683" s="55"/>
      <c r="S683" s="55"/>
      <c r="T683" s="55"/>
      <c r="U683" s="55"/>
      <c r="V683" s="55"/>
      <c r="W683" s="55"/>
      <c r="X683" s="55"/>
      <c r="Y683" s="55"/>
      <c r="Z683" s="55"/>
      <c r="AA683" s="55"/>
      <c r="AB683" s="55"/>
    </row>
    <row r="684" spans="1:28">
      <c r="A684" s="55"/>
      <c r="B684" s="55"/>
      <c r="C684" s="55"/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/>
      <c r="S684" s="55"/>
      <c r="T684" s="55"/>
      <c r="U684" s="55"/>
      <c r="V684" s="55"/>
      <c r="W684" s="55"/>
      <c r="X684" s="55"/>
      <c r="Y684" s="55"/>
      <c r="Z684" s="55"/>
      <c r="AA684" s="55"/>
      <c r="AB684" s="55"/>
    </row>
    <row r="685" spans="1:28">
      <c r="A685" s="55"/>
      <c r="B685" s="55"/>
      <c r="C685" s="55"/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/>
      <c r="S685" s="55"/>
      <c r="T685" s="55"/>
      <c r="U685" s="55"/>
      <c r="V685" s="55"/>
      <c r="W685" s="55"/>
      <c r="X685" s="55"/>
      <c r="Y685" s="55"/>
      <c r="Z685" s="55"/>
      <c r="AA685" s="55"/>
      <c r="AB685" s="55"/>
    </row>
    <row r="686" spans="1:28">
      <c r="A686" s="55"/>
      <c r="B686" s="55"/>
      <c r="C686" s="55"/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/>
      <c r="S686" s="55"/>
      <c r="T686" s="55"/>
      <c r="U686" s="55"/>
      <c r="V686" s="55"/>
      <c r="W686" s="55"/>
      <c r="X686" s="55"/>
      <c r="Y686" s="55"/>
      <c r="Z686" s="55"/>
      <c r="AA686" s="55"/>
      <c r="AB686" s="55"/>
    </row>
    <row r="687" spans="1:28">
      <c r="A687" s="55"/>
      <c r="B687" s="55"/>
      <c r="C687" s="55"/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/>
      <c r="S687" s="55"/>
      <c r="T687" s="55"/>
      <c r="U687" s="55"/>
      <c r="V687" s="55"/>
      <c r="W687" s="55"/>
      <c r="X687" s="55"/>
      <c r="Y687" s="55"/>
      <c r="Z687" s="55"/>
      <c r="AA687" s="55"/>
      <c r="AB687" s="55"/>
    </row>
    <row r="688" spans="1:28">
      <c r="A688" s="55"/>
      <c r="B688" s="55"/>
      <c r="C688" s="55"/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55"/>
      <c r="U688" s="55"/>
      <c r="V688" s="55"/>
      <c r="W688" s="55"/>
      <c r="X688" s="55"/>
      <c r="Y688" s="55"/>
      <c r="Z688" s="55"/>
      <c r="AA688" s="55"/>
      <c r="AB688" s="55"/>
    </row>
    <row r="689" spans="1:28">
      <c r="A689" s="55"/>
      <c r="B689" s="55"/>
      <c r="C689" s="55"/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55"/>
      <c r="U689" s="55"/>
      <c r="V689" s="55"/>
      <c r="W689" s="55"/>
      <c r="X689" s="55"/>
      <c r="Y689" s="55"/>
      <c r="Z689" s="55"/>
      <c r="AA689" s="55"/>
      <c r="AB689" s="55"/>
    </row>
    <row r="690" spans="1:28">
      <c r="A690" s="55"/>
      <c r="B690" s="55"/>
      <c r="C690" s="55"/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55"/>
      <c r="U690" s="55"/>
      <c r="V690" s="55"/>
      <c r="W690" s="55"/>
      <c r="X690" s="55"/>
      <c r="Y690" s="55"/>
      <c r="Z690" s="55"/>
      <c r="AA690" s="55"/>
      <c r="AB690" s="55"/>
    </row>
    <row r="691" spans="1:28">
      <c r="A691" s="55"/>
      <c r="B691" s="55"/>
      <c r="C691" s="55"/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55"/>
      <c r="U691" s="55"/>
      <c r="V691" s="55"/>
      <c r="W691" s="55"/>
      <c r="X691" s="55"/>
      <c r="Y691" s="55"/>
      <c r="Z691" s="55"/>
      <c r="AA691" s="55"/>
      <c r="AB691" s="55"/>
    </row>
    <row r="692" spans="1:28">
      <c r="A692" s="55"/>
      <c r="B692" s="55"/>
      <c r="C692" s="55"/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55"/>
      <c r="U692" s="55"/>
      <c r="V692" s="55"/>
      <c r="W692" s="55"/>
      <c r="X692" s="55"/>
      <c r="Y692" s="55"/>
      <c r="Z692" s="55"/>
      <c r="AA692" s="55"/>
      <c r="AB692" s="55"/>
    </row>
    <row r="693" spans="1:28">
      <c r="A693" s="55"/>
      <c r="B693" s="55"/>
      <c r="C693" s="55"/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55"/>
      <c r="U693" s="55"/>
      <c r="V693" s="55"/>
      <c r="W693" s="55"/>
      <c r="X693" s="55"/>
      <c r="Y693" s="55"/>
      <c r="Z693" s="55"/>
      <c r="AA693" s="55"/>
      <c r="AB693" s="55"/>
    </row>
    <row r="694" spans="1:28">
      <c r="A694" s="55"/>
      <c r="B694" s="55"/>
      <c r="C694" s="55"/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55"/>
      <c r="U694" s="55"/>
      <c r="V694" s="55"/>
      <c r="W694" s="55"/>
      <c r="X694" s="55"/>
      <c r="Y694" s="55"/>
      <c r="Z694" s="55"/>
      <c r="AA694" s="55"/>
      <c r="AB694" s="55"/>
    </row>
    <row r="695" spans="1:28">
      <c r="A695" s="55"/>
      <c r="B695" s="55"/>
      <c r="C695" s="55"/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55"/>
      <c r="U695" s="55"/>
      <c r="V695" s="55"/>
      <c r="W695" s="55"/>
      <c r="X695" s="55"/>
      <c r="Y695" s="55"/>
      <c r="Z695" s="55"/>
      <c r="AA695" s="55"/>
      <c r="AB695" s="55"/>
    </row>
    <row r="696" spans="1:28">
      <c r="A696" s="55"/>
      <c r="B696" s="55"/>
      <c r="C696" s="55"/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55"/>
      <c r="U696" s="55"/>
      <c r="V696" s="55"/>
      <c r="W696" s="55"/>
      <c r="X696" s="55"/>
      <c r="Y696" s="55"/>
      <c r="Z696" s="55"/>
      <c r="AA696" s="55"/>
      <c r="AB696" s="55"/>
    </row>
    <row r="697" spans="1:28">
      <c r="A697" s="55"/>
      <c r="B697" s="55"/>
      <c r="C697" s="55"/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55"/>
      <c r="U697" s="55"/>
      <c r="V697" s="55"/>
      <c r="W697" s="55"/>
      <c r="X697" s="55"/>
      <c r="Y697" s="55"/>
      <c r="Z697" s="55"/>
      <c r="AA697" s="55"/>
      <c r="AB697" s="55"/>
    </row>
    <row r="698" spans="1:28">
      <c r="A698" s="55"/>
      <c r="B698" s="55"/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55"/>
      <c r="U698" s="55"/>
      <c r="V698" s="55"/>
      <c r="W698" s="55"/>
      <c r="X698" s="55"/>
      <c r="Y698" s="55"/>
      <c r="Z698" s="55"/>
      <c r="AA698" s="55"/>
      <c r="AB698" s="55"/>
    </row>
    <row r="699" spans="1:28">
      <c r="A699" s="55"/>
      <c r="B699" s="55"/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55"/>
      <c r="U699" s="55"/>
      <c r="V699" s="55"/>
      <c r="W699" s="55"/>
      <c r="X699" s="55"/>
      <c r="Y699" s="55"/>
      <c r="Z699" s="55"/>
      <c r="AA699" s="55"/>
      <c r="AB699" s="55"/>
    </row>
    <row r="700" spans="1:28">
      <c r="A700" s="55"/>
      <c r="B700" s="55"/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55"/>
      <c r="U700" s="55"/>
      <c r="V700" s="55"/>
      <c r="W700" s="55"/>
      <c r="X700" s="55"/>
      <c r="Y700" s="55"/>
      <c r="Z700" s="55"/>
      <c r="AA700" s="55"/>
      <c r="AB700" s="55"/>
    </row>
    <row r="701" spans="1:28">
      <c r="A701" s="55"/>
      <c r="B701" s="55"/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</row>
    <row r="702" spans="1:28">
      <c r="A702" s="55"/>
      <c r="B702" s="55"/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</row>
    <row r="703" spans="1:28">
      <c r="A703" s="55"/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</row>
    <row r="704" spans="1:28">
      <c r="A704" s="55"/>
      <c r="B704" s="55"/>
      <c r="C704" s="55"/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</row>
    <row r="705" spans="1:28">
      <c r="A705" s="55"/>
      <c r="B705" s="55"/>
      <c r="C705" s="55"/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</row>
    <row r="706" spans="1:28">
      <c r="A706" s="55"/>
      <c r="B706" s="55"/>
      <c r="C706" s="55"/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</row>
    <row r="707" spans="1:28">
      <c r="A707" s="55"/>
      <c r="B707" s="55"/>
      <c r="C707" s="55"/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</row>
    <row r="708" spans="1:28">
      <c r="A708" s="55"/>
      <c r="B708" s="55"/>
      <c r="C708" s="55"/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</row>
    <row r="709" spans="1:28">
      <c r="A709" s="55"/>
      <c r="B709" s="55"/>
      <c r="C709" s="55"/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</row>
    <row r="710" spans="1:28">
      <c r="A710" s="55"/>
      <c r="B710" s="55"/>
      <c r="C710" s="55"/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</row>
    <row r="711" spans="1:28">
      <c r="A711" s="55"/>
      <c r="B711" s="55"/>
      <c r="C711" s="55"/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</row>
    <row r="712" spans="1:28">
      <c r="A712" s="55"/>
      <c r="B712" s="55"/>
      <c r="C712" s="55"/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</row>
    <row r="713" spans="1:28">
      <c r="A713" s="55"/>
      <c r="B713" s="55"/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</row>
    <row r="714" spans="1:28">
      <c r="A714" s="55"/>
      <c r="B714" s="55"/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</row>
    <row r="715" spans="1:28">
      <c r="A715" s="55"/>
      <c r="B715" s="55"/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</row>
    <row r="716" spans="1:28">
      <c r="A716" s="55"/>
      <c r="B716" s="55"/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</row>
    <row r="717" spans="1:28">
      <c r="A717" s="55"/>
      <c r="B717" s="55"/>
      <c r="C717" s="55"/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</row>
    <row r="718" spans="1:28">
      <c r="A718" s="55"/>
      <c r="B718" s="55"/>
      <c r="C718" s="55"/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</row>
    <row r="719" spans="1:28">
      <c r="A719" s="55"/>
      <c r="B719" s="55"/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</row>
    <row r="720" spans="1:28">
      <c r="A720" s="55"/>
      <c r="B720" s="55"/>
      <c r="C720" s="55"/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</row>
    <row r="721" spans="1:28">
      <c r="A721" s="55"/>
      <c r="B721" s="55"/>
      <c r="C721" s="55"/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</row>
    <row r="722" spans="1:28">
      <c r="A722" s="55"/>
      <c r="B722" s="55"/>
      <c r="C722" s="55"/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</row>
    <row r="723" spans="1:28">
      <c r="A723" s="55"/>
      <c r="B723" s="55"/>
      <c r="C723" s="55"/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</row>
    <row r="724" spans="1:28">
      <c r="A724" s="55"/>
      <c r="B724" s="55"/>
      <c r="C724" s="55"/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</row>
    <row r="725" spans="1:28">
      <c r="A725" s="55"/>
      <c r="B725" s="55"/>
      <c r="C725" s="55"/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</row>
    <row r="726" spans="1:28">
      <c r="A726" s="55"/>
      <c r="B726" s="55"/>
      <c r="C726" s="55"/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</row>
    <row r="727" spans="1:28">
      <c r="A727" s="55"/>
      <c r="B727" s="55"/>
      <c r="C727" s="55"/>
      <c r="D727" s="55"/>
      <c r="E727" s="55"/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</row>
    <row r="728" spans="1:28">
      <c r="A728" s="55"/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</row>
    <row r="729" spans="1:28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</row>
    <row r="730" spans="1:28">
      <c r="A730" s="55"/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</row>
    <row r="731" spans="1:28">
      <c r="A731" s="55"/>
      <c r="B731" s="55"/>
      <c r="C731" s="55"/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</row>
    <row r="732" spans="1:28">
      <c r="A732" s="55"/>
      <c r="B732" s="55"/>
      <c r="C732" s="55"/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</row>
    <row r="733" spans="1:28">
      <c r="A733" s="55"/>
      <c r="B733" s="55"/>
      <c r="C733" s="55"/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</row>
    <row r="734" spans="1:28">
      <c r="A734" s="55"/>
      <c r="B734" s="55"/>
      <c r="C734" s="55"/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</row>
    <row r="735" spans="1:28">
      <c r="A735" s="55"/>
      <c r="B735" s="55"/>
      <c r="C735" s="55"/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</row>
    <row r="736" spans="1:28">
      <c r="A736" s="55"/>
      <c r="B736" s="55"/>
      <c r="C736" s="55"/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</row>
    <row r="737" spans="1:28">
      <c r="A737" s="55"/>
      <c r="B737" s="55"/>
      <c r="C737" s="55"/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</row>
    <row r="738" spans="1:28">
      <c r="A738" s="55"/>
      <c r="B738" s="55"/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</row>
    <row r="739" spans="1:28">
      <c r="A739" s="55"/>
      <c r="B739" s="55"/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</row>
    <row r="740" spans="1:28">
      <c r="A740" s="55"/>
      <c r="B740" s="55"/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</row>
    <row r="741" spans="1:28">
      <c r="A741" s="55"/>
      <c r="B741" s="55"/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</row>
    <row r="742" spans="1:28">
      <c r="A742" s="55"/>
      <c r="B742" s="55"/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</row>
    <row r="743" spans="1:28">
      <c r="A743" s="55"/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</row>
    <row r="744" spans="1:28">
      <c r="A744" s="55"/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</row>
    <row r="745" spans="1:28">
      <c r="A745" s="55"/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</row>
    <row r="746" spans="1:28">
      <c r="A746" s="55"/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</row>
    <row r="747" spans="1:28">
      <c r="A747" s="55"/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</row>
    <row r="748" spans="1:28">
      <c r="A748" s="55"/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</row>
    <row r="749" spans="1:28">
      <c r="A749" s="55"/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</row>
    <row r="750" spans="1:28">
      <c r="A750" s="55"/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</row>
    <row r="751" spans="1:28">
      <c r="A751" s="55"/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</row>
    <row r="752" spans="1:28">
      <c r="A752" s="55"/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</row>
    <row r="753" spans="1:28">
      <c r="A753" s="55"/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</row>
    <row r="754" spans="1:28">
      <c r="A754" s="55"/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</row>
    <row r="755" spans="1:28">
      <c r="A755" s="55"/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</row>
    <row r="756" spans="1:28">
      <c r="A756" s="55"/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</row>
    <row r="757" spans="1:28">
      <c r="A757" s="55"/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</row>
    <row r="758" spans="1:28">
      <c r="A758" s="55"/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</row>
    <row r="759" spans="1:28">
      <c r="A759" s="55"/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</row>
    <row r="760" spans="1:28">
      <c r="A760" s="55"/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</row>
    <row r="761" spans="1:28">
      <c r="A761" s="55"/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</row>
    <row r="762" spans="1:28">
      <c r="A762" s="55"/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</row>
    <row r="763" spans="1:28">
      <c r="A763" s="55"/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</row>
    <row r="764" spans="1:28">
      <c r="A764" s="55"/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</row>
    <row r="765" spans="1:28">
      <c r="A765" s="55"/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</row>
    <row r="766" spans="1:28">
      <c r="A766" s="55"/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</row>
    <row r="767" spans="1:28">
      <c r="A767" s="55"/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</row>
    <row r="768" spans="1:28">
      <c r="A768" s="55"/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</row>
    <row r="769" spans="1:28">
      <c r="A769" s="55"/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</row>
    <row r="770" spans="1:28">
      <c r="A770" s="55"/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</row>
    <row r="771" spans="1:28">
      <c r="A771" s="55"/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</row>
    <row r="772" spans="1:28">
      <c r="A772" s="55"/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</row>
    <row r="773" spans="1:28">
      <c r="A773" s="55"/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</row>
    <row r="774" spans="1:28">
      <c r="A774" s="55"/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</row>
    <row r="775" spans="1:28">
      <c r="A775" s="55"/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</row>
    <row r="776" spans="1:28">
      <c r="A776" s="55"/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</row>
    <row r="777" spans="1:28">
      <c r="A777" s="55"/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</row>
    <row r="778" spans="1:28">
      <c r="A778" s="55"/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</row>
    <row r="779" spans="1:28">
      <c r="A779" s="55"/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</row>
    <row r="780" spans="1:28">
      <c r="A780" s="55"/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</row>
    <row r="781" spans="1:28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</row>
    <row r="782" spans="1:28">
      <c r="A782" s="55"/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</row>
    <row r="783" spans="1:28">
      <c r="A783" s="55"/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</row>
    <row r="784" spans="1:28">
      <c r="A784" s="55"/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</row>
    <row r="785" spans="1:28">
      <c r="A785" s="55"/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</row>
    <row r="786" spans="1:28">
      <c r="A786" s="55"/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</row>
    <row r="787" spans="1:28">
      <c r="A787" s="55"/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</row>
    <row r="788" spans="1:28">
      <c r="A788" s="55"/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</row>
    <row r="789" spans="1:28">
      <c r="A789" s="55"/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</row>
    <row r="790" spans="1:28">
      <c r="A790" s="55"/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</row>
    <row r="791" spans="1:28">
      <c r="A791" s="55"/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</row>
    <row r="792" spans="1:28">
      <c r="A792" s="55"/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</row>
    <row r="793" spans="1:28">
      <c r="A793" s="55"/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</row>
    <row r="794" spans="1:28">
      <c r="A794" s="55"/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</row>
    <row r="795" spans="1:28">
      <c r="A795" s="55"/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</row>
    <row r="796" spans="1:28">
      <c r="A796" s="55"/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</row>
    <row r="797" spans="1:28">
      <c r="A797" s="55"/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</row>
    <row r="798" spans="1:28">
      <c r="A798" s="55"/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</row>
    <row r="799" spans="1:28">
      <c r="A799" s="55"/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</row>
    <row r="800" spans="1:28">
      <c r="A800" s="55"/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</row>
    <row r="801" spans="1:28">
      <c r="A801" s="55"/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</row>
    <row r="802" spans="1:28">
      <c r="A802" s="55"/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</row>
    <row r="803" spans="1:28">
      <c r="A803" s="55"/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</row>
    <row r="804" spans="1:28">
      <c r="A804" s="55"/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</row>
    <row r="805" spans="1:28">
      <c r="A805" s="55"/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</row>
    <row r="806" spans="1:28">
      <c r="A806" s="55"/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</row>
    <row r="807" spans="1:28">
      <c r="A807" s="55"/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</row>
    <row r="808" spans="1:28">
      <c r="A808" s="55"/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</row>
    <row r="809" spans="1:28">
      <c r="A809" s="55"/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</row>
    <row r="810" spans="1:28">
      <c r="A810" s="55"/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</row>
    <row r="811" spans="1:28">
      <c r="A811" s="55"/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</row>
    <row r="812" spans="1:28">
      <c r="A812" s="55"/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</row>
    <row r="813" spans="1:28">
      <c r="A813" s="55"/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</row>
    <row r="814" spans="1:28">
      <c r="A814" s="55"/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</row>
    <row r="815" spans="1:28">
      <c r="A815" s="55"/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</row>
    <row r="816" spans="1:28">
      <c r="A816" s="55"/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</row>
    <row r="817" spans="1:28">
      <c r="A817" s="55"/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</row>
    <row r="818" spans="1:28">
      <c r="A818" s="55"/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</row>
    <row r="819" spans="1:28">
      <c r="A819" s="55"/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</row>
    <row r="820" spans="1:28">
      <c r="A820" s="55"/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</row>
    <row r="821" spans="1:28">
      <c r="A821" s="55"/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</row>
    <row r="822" spans="1:28">
      <c r="A822" s="55"/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</row>
    <row r="823" spans="1:28">
      <c r="A823" s="55"/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</row>
    <row r="824" spans="1:28">
      <c r="A824" s="55"/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</row>
    <row r="825" spans="1:28">
      <c r="A825" s="55"/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</row>
    <row r="826" spans="1:28">
      <c r="A826" s="55"/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</row>
    <row r="827" spans="1:28">
      <c r="A827" s="55"/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</row>
    <row r="828" spans="1:28">
      <c r="A828" s="55"/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</row>
    <row r="829" spans="1:28">
      <c r="A829" s="55"/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</row>
    <row r="830" spans="1:28">
      <c r="A830" s="55"/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</row>
    <row r="831" spans="1:28">
      <c r="A831" s="55"/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</row>
    <row r="832" spans="1:28">
      <c r="A832" s="55"/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</row>
    <row r="833" spans="1:28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</row>
    <row r="834" spans="1:28">
      <c r="A834" s="55"/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</row>
    <row r="835" spans="1:28">
      <c r="A835" s="55"/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</row>
    <row r="836" spans="1:28">
      <c r="A836" s="55"/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</row>
    <row r="837" spans="1:28">
      <c r="A837" s="55"/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</row>
    <row r="838" spans="1:28">
      <c r="A838" s="55"/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</row>
    <row r="839" spans="1:28">
      <c r="A839" s="55"/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</row>
    <row r="840" spans="1:28">
      <c r="A840" s="55"/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</row>
    <row r="841" spans="1:28">
      <c r="A841" s="55"/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</row>
    <row r="842" spans="1:28">
      <c r="A842" s="55"/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</row>
    <row r="843" spans="1:28">
      <c r="A843" s="55"/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</row>
    <row r="844" spans="1:28">
      <c r="A844" s="55"/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</row>
    <row r="845" spans="1:28">
      <c r="A845" s="55"/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</row>
    <row r="846" spans="1:28">
      <c r="A846" s="55"/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</row>
    <row r="847" spans="1:28">
      <c r="A847" s="55"/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55"/>
      <c r="U847" s="55"/>
      <c r="V847" s="55"/>
      <c r="W847" s="55"/>
      <c r="X847" s="55"/>
      <c r="Y847" s="55"/>
      <c r="Z847" s="55"/>
      <c r="AA847" s="55"/>
      <c r="AB847" s="55"/>
    </row>
    <row r="848" spans="1:28">
      <c r="A848" s="55"/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55"/>
      <c r="U848" s="55"/>
      <c r="V848" s="55"/>
      <c r="W848" s="55"/>
      <c r="X848" s="55"/>
      <c r="Y848" s="55"/>
      <c r="Z848" s="55"/>
      <c r="AA848" s="55"/>
      <c r="AB848" s="55"/>
    </row>
    <row r="849" spans="1:28">
      <c r="A849" s="55"/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55"/>
      <c r="U849" s="55"/>
      <c r="V849" s="55"/>
      <c r="W849" s="55"/>
      <c r="X849" s="55"/>
      <c r="Y849" s="55"/>
      <c r="Z849" s="55"/>
      <c r="AA849" s="55"/>
      <c r="AB849" s="55"/>
    </row>
    <row r="850" spans="1:28">
      <c r="A850" s="55"/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55"/>
      <c r="U850" s="55"/>
      <c r="V850" s="55"/>
      <c r="W850" s="55"/>
      <c r="X850" s="55"/>
      <c r="Y850" s="55"/>
      <c r="Z850" s="55"/>
      <c r="AA850" s="55"/>
      <c r="AB850" s="55"/>
    </row>
    <row r="851" spans="1:28">
      <c r="A851" s="55"/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55"/>
      <c r="U851" s="55"/>
      <c r="V851" s="55"/>
      <c r="W851" s="55"/>
      <c r="X851" s="55"/>
      <c r="Y851" s="55"/>
      <c r="Z851" s="55"/>
      <c r="AA851" s="55"/>
      <c r="AB851" s="55"/>
    </row>
    <row r="852" spans="1:28">
      <c r="A852" s="55"/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55"/>
      <c r="U852" s="55"/>
      <c r="V852" s="55"/>
      <c r="W852" s="55"/>
      <c r="X852" s="55"/>
      <c r="Y852" s="55"/>
      <c r="Z852" s="55"/>
      <c r="AA852" s="55"/>
      <c r="AB852" s="55"/>
    </row>
    <row r="853" spans="1:28">
      <c r="A853" s="55"/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55"/>
      <c r="U853" s="55"/>
      <c r="V853" s="55"/>
      <c r="W853" s="55"/>
      <c r="X853" s="55"/>
      <c r="Y853" s="55"/>
      <c r="Z853" s="55"/>
      <c r="AA853" s="55"/>
      <c r="AB853" s="55"/>
    </row>
    <row r="854" spans="1:28">
      <c r="A854" s="55"/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55"/>
      <c r="U854" s="55"/>
      <c r="V854" s="55"/>
      <c r="W854" s="55"/>
      <c r="X854" s="55"/>
      <c r="Y854" s="55"/>
      <c r="Z854" s="55"/>
      <c r="AA854" s="55"/>
      <c r="AB854" s="55"/>
    </row>
    <row r="855" spans="1:28">
      <c r="A855" s="55"/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55"/>
      <c r="U855" s="55"/>
      <c r="V855" s="55"/>
      <c r="W855" s="55"/>
      <c r="X855" s="55"/>
      <c r="Y855" s="55"/>
      <c r="Z855" s="55"/>
      <c r="AA855" s="55"/>
      <c r="AB855" s="55"/>
    </row>
    <row r="856" spans="1:28">
      <c r="A856" s="55"/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55"/>
      <c r="U856" s="55"/>
      <c r="V856" s="55"/>
      <c r="W856" s="55"/>
      <c r="X856" s="55"/>
      <c r="Y856" s="55"/>
      <c r="Z856" s="55"/>
      <c r="AA856" s="55"/>
      <c r="AB856" s="55"/>
    </row>
    <row r="857" spans="1:28">
      <c r="A857" s="55"/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55"/>
      <c r="U857" s="55"/>
      <c r="V857" s="55"/>
      <c r="W857" s="55"/>
      <c r="X857" s="55"/>
      <c r="Y857" s="55"/>
      <c r="Z857" s="55"/>
      <c r="AA857" s="55"/>
      <c r="AB857" s="55"/>
    </row>
    <row r="858" spans="1:28">
      <c r="A858" s="55"/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55"/>
      <c r="U858" s="55"/>
      <c r="V858" s="55"/>
      <c r="W858" s="55"/>
      <c r="X858" s="55"/>
      <c r="Y858" s="55"/>
      <c r="Z858" s="55"/>
      <c r="AA858" s="55"/>
      <c r="AB858" s="55"/>
    </row>
    <row r="859" spans="1:28">
      <c r="A859" s="55"/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55"/>
      <c r="U859" s="55"/>
      <c r="V859" s="55"/>
      <c r="W859" s="55"/>
      <c r="X859" s="55"/>
      <c r="Y859" s="55"/>
      <c r="Z859" s="55"/>
      <c r="AA859" s="55"/>
      <c r="AB859" s="55"/>
    </row>
    <row r="860" spans="1:28">
      <c r="A860" s="55"/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55"/>
      <c r="U860" s="55"/>
      <c r="V860" s="55"/>
      <c r="W860" s="55"/>
      <c r="X860" s="55"/>
      <c r="Y860" s="55"/>
      <c r="Z860" s="55"/>
      <c r="AA860" s="55"/>
      <c r="AB860" s="55"/>
    </row>
    <row r="861" spans="1:28">
      <c r="A861" s="55"/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55"/>
      <c r="U861" s="55"/>
      <c r="V861" s="55"/>
      <c r="W861" s="55"/>
      <c r="X861" s="55"/>
      <c r="Y861" s="55"/>
      <c r="Z861" s="55"/>
      <c r="AA861" s="55"/>
      <c r="AB861" s="55"/>
    </row>
    <row r="862" spans="1:28">
      <c r="A862" s="55"/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55"/>
      <c r="U862" s="55"/>
      <c r="V862" s="55"/>
      <c r="W862" s="55"/>
      <c r="X862" s="55"/>
      <c r="Y862" s="55"/>
      <c r="Z862" s="55"/>
      <c r="AA862" s="55"/>
      <c r="AB862" s="55"/>
    </row>
    <row r="863" spans="1:28">
      <c r="A863" s="55"/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55"/>
      <c r="U863" s="55"/>
      <c r="V863" s="55"/>
      <c r="W863" s="55"/>
      <c r="X863" s="55"/>
      <c r="Y863" s="55"/>
      <c r="Z863" s="55"/>
      <c r="AA863" s="55"/>
      <c r="AB863" s="55"/>
    </row>
    <row r="864" spans="1:28">
      <c r="A864" s="55"/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55"/>
      <c r="U864" s="55"/>
      <c r="V864" s="55"/>
      <c r="W864" s="55"/>
      <c r="X864" s="55"/>
      <c r="Y864" s="55"/>
      <c r="Z864" s="55"/>
      <c r="AA864" s="55"/>
      <c r="AB864" s="55"/>
    </row>
    <row r="865" spans="1:28">
      <c r="A865" s="55"/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55"/>
      <c r="U865" s="55"/>
      <c r="V865" s="55"/>
      <c r="W865" s="55"/>
      <c r="X865" s="55"/>
      <c r="Y865" s="55"/>
      <c r="Z865" s="55"/>
      <c r="AA865" s="55"/>
      <c r="AB865" s="55"/>
    </row>
    <row r="866" spans="1:28">
      <c r="A866" s="55"/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55"/>
      <c r="U866" s="55"/>
      <c r="V866" s="55"/>
      <c r="W866" s="55"/>
      <c r="X866" s="55"/>
      <c r="Y866" s="55"/>
      <c r="Z866" s="55"/>
      <c r="AA866" s="55"/>
      <c r="AB866" s="55"/>
    </row>
    <row r="867" spans="1:28">
      <c r="A867" s="55"/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55"/>
      <c r="U867" s="55"/>
      <c r="V867" s="55"/>
      <c r="W867" s="55"/>
      <c r="X867" s="55"/>
      <c r="Y867" s="55"/>
      <c r="Z867" s="55"/>
      <c r="AA867" s="55"/>
      <c r="AB867" s="55"/>
    </row>
    <row r="868" spans="1:28">
      <c r="A868" s="55"/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55"/>
      <c r="U868" s="55"/>
      <c r="V868" s="55"/>
      <c r="W868" s="55"/>
      <c r="X868" s="55"/>
      <c r="Y868" s="55"/>
      <c r="Z868" s="55"/>
      <c r="AA868" s="55"/>
      <c r="AB868" s="55"/>
    </row>
    <row r="869" spans="1:28">
      <c r="A869" s="55"/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55"/>
      <c r="U869" s="55"/>
      <c r="V869" s="55"/>
      <c r="W869" s="55"/>
      <c r="X869" s="55"/>
      <c r="Y869" s="55"/>
      <c r="Z869" s="55"/>
      <c r="AA869" s="55"/>
      <c r="AB869" s="55"/>
    </row>
    <row r="870" spans="1:28">
      <c r="A870" s="55"/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55"/>
      <c r="U870" s="55"/>
      <c r="V870" s="55"/>
      <c r="W870" s="55"/>
      <c r="X870" s="55"/>
      <c r="Y870" s="55"/>
      <c r="Z870" s="55"/>
      <c r="AA870" s="55"/>
      <c r="AB870" s="55"/>
    </row>
    <row r="871" spans="1:28">
      <c r="A871" s="55"/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55"/>
      <c r="U871" s="55"/>
      <c r="V871" s="55"/>
      <c r="W871" s="55"/>
      <c r="X871" s="55"/>
      <c r="Y871" s="55"/>
      <c r="Z871" s="55"/>
      <c r="AA871" s="55"/>
      <c r="AB871" s="55"/>
    </row>
    <row r="872" spans="1:28">
      <c r="A872" s="55"/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55"/>
      <c r="U872" s="55"/>
      <c r="V872" s="55"/>
      <c r="W872" s="55"/>
      <c r="X872" s="55"/>
      <c r="Y872" s="55"/>
      <c r="Z872" s="55"/>
      <c r="AA872" s="55"/>
      <c r="AB872" s="55"/>
    </row>
    <row r="873" spans="1:28">
      <c r="A873" s="55"/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55"/>
      <c r="U873" s="55"/>
      <c r="V873" s="55"/>
      <c r="W873" s="55"/>
      <c r="X873" s="55"/>
      <c r="Y873" s="55"/>
      <c r="Z873" s="55"/>
      <c r="AA873" s="55"/>
      <c r="AB873" s="55"/>
    </row>
    <row r="874" spans="1:28">
      <c r="A874" s="55"/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55"/>
      <c r="U874" s="55"/>
      <c r="V874" s="55"/>
      <c r="W874" s="55"/>
      <c r="X874" s="55"/>
      <c r="Y874" s="55"/>
      <c r="Z874" s="55"/>
      <c r="AA874" s="55"/>
      <c r="AB874" s="55"/>
    </row>
    <row r="875" spans="1:28">
      <c r="A875" s="55"/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55"/>
      <c r="U875" s="55"/>
      <c r="V875" s="55"/>
      <c r="W875" s="55"/>
      <c r="X875" s="55"/>
      <c r="Y875" s="55"/>
      <c r="Z875" s="55"/>
      <c r="AA875" s="55"/>
      <c r="AB875" s="55"/>
    </row>
    <row r="876" spans="1:28">
      <c r="A876" s="55"/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55"/>
      <c r="U876" s="55"/>
      <c r="V876" s="55"/>
      <c r="W876" s="55"/>
      <c r="X876" s="55"/>
      <c r="Y876" s="55"/>
      <c r="Z876" s="55"/>
      <c r="AA876" s="55"/>
      <c r="AB876" s="55"/>
    </row>
    <row r="877" spans="1:28">
      <c r="A877" s="55"/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55"/>
      <c r="U877" s="55"/>
      <c r="V877" s="55"/>
      <c r="W877" s="55"/>
      <c r="X877" s="55"/>
      <c r="Y877" s="55"/>
      <c r="Z877" s="55"/>
      <c r="AA877" s="55"/>
      <c r="AB877" s="55"/>
    </row>
    <row r="878" spans="1:28">
      <c r="A878" s="55"/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55"/>
      <c r="U878" s="55"/>
      <c r="V878" s="55"/>
      <c r="W878" s="55"/>
      <c r="X878" s="55"/>
      <c r="Y878" s="55"/>
      <c r="Z878" s="55"/>
      <c r="AA878" s="55"/>
      <c r="AB878" s="55"/>
    </row>
    <row r="879" spans="1:28">
      <c r="A879" s="55"/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55"/>
      <c r="U879" s="55"/>
      <c r="V879" s="55"/>
      <c r="W879" s="55"/>
      <c r="X879" s="55"/>
      <c r="Y879" s="55"/>
      <c r="Z879" s="55"/>
      <c r="AA879" s="55"/>
      <c r="AB879" s="55"/>
    </row>
    <row r="880" spans="1:28">
      <c r="A880" s="55"/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55"/>
      <c r="U880" s="55"/>
      <c r="V880" s="55"/>
      <c r="W880" s="55"/>
      <c r="X880" s="55"/>
      <c r="Y880" s="55"/>
      <c r="Z880" s="55"/>
      <c r="AA880" s="55"/>
      <c r="AB880" s="55"/>
    </row>
    <row r="881" spans="1:28">
      <c r="A881" s="55"/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55"/>
      <c r="U881" s="55"/>
      <c r="V881" s="55"/>
      <c r="W881" s="55"/>
      <c r="X881" s="55"/>
      <c r="Y881" s="55"/>
      <c r="Z881" s="55"/>
      <c r="AA881" s="55"/>
      <c r="AB881" s="55"/>
    </row>
    <row r="882" spans="1:28">
      <c r="A882" s="55"/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55"/>
      <c r="U882" s="55"/>
      <c r="V882" s="55"/>
      <c r="W882" s="55"/>
      <c r="X882" s="55"/>
      <c r="Y882" s="55"/>
      <c r="Z882" s="55"/>
      <c r="AA882" s="55"/>
      <c r="AB882" s="55"/>
    </row>
    <row r="883" spans="1:28">
      <c r="A883" s="55"/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55"/>
      <c r="U883" s="55"/>
      <c r="V883" s="55"/>
      <c r="W883" s="55"/>
      <c r="X883" s="55"/>
      <c r="Y883" s="55"/>
      <c r="Z883" s="55"/>
      <c r="AA883" s="55"/>
      <c r="AB883" s="55"/>
    </row>
    <row r="884" spans="1:28">
      <c r="A884" s="55"/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55"/>
      <c r="U884" s="55"/>
      <c r="V884" s="55"/>
      <c r="W884" s="55"/>
      <c r="X884" s="55"/>
      <c r="Y884" s="55"/>
      <c r="Z884" s="55"/>
      <c r="AA884" s="55"/>
      <c r="AB884" s="55"/>
    </row>
    <row r="885" spans="1:28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55"/>
      <c r="U885" s="55"/>
      <c r="V885" s="55"/>
      <c r="W885" s="55"/>
      <c r="X885" s="55"/>
      <c r="Y885" s="55"/>
      <c r="Z885" s="55"/>
      <c r="AA885" s="55"/>
      <c r="AB885" s="55"/>
    </row>
    <row r="886" spans="1:28">
      <c r="A886" s="55"/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55"/>
      <c r="U886" s="55"/>
      <c r="V886" s="55"/>
      <c r="W886" s="55"/>
      <c r="X886" s="55"/>
      <c r="Y886" s="55"/>
      <c r="Z886" s="55"/>
      <c r="AA886" s="55"/>
      <c r="AB886" s="55"/>
    </row>
    <row r="887" spans="1:28">
      <c r="A887" s="55"/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55"/>
      <c r="U887" s="55"/>
      <c r="V887" s="55"/>
      <c r="W887" s="55"/>
      <c r="X887" s="55"/>
      <c r="Y887" s="55"/>
      <c r="Z887" s="55"/>
      <c r="AA887" s="55"/>
      <c r="AB887" s="55"/>
    </row>
    <row r="888" spans="1:28">
      <c r="A888" s="55"/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55"/>
      <c r="U888" s="55"/>
      <c r="V888" s="55"/>
      <c r="W888" s="55"/>
      <c r="X888" s="55"/>
      <c r="Y888" s="55"/>
      <c r="Z888" s="55"/>
      <c r="AA888" s="55"/>
      <c r="AB888" s="55"/>
    </row>
    <row r="889" spans="1:28">
      <c r="A889" s="55"/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55"/>
      <c r="U889" s="55"/>
      <c r="V889" s="55"/>
      <c r="W889" s="55"/>
      <c r="X889" s="55"/>
      <c r="Y889" s="55"/>
      <c r="Z889" s="55"/>
      <c r="AA889" s="55"/>
      <c r="AB889" s="55"/>
    </row>
    <row r="890" spans="1:28">
      <c r="A890" s="55"/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55"/>
      <c r="U890" s="55"/>
      <c r="V890" s="55"/>
      <c r="W890" s="55"/>
      <c r="X890" s="55"/>
      <c r="Y890" s="55"/>
      <c r="Z890" s="55"/>
      <c r="AA890" s="55"/>
      <c r="AB890" s="55"/>
    </row>
    <row r="891" spans="1:28">
      <c r="A891" s="55"/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55"/>
      <c r="U891" s="55"/>
      <c r="V891" s="55"/>
      <c r="W891" s="55"/>
      <c r="X891" s="55"/>
      <c r="Y891" s="55"/>
      <c r="Z891" s="55"/>
      <c r="AA891" s="55"/>
      <c r="AB891" s="55"/>
    </row>
    <row r="892" spans="1:28">
      <c r="A892" s="55"/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55"/>
      <c r="U892" s="55"/>
      <c r="V892" s="55"/>
      <c r="W892" s="55"/>
      <c r="X892" s="55"/>
      <c r="Y892" s="55"/>
      <c r="Z892" s="55"/>
      <c r="AA892" s="55"/>
      <c r="AB892" s="55"/>
    </row>
    <row r="893" spans="1:28">
      <c r="A893" s="55"/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55"/>
      <c r="U893" s="55"/>
      <c r="V893" s="55"/>
      <c r="W893" s="55"/>
      <c r="X893" s="55"/>
      <c r="Y893" s="55"/>
      <c r="Z893" s="55"/>
      <c r="AA893" s="55"/>
      <c r="AB893" s="55"/>
    </row>
    <row r="894" spans="1:28">
      <c r="A894" s="55"/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55"/>
      <c r="U894" s="55"/>
      <c r="V894" s="55"/>
      <c r="W894" s="55"/>
      <c r="X894" s="55"/>
      <c r="Y894" s="55"/>
      <c r="Z894" s="55"/>
      <c r="AA894" s="55"/>
      <c r="AB894" s="55"/>
    </row>
    <row r="895" spans="1:28">
      <c r="A895" s="55"/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55"/>
      <c r="U895" s="55"/>
      <c r="V895" s="55"/>
      <c r="W895" s="55"/>
      <c r="X895" s="55"/>
      <c r="Y895" s="55"/>
      <c r="Z895" s="55"/>
      <c r="AA895" s="55"/>
      <c r="AB895" s="55"/>
    </row>
    <row r="896" spans="1:28">
      <c r="A896" s="55"/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55"/>
      <c r="U896" s="55"/>
      <c r="V896" s="55"/>
      <c r="W896" s="55"/>
      <c r="X896" s="55"/>
      <c r="Y896" s="55"/>
      <c r="Z896" s="55"/>
      <c r="AA896" s="55"/>
      <c r="AB896" s="55"/>
    </row>
    <row r="897" spans="1:28">
      <c r="A897" s="55"/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55"/>
      <c r="U897" s="55"/>
      <c r="V897" s="55"/>
      <c r="W897" s="55"/>
      <c r="X897" s="55"/>
      <c r="Y897" s="55"/>
      <c r="Z897" s="55"/>
      <c r="AA897" s="55"/>
      <c r="AB897" s="55"/>
    </row>
    <row r="898" spans="1:28">
      <c r="A898" s="55"/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55"/>
      <c r="U898" s="55"/>
      <c r="V898" s="55"/>
      <c r="W898" s="55"/>
      <c r="X898" s="55"/>
      <c r="Y898" s="55"/>
      <c r="Z898" s="55"/>
      <c r="AA898" s="55"/>
      <c r="AB898" s="55"/>
    </row>
    <row r="899" spans="1:28">
      <c r="A899" s="55"/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55"/>
      <c r="U899" s="55"/>
      <c r="V899" s="55"/>
      <c r="W899" s="55"/>
      <c r="X899" s="55"/>
      <c r="Y899" s="55"/>
      <c r="Z899" s="55"/>
      <c r="AA899" s="55"/>
      <c r="AB899" s="55"/>
    </row>
    <row r="900" spans="1:28">
      <c r="A900" s="55"/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55"/>
      <c r="U900" s="55"/>
      <c r="V900" s="55"/>
      <c r="W900" s="55"/>
      <c r="X900" s="55"/>
      <c r="Y900" s="55"/>
      <c r="Z900" s="55"/>
      <c r="AA900" s="55"/>
      <c r="AB900" s="55"/>
    </row>
    <row r="901" spans="1:28">
      <c r="A901" s="55"/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55"/>
      <c r="U901" s="55"/>
      <c r="V901" s="55"/>
      <c r="W901" s="55"/>
      <c r="X901" s="55"/>
      <c r="Y901" s="55"/>
      <c r="Z901" s="55"/>
      <c r="AA901" s="55"/>
      <c r="AB901" s="55"/>
    </row>
    <row r="902" spans="1:28">
      <c r="A902" s="55"/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55"/>
      <c r="U902" s="55"/>
      <c r="V902" s="55"/>
      <c r="W902" s="55"/>
      <c r="X902" s="55"/>
      <c r="Y902" s="55"/>
      <c r="Z902" s="55"/>
      <c r="AA902" s="55"/>
      <c r="AB902" s="55"/>
    </row>
    <row r="903" spans="1:28">
      <c r="A903" s="55"/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55"/>
      <c r="U903" s="55"/>
      <c r="V903" s="55"/>
      <c r="W903" s="55"/>
      <c r="X903" s="55"/>
      <c r="Y903" s="55"/>
      <c r="Z903" s="55"/>
      <c r="AA903" s="55"/>
      <c r="AB903" s="55"/>
    </row>
    <row r="904" spans="1:28">
      <c r="A904" s="55"/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55"/>
      <c r="U904" s="55"/>
      <c r="V904" s="55"/>
      <c r="W904" s="55"/>
      <c r="X904" s="55"/>
      <c r="Y904" s="55"/>
      <c r="Z904" s="55"/>
      <c r="AA904" s="55"/>
      <c r="AB904" s="55"/>
    </row>
    <row r="905" spans="1:28">
      <c r="A905" s="55"/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55"/>
      <c r="U905" s="55"/>
      <c r="V905" s="55"/>
      <c r="W905" s="55"/>
      <c r="X905" s="55"/>
      <c r="Y905" s="55"/>
      <c r="Z905" s="55"/>
      <c r="AA905" s="55"/>
      <c r="AB905" s="55"/>
    </row>
    <row r="906" spans="1:28">
      <c r="A906" s="55"/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55"/>
      <c r="U906" s="55"/>
      <c r="V906" s="55"/>
      <c r="W906" s="55"/>
      <c r="X906" s="55"/>
      <c r="Y906" s="55"/>
      <c r="Z906" s="55"/>
      <c r="AA906" s="55"/>
      <c r="AB906" s="55"/>
    </row>
    <row r="907" spans="1:28">
      <c r="A907" s="55"/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55"/>
      <c r="U907" s="55"/>
      <c r="V907" s="55"/>
      <c r="W907" s="55"/>
      <c r="X907" s="55"/>
      <c r="Y907" s="55"/>
      <c r="Z907" s="55"/>
      <c r="AA907" s="55"/>
      <c r="AB907" s="55"/>
    </row>
    <row r="908" spans="1:28">
      <c r="A908" s="55"/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55"/>
      <c r="U908" s="55"/>
      <c r="V908" s="55"/>
      <c r="W908" s="55"/>
      <c r="X908" s="55"/>
      <c r="Y908" s="55"/>
      <c r="Z908" s="55"/>
      <c r="AA908" s="55"/>
      <c r="AB908" s="55"/>
    </row>
    <row r="909" spans="1:28">
      <c r="A909" s="55"/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55"/>
      <c r="U909" s="55"/>
      <c r="V909" s="55"/>
      <c r="W909" s="55"/>
      <c r="X909" s="55"/>
      <c r="Y909" s="55"/>
      <c r="Z909" s="55"/>
      <c r="AA909" s="55"/>
      <c r="AB909" s="55"/>
    </row>
    <row r="910" spans="1:28">
      <c r="A910" s="55"/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55"/>
      <c r="U910" s="55"/>
      <c r="V910" s="55"/>
      <c r="W910" s="55"/>
      <c r="X910" s="55"/>
      <c r="Y910" s="55"/>
      <c r="Z910" s="55"/>
      <c r="AA910" s="55"/>
      <c r="AB910" s="55"/>
    </row>
    <row r="911" spans="1:28">
      <c r="A911" s="55"/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55"/>
      <c r="U911" s="55"/>
      <c r="V911" s="55"/>
      <c r="W911" s="55"/>
      <c r="X911" s="55"/>
      <c r="Y911" s="55"/>
      <c r="Z911" s="55"/>
      <c r="AA911" s="55"/>
      <c r="AB911" s="55"/>
    </row>
    <row r="912" spans="1:28">
      <c r="A912" s="55"/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55"/>
      <c r="U912" s="55"/>
      <c r="V912" s="55"/>
      <c r="W912" s="55"/>
      <c r="X912" s="55"/>
      <c r="Y912" s="55"/>
      <c r="Z912" s="55"/>
      <c r="AA912" s="55"/>
      <c r="AB912" s="55"/>
    </row>
    <row r="913" spans="1:28">
      <c r="A913" s="55"/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55"/>
      <c r="U913" s="55"/>
      <c r="V913" s="55"/>
      <c r="W913" s="55"/>
      <c r="X913" s="55"/>
      <c r="Y913" s="55"/>
      <c r="Z913" s="55"/>
      <c r="AA913" s="55"/>
      <c r="AB913" s="55"/>
    </row>
    <row r="914" spans="1:28">
      <c r="A914" s="55"/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55"/>
      <c r="U914" s="55"/>
      <c r="V914" s="55"/>
      <c r="W914" s="55"/>
      <c r="X914" s="55"/>
      <c r="Y914" s="55"/>
      <c r="Z914" s="55"/>
      <c r="AA914" s="55"/>
      <c r="AB914" s="55"/>
    </row>
    <row r="915" spans="1:28">
      <c r="A915" s="55"/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55"/>
      <c r="U915" s="55"/>
      <c r="V915" s="55"/>
      <c r="W915" s="55"/>
      <c r="X915" s="55"/>
      <c r="Y915" s="55"/>
      <c r="Z915" s="55"/>
      <c r="AA915" s="55"/>
      <c r="AB915" s="55"/>
    </row>
    <row r="916" spans="1:28">
      <c r="A916" s="55"/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55"/>
      <c r="U916" s="55"/>
      <c r="V916" s="55"/>
      <c r="W916" s="55"/>
      <c r="X916" s="55"/>
      <c r="Y916" s="55"/>
      <c r="Z916" s="55"/>
      <c r="AA916" s="55"/>
      <c r="AB916" s="55"/>
    </row>
    <row r="917" spans="1:28">
      <c r="A917" s="55"/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55"/>
      <c r="U917" s="55"/>
      <c r="V917" s="55"/>
      <c r="W917" s="55"/>
      <c r="X917" s="55"/>
      <c r="Y917" s="55"/>
      <c r="Z917" s="55"/>
      <c r="AA917" s="55"/>
      <c r="AB917" s="55"/>
    </row>
    <row r="918" spans="1:28">
      <c r="A918" s="55"/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55"/>
      <c r="U918" s="55"/>
      <c r="V918" s="55"/>
      <c r="W918" s="55"/>
      <c r="X918" s="55"/>
      <c r="Y918" s="55"/>
      <c r="Z918" s="55"/>
      <c r="AA918" s="55"/>
      <c r="AB918" s="55"/>
    </row>
    <row r="919" spans="1:28">
      <c r="A919" s="55"/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55"/>
      <c r="U919" s="55"/>
      <c r="V919" s="55"/>
      <c r="W919" s="55"/>
      <c r="X919" s="55"/>
      <c r="Y919" s="55"/>
      <c r="Z919" s="55"/>
      <c r="AA919" s="55"/>
      <c r="AB919" s="55"/>
    </row>
    <row r="920" spans="1:28">
      <c r="A920" s="55"/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55"/>
      <c r="U920" s="55"/>
      <c r="V920" s="55"/>
      <c r="W920" s="55"/>
      <c r="X920" s="55"/>
      <c r="Y920" s="55"/>
      <c r="Z920" s="55"/>
      <c r="AA920" s="55"/>
      <c r="AB920" s="55"/>
    </row>
    <row r="921" spans="1:28">
      <c r="A921" s="55"/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55"/>
      <c r="U921" s="55"/>
      <c r="V921" s="55"/>
      <c r="W921" s="55"/>
      <c r="X921" s="55"/>
      <c r="Y921" s="55"/>
      <c r="Z921" s="55"/>
      <c r="AA921" s="55"/>
      <c r="AB921" s="55"/>
    </row>
    <row r="922" spans="1:28">
      <c r="A922" s="55"/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55"/>
      <c r="U922" s="55"/>
      <c r="V922" s="55"/>
      <c r="W922" s="55"/>
      <c r="X922" s="55"/>
      <c r="Y922" s="55"/>
      <c r="Z922" s="55"/>
      <c r="AA922" s="55"/>
      <c r="AB922" s="55"/>
    </row>
    <row r="923" spans="1:28">
      <c r="A923" s="55"/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55"/>
      <c r="U923" s="55"/>
      <c r="V923" s="55"/>
      <c r="W923" s="55"/>
      <c r="X923" s="55"/>
      <c r="Y923" s="55"/>
      <c r="Z923" s="55"/>
      <c r="AA923" s="55"/>
      <c r="AB923" s="55"/>
    </row>
    <row r="924" spans="1:28">
      <c r="A924" s="55"/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55"/>
      <c r="U924" s="55"/>
      <c r="V924" s="55"/>
      <c r="W924" s="55"/>
      <c r="X924" s="55"/>
      <c r="Y924" s="55"/>
      <c r="Z924" s="55"/>
      <c r="AA924" s="55"/>
      <c r="AB924" s="55"/>
    </row>
    <row r="925" spans="1:28">
      <c r="A925" s="55"/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55"/>
      <c r="U925" s="55"/>
      <c r="V925" s="55"/>
      <c r="W925" s="55"/>
      <c r="X925" s="55"/>
      <c r="Y925" s="55"/>
      <c r="Z925" s="55"/>
      <c r="AA925" s="55"/>
      <c r="AB925" s="55"/>
    </row>
    <row r="926" spans="1:28">
      <c r="A926" s="55"/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55"/>
      <c r="U926" s="55"/>
      <c r="V926" s="55"/>
      <c r="W926" s="55"/>
      <c r="X926" s="55"/>
      <c r="Y926" s="55"/>
      <c r="Z926" s="55"/>
      <c r="AA926" s="55"/>
      <c r="AB926" s="55"/>
    </row>
    <row r="927" spans="1:28">
      <c r="A927" s="55"/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55"/>
      <c r="U927" s="55"/>
      <c r="V927" s="55"/>
      <c r="W927" s="55"/>
      <c r="X927" s="55"/>
      <c r="Y927" s="55"/>
      <c r="Z927" s="55"/>
      <c r="AA927" s="55"/>
      <c r="AB927" s="55"/>
    </row>
    <row r="928" spans="1:28">
      <c r="A928" s="55"/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55"/>
      <c r="U928" s="55"/>
      <c r="V928" s="55"/>
      <c r="W928" s="55"/>
      <c r="X928" s="55"/>
      <c r="Y928" s="55"/>
      <c r="Z928" s="55"/>
      <c r="AA928" s="55"/>
      <c r="AB928" s="55"/>
    </row>
    <row r="929" spans="1:28">
      <c r="A929" s="55"/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55"/>
      <c r="U929" s="55"/>
      <c r="V929" s="55"/>
      <c r="W929" s="55"/>
      <c r="X929" s="55"/>
      <c r="Y929" s="55"/>
      <c r="Z929" s="55"/>
      <c r="AA929" s="55"/>
      <c r="AB929" s="55"/>
    </row>
    <row r="930" spans="1:28">
      <c r="A930" s="55"/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55"/>
      <c r="U930" s="55"/>
      <c r="V930" s="55"/>
      <c r="W930" s="55"/>
      <c r="X930" s="55"/>
      <c r="Y930" s="55"/>
      <c r="Z930" s="55"/>
      <c r="AA930" s="55"/>
      <c r="AB930" s="55"/>
    </row>
    <row r="931" spans="1:28">
      <c r="A931" s="55"/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/>
      <c r="AA931" s="55"/>
      <c r="AB931" s="55"/>
    </row>
    <row r="932" spans="1:28">
      <c r="A932" s="55"/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/>
      <c r="AA932" s="55"/>
      <c r="AB932" s="55"/>
    </row>
    <row r="933" spans="1:28">
      <c r="A933" s="55"/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/>
      <c r="AA933" s="55"/>
      <c r="AB933" s="55"/>
    </row>
    <row r="934" spans="1:28">
      <c r="A934" s="55"/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/>
      <c r="AA934" s="55"/>
      <c r="AB934" s="55"/>
    </row>
    <row r="935" spans="1:28">
      <c r="A935" s="55"/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/>
      <c r="AA935" s="55"/>
      <c r="AB935" s="55"/>
    </row>
    <row r="936" spans="1:28">
      <c r="A936" s="55"/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/>
      <c r="AA936" s="55"/>
      <c r="AB936" s="55"/>
    </row>
    <row r="937" spans="1:28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55"/>
      <c r="U937" s="55"/>
      <c r="V937" s="55"/>
      <c r="W937" s="55"/>
      <c r="X937" s="55"/>
      <c r="Y937" s="55"/>
      <c r="Z937" s="55"/>
      <c r="AA937" s="55"/>
      <c r="AB937" s="55"/>
    </row>
    <row r="938" spans="1:28">
      <c r="A938" s="55"/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55"/>
      <c r="U938" s="55"/>
      <c r="V938" s="55"/>
      <c r="W938" s="55"/>
      <c r="X938" s="55"/>
      <c r="Y938" s="55"/>
      <c r="Z938" s="55"/>
      <c r="AA938" s="55"/>
      <c r="AB938" s="55"/>
    </row>
    <row r="939" spans="1:28">
      <c r="A939" s="55"/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55"/>
      <c r="U939" s="55"/>
      <c r="V939" s="55"/>
      <c r="W939" s="55"/>
      <c r="X939" s="55"/>
      <c r="Y939" s="55"/>
      <c r="Z939" s="55"/>
      <c r="AA939" s="55"/>
      <c r="AB939" s="55"/>
    </row>
    <row r="940" spans="1:28">
      <c r="A940" s="55"/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55"/>
      <c r="U940" s="55"/>
      <c r="V940" s="55"/>
      <c r="W940" s="55"/>
      <c r="X940" s="55"/>
      <c r="Y940" s="55"/>
      <c r="Z940" s="55"/>
      <c r="AA940" s="55"/>
      <c r="AB940" s="55"/>
    </row>
    <row r="941" spans="1:28">
      <c r="A941" s="55"/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55"/>
      <c r="U941" s="55"/>
      <c r="V941" s="55"/>
      <c r="W941" s="55"/>
      <c r="X941" s="55"/>
      <c r="Y941" s="55"/>
      <c r="Z941" s="55"/>
      <c r="AA941" s="55"/>
      <c r="AB941" s="55"/>
    </row>
    <row r="942" spans="1:28">
      <c r="A942" s="55"/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55"/>
      <c r="U942" s="55"/>
      <c r="V942" s="55"/>
      <c r="W942" s="55"/>
      <c r="X942" s="55"/>
      <c r="Y942" s="55"/>
      <c r="Z942" s="55"/>
      <c r="AA942" s="55"/>
      <c r="AB942" s="55"/>
    </row>
    <row r="943" spans="1:28">
      <c r="A943" s="55"/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55"/>
      <c r="U943" s="55"/>
      <c r="V943" s="55"/>
      <c r="W943" s="55"/>
      <c r="X943" s="55"/>
      <c r="Y943" s="55"/>
      <c r="Z943" s="55"/>
      <c r="AA943" s="55"/>
      <c r="AB943" s="55"/>
    </row>
    <row r="944" spans="1:28">
      <c r="A944" s="55"/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55"/>
      <c r="U944" s="55"/>
      <c r="V944" s="55"/>
      <c r="W944" s="55"/>
      <c r="X944" s="55"/>
      <c r="Y944" s="55"/>
      <c r="Z944" s="55"/>
      <c r="AA944" s="55"/>
      <c r="AB944" s="55"/>
    </row>
    <row r="945" spans="1:28">
      <c r="A945" s="55"/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55"/>
      <c r="U945" s="55"/>
      <c r="V945" s="55"/>
      <c r="W945" s="55"/>
      <c r="X945" s="55"/>
      <c r="Y945" s="55"/>
      <c r="Z945" s="55"/>
      <c r="AA945" s="55"/>
      <c r="AB945" s="55"/>
    </row>
    <row r="946" spans="1:28">
      <c r="A946" s="55"/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55"/>
      <c r="U946" s="55"/>
      <c r="V946" s="55"/>
      <c r="W946" s="55"/>
      <c r="X946" s="55"/>
      <c r="Y946" s="55"/>
      <c r="Z946" s="55"/>
      <c r="AA946" s="55"/>
      <c r="AB946" s="55"/>
    </row>
    <row r="947" spans="1:28">
      <c r="A947" s="55"/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55"/>
      <c r="U947" s="55"/>
      <c r="V947" s="55"/>
      <c r="W947" s="55"/>
      <c r="X947" s="55"/>
      <c r="Y947" s="55"/>
      <c r="Z947" s="55"/>
      <c r="AA947" s="55"/>
      <c r="AB947" s="55"/>
    </row>
    <row r="948" spans="1:28">
      <c r="A948" s="55"/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55"/>
      <c r="U948" s="55"/>
      <c r="V948" s="55"/>
      <c r="W948" s="55"/>
      <c r="X948" s="55"/>
      <c r="Y948" s="55"/>
      <c r="Z948" s="55"/>
      <c r="AA948" s="55"/>
      <c r="AB948" s="55"/>
    </row>
    <row r="949" spans="1:28">
      <c r="A949" s="55"/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55"/>
      <c r="U949" s="55"/>
      <c r="V949" s="55"/>
      <c r="W949" s="55"/>
      <c r="X949" s="55"/>
      <c r="Y949" s="55"/>
      <c r="Z949" s="55"/>
      <c r="AA949" s="55"/>
      <c r="AB949" s="55"/>
    </row>
    <row r="950" spans="1:28">
      <c r="A950" s="55"/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55"/>
      <c r="U950" s="55"/>
      <c r="V950" s="55"/>
      <c r="W950" s="55"/>
      <c r="X950" s="55"/>
      <c r="Y950" s="55"/>
      <c r="Z950" s="55"/>
      <c r="AA950" s="55"/>
      <c r="AB950" s="55"/>
    </row>
    <row r="951" spans="1:28">
      <c r="A951" s="55"/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55"/>
      <c r="U951" s="55"/>
      <c r="V951" s="55"/>
      <c r="W951" s="55"/>
      <c r="X951" s="55"/>
      <c r="Y951" s="55"/>
      <c r="Z951" s="55"/>
      <c r="AA951" s="55"/>
      <c r="AB951" s="55"/>
    </row>
    <row r="952" spans="1:28">
      <c r="A952" s="55"/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55"/>
      <c r="U952" s="55"/>
      <c r="V952" s="55"/>
      <c r="W952" s="55"/>
      <c r="X952" s="55"/>
      <c r="Y952" s="55"/>
      <c r="Z952" s="55"/>
      <c r="AA952" s="55"/>
      <c r="AB952" s="55"/>
    </row>
    <row r="953" spans="1:28">
      <c r="A953" s="55"/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55"/>
      <c r="U953" s="55"/>
      <c r="V953" s="55"/>
      <c r="W953" s="55"/>
      <c r="X953" s="55"/>
      <c r="Y953" s="55"/>
      <c r="Z953" s="55"/>
      <c r="AA953" s="55"/>
      <c r="AB953" s="55"/>
    </row>
    <row r="954" spans="1:28">
      <c r="A954" s="55"/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55"/>
      <c r="U954" s="55"/>
      <c r="V954" s="55"/>
      <c r="W954" s="55"/>
      <c r="X954" s="55"/>
      <c r="Y954" s="55"/>
      <c r="Z954" s="55"/>
      <c r="AA954" s="55"/>
      <c r="AB954" s="55"/>
    </row>
    <row r="955" spans="1:28">
      <c r="A955" s="55"/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55"/>
      <c r="U955" s="55"/>
      <c r="V955" s="55"/>
      <c r="W955" s="55"/>
      <c r="X955" s="55"/>
      <c r="Y955" s="55"/>
      <c r="Z955" s="55"/>
      <c r="AA955" s="55"/>
      <c r="AB955" s="55"/>
    </row>
    <row r="956" spans="1:28">
      <c r="A956" s="55"/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55"/>
      <c r="U956" s="55"/>
      <c r="V956" s="55"/>
      <c r="W956" s="55"/>
      <c r="X956" s="55"/>
      <c r="Y956" s="55"/>
      <c r="Z956" s="55"/>
      <c r="AA956" s="55"/>
      <c r="AB956" s="55"/>
    </row>
    <row r="957" spans="1:28">
      <c r="A957" s="55"/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55"/>
      <c r="U957" s="55"/>
      <c r="V957" s="55"/>
      <c r="W957" s="55"/>
      <c r="X957" s="55"/>
      <c r="Y957" s="55"/>
      <c r="Z957" s="55"/>
      <c r="AA957" s="55"/>
      <c r="AB957" s="55"/>
    </row>
    <row r="958" spans="1:28">
      <c r="A958" s="55"/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55"/>
      <c r="U958" s="55"/>
      <c r="V958" s="55"/>
      <c r="W958" s="55"/>
      <c r="X958" s="55"/>
      <c r="Y958" s="55"/>
      <c r="Z958" s="55"/>
      <c r="AA958" s="55"/>
      <c r="AB958" s="55"/>
    </row>
    <row r="959" spans="1:28">
      <c r="A959" s="55"/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55"/>
      <c r="U959" s="55"/>
      <c r="V959" s="55"/>
      <c r="W959" s="55"/>
      <c r="X959" s="55"/>
      <c r="Y959" s="55"/>
      <c r="Z959" s="55"/>
      <c r="AA959" s="55"/>
      <c r="AB959" s="55"/>
    </row>
    <row r="960" spans="1:28">
      <c r="A960" s="55"/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55"/>
      <c r="U960" s="55"/>
      <c r="V960" s="55"/>
      <c r="W960" s="55"/>
      <c r="X960" s="55"/>
      <c r="Y960" s="55"/>
      <c r="Z960" s="55"/>
      <c r="AA960" s="55"/>
      <c r="AB960" s="55"/>
    </row>
    <row r="961" spans="1:28">
      <c r="A961" s="55"/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55"/>
      <c r="U961" s="55"/>
      <c r="V961" s="55"/>
      <c r="W961" s="55"/>
      <c r="X961" s="55"/>
      <c r="Y961" s="55"/>
      <c r="Z961" s="55"/>
      <c r="AA961" s="55"/>
      <c r="AB961" s="55"/>
    </row>
    <row r="962" spans="1:28">
      <c r="A962" s="55"/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55"/>
      <c r="U962" s="55"/>
      <c r="V962" s="55"/>
      <c r="W962" s="55"/>
      <c r="X962" s="55"/>
      <c r="Y962" s="55"/>
      <c r="Z962" s="55"/>
      <c r="AA962" s="55"/>
      <c r="AB962" s="55"/>
    </row>
    <row r="963" spans="1:28">
      <c r="A963" s="55"/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55"/>
      <c r="U963" s="55"/>
      <c r="V963" s="55"/>
      <c r="W963" s="55"/>
      <c r="X963" s="55"/>
      <c r="Y963" s="55"/>
      <c r="Z963" s="55"/>
      <c r="AA963" s="55"/>
      <c r="AB963" s="55"/>
    </row>
    <row r="964" spans="1:28">
      <c r="A964" s="55"/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55"/>
      <c r="U964" s="55"/>
      <c r="V964" s="55"/>
      <c r="W964" s="55"/>
      <c r="X964" s="55"/>
      <c r="Y964" s="55"/>
      <c r="Z964" s="55"/>
      <c r="AA964" s="55"/>
      <c r="AB964" s="55"/>
    </row>
    <row r="965" spans="1:28">
      <c r="A965" s="55"/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55"/>
      <c r="U965" s="55"/>
      <c r="V965" s="55"/>
      <c r="W965" s="55"/>
      <c r="X965" s="55"/>
      <c r="Y965" s="55"/>
      <c r="Z965" s="55"/>
      <c r="AA965" s="55"/>
      <c r="AB965" s="55"/>
    </row>
    <row r="966" spans="1:28">
      <c r="A966" s="55"/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55"/>
      <c r="U966" s="55"/>
      <c r="V966" s="55"/>
      <c r="W966" s="55"/>
      <c r="X966" s="55"/>
      <c r="Y966" s="55"/>
      <c r="Z966" s="55"/>
      <c r="AA966" s="55"/>
      <c r="AB966" s="55"/>
    </row>
    <row r="967" spans="1:28">
      <c r="A967" s="55"/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55"/>
      <c r="U967" s="55"/>
      <c r="V967" s="55"/>
      <c r="W967" s="55"/>
      <c r="X967" s="55"/>
      <c r="Y967" s="55"/>
      <c r="Z967" s="55"/>
      <c r="AA967" s="55"/>
      <c r="AB967" s="55"/>
    </row>
    <row r="968" spans="1:28">
      <c r="A968" s="55"/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55"/>
      <c r="U968" s="55"/>
      <c r="V968" s="55"/>
      <c r="W968" s="55"/>
      <c r="X968" s="55"/>
      <c r="Y968" s="55"/>
      <c r="Z968" s="55"/>
      <c r="AA968" s="55"/>
      <c r="AB968" s="55"/>
    </row>
    <row r="969" spans="1:28">
      <c r="A969" s="55"/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</row>
    <row r="970" spans="1:28">
      <c r="A970" s="55"/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</row>
    <row r="971" spans="1:28">
      <c r="A971" s="55"/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</row>
    <row r="972" spans="1:28">
      <c r="A972" s="55"/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</row>
    <row r="973" spans="1:28">
      <c r="A973" s="55"/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</row>
    <row r="974" spans="1:28">
      <c r="A974" s="55"/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</row>
    <row r="975" spans="1:28">
      <c r="A975" s="55"/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</row>
    <row r="976" spans="1:28">
      <c r="A976" s="55"/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</row>
    <row r="977" spans="1:28">
      <c r="A977" s="55"/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</row>
    <row r="978" spans="1:28">
      <c r="A978" s="55"/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</row>
    <row r="979" spans="1:28">
      <c r="A979" s="55"/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</row>
    <row r="980" spans="1:28">
      <c r="A980" s="55"/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</row>
    <row r="981" spans="1:28">
      <c r="A981" s="55"/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</row>
    <row r="982" spans="1:28">
      <c r="A982" s="55"/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</row>
    <row r="983" spans="1:28">
      <c r="A983" s="55"/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</row>
    <row r="984" spans="1:28">
      <c r="A984" s="55"/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</row>
    <row r="985" spans="1:28">
      <c r="A985" s="55"/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</row>
    <row r="986" spans="1:28">
      <c r="A986" s="55"/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</row>
    <row r="987" spans="1:28">
      <c r="A987" s="55"/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</row>
    <row r="988" spans="1:28">
      <c r="A988" s="55"/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</row>
    <row r="989" spans="1:28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</row>
    <row r="990" spans="1:28">
      <c r="A990" s="55"/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</row>
    <row r="991" spans="1:28">
      <c r="A991" s="55"/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</row>
    <row r="992" spans="1:28">
      <c r="A992" s="55"/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</row>
    <row r="993" spans="1:28">
      <c r="A993" s="55"/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</row>
    <row r="994" spans="1:28">
      <c r="A994" s="55"/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</row>
    <row r="995" spans="1:28">
      <c r="A995" s="55"/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</row>
    <row r="996" spans="1:28">
      <c r="A996" s="55"/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</row>
    <row r="997" spans="1:28">
      <c r="A997" s="55"/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</row>
    <row r="998" spans="1:28">
      <c r="A998" s="55"/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</row>
    <row r="999" spans="1:28">
      <c r="A999" s="55"/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</row>
    <row r="1000" spans="1:28">
      <c r="A1000" s="55"/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</row>
  </sheetData>
  <mergeCells count="33">
    <mergeCell ref="B36:H36"/>
    <mergeCell ref="O2:P2"/>
    <mergeCell ref="A1:AB1"/>
    <mergeCell ref="A2:A3"/>
    <mergeCell ref="B2:B3"/>
    <mergeCell ref="C2:D2"/>
    <mergeCell ref="E2:F2"/>
    <mergeCell ref="G2:H2"/>
    <mergeCell ref="I2:J2"/>
    <mergeCell ref="K2:L2"/>
    <mergeCell ref="M2:N2"/>
    <mergeCell ref="AA2:AB2"/>
    <mergeCell ref="AC2:AC3"/>
    <mergeCell ref="I36:J36"/>
    <mergeCell ref="K36:L36"/>
    <mergeCell ref="M36:N36"/>
    <mergeCell ref="Q2:R2"/>
    <mergeCell ref="S2:T2"/>
    <mergeCell ref="U2:V2"/>
    <mergeCell ref="W2:X2"/>
    <mergeCell ref="Y2:Z2"/>
    <mergeCell ref="B39:H39"/>
    <mergeCell ref="I39:J39"/>
    <mergeCell ref="K39:L39"/>
    <mergeCell ref="M39:N39"/>
    <mergeCell ref="B37:H37"/>
    <mergeCell ref="I37:J37"/>
    <mergeCell ref="K37:L37"/>
    <mergeCell ref="M37:N37"/>
    <mergeCell ref="B38:H38"/>
    <mergeCell ref="I38:J38"/>
    <mergeCell ref="K38:L38"/>
    <mergeCell ref="M38:N38"/>
  </mergeCells>
  <pageMargins left="0.25" right="0.25" top="0.75" bottom="0.75" header="0.3" footer="0.3"/>
  <pageSetup paperSize="9" orientation="landscape" r:id="rId1"/>
  <ignoredErrors>
    <ignoredError sqref="E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Сентябрь</vt:lpstr>
      <vt:lpstr>Октябрь</vt:lpstr>
      <vt:lpstr>Ноябрь</vt:lpstr>
      <vt:lpstr>Декабрь</vt:lpstr>
      <vt:lpstr>Январь</vt:lpstr>
      <vt:lpstr>Февраль</vt:lpstr>
      <vt:lpstr>Март</vt:lpstr>
      <vt:lpstr>Апрель</vt:lpstr>
      <vt:lpstr>Май</vt:lpstr>
      <vt:lpstr>Июнь</vt:lpstr>
      <vt:lpstr>РК-1</vt:lpstr>
      <vt:lpstr>РК-2</vt:lpstr>
      <vt:lpstr>РК-3</vt:lpstr>
      <vt:lpstr>РК-4</vt:lpstr>
      <vt:lpstr>РК-5</vt:lpstr>
      <vt:lpstr>Семестр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Евгения</dc:creator>
  <cp:lastModifiedBy>Евгения</cp:lastModifiedBy>
  <cp:lastPrinted>2024-10-25T10:18:08Z</cp:lastPrinted>
  <dcterms:created xsi:type="dcterms:W3CDTF">2023-10-04T11:10:20Z</dcterms:created>
  <dcterms:modified xsi:type="dcterms:W3CDTF">2024-10-28T08:27:08Z</dcterms:modified>
</cp:coreProperties>
</file>