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hukwu\Downloads\"/>
    </mc:Choice>
  </mc:AlternateContent>
  <xr:revisionPtr revIDLastSave="0" documentId="13_ncr:1_{8A5B98EB-2D75-4EF0-9DE7-FAB701B86A91}" xr6:coauthVersionLast="47" xr6:coauthVersionMax="47" xr10:uidLastSave="{00000000-0000-0000-0000-000000000000}"/>
  <bookViews>
    <workbookView xWindow="-108" yWindow="-108" windowWidth="23256" windowHeight="12576" xr2:uid="{AA802B93-3EAF-42B7-B671-DEEE426C04EF}"/>
  </bookViews>
  <sheets>
    <sheet name="Figure 2" sheetId="3" r:id="rId1"/>
    <sheet name="Sheet3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5" l="1"/>
  <c r="G36" i="5"/>
  <c r="G31" i="5"/>
  <c r="G26" i="5"/>
  <c r="K45" i="3"/>
  <c r="K30" i="3"/>
  <c r="M15" i="3"/>
  <c r="K15" i="3"/>
</calcChain>
</file>

<file path=xl/sharedStrings.xml><?xml version="1.0" encoding="utf-8"?>
<sst xmlns="http://schemas.openxmlformats.org/spreadsheetml/2006/main" count="143" uniqueCount="60">
  <si>
    <t>Phenol oxidase</t>
  </si>
  <si>
    <t>Peroxidase + H2O2</t>
  </si>
  <si>
    <t>Protease</t>
  </si>
  <si>
    <t>% Degradation</t>
  </si>
  <si>
    <t>Protochelin</t>
  </si>
  <si>
    <t>FeProtochelin</t>
  </si>
  <si>
    <t>DFOB</t>
  </si>
  <si>
    <t>FeDFOB</t>
  </si>
  <si>
    <t>PDMA</t>
  </si>
  <si>
    <t>FePDMA</t>
  </si>
  <si>
    <t>Proto-2H</t>
  </si>
  <si>
    <t>Proto-4H</t>
  </si>
  <si>
    <t>Proto-6H</t>
  </si>
  <si>
    <t>T-0h</t>
  </si>
  <si>
    <t>T- 0.5h</t>
  </si>
  <si>
    <t>T-2h</t>
  </si>
  <si>
    <t>T-24h</t>
  </si>
  <si>
    <t>Ctrl</t>
  </si>
  <si>
    <t>Protochelin Degradation over time</t>
  </si>
  <si>
    <t>Count*min</t>
  </si>
  <si>
    <t>Comparison</t>
  </si>
  <si>
    <t>Mean1</t>
  </si>
  <si>
    <t>Mean2</t>
  </si>
  <si>
    <t>StdDev1</t>
  </si>
  <si>
    <t>StdDev2</t>
  </si>
  <si>
    <t>n1</t>
  </si>
  <si>
    <t>n2</t>
  </si>
  <si>
    <t>Standard Error</t>
  </si>
  <si>
    <t>t-Statistic</t>
  </si>
  <si>
    <t>Degrees of Freedom</t>
  </si>
  <si>
    <t>P-Value</t>
  </si>
  <si>
    <t>Significance</t>
  </si>
  <si>
    <t>Protochelin vs FeProtochelin</t>
  </si>
  <si>
    <t>Significant</t>
  </si>
  <si>
    <t>DFOB vs FeDFOB</t>
  </si>
  <si>
    <t>PDMA vs FePDMA</t>
  </si>
  <si>
    <t>Not Significant</t>
  </si>
  <si>
    <t>Replicates</t>
  </si>
  <si>
    <t>Mean_Ctrl</t>
  </si>
  <si>
    <t>Mean_Treatment</t>
  </si>
  <si>
    <t>StdDev_Ctrl</t>
  </si>
  <si>
    <t>StdDev_Treatment</t>
  </si>
  <si>
    <t>Protochelin: Ctrl vs T-0h</t>
  </si>
  <si>
    <t>Protochelin: Ctrl vs T-0.5h</t>
  </si>
  <si>
    <t>Protochelin: Ctrl vs T-2h</t>
  </si>
  <si>
    <t>Protochelin: Ctrl vs T-24h</t>
  </si>
  <si>
    <t>Proto-2H: Ctrl vs T-0h</t>
  </si>
  <si>
    <t>Proto-2H: Ctrl vs T-0.5h</t>
  </si>
  <si>
    <t>Proto-2H: Ctrl vs T-2h</t>
  </si>
  <si>
    <t>Proto-2H: Ctrl vs T-24h</t>
  </si>
  <si>
    <t>Proto-4H: Ctrl vs T-0h</t>
  </si>
  <si>
    <t>Proto-4H: Ctrl vs T-0.5h</t>
  </si>
  <si>
    <t>Proto-4H: Ctrl vs T-2h</t>
  </si>
  <si>
    <t>Proto-4H: Ctrl vs T-24h</t>
  </si>
  <si>
    <t>Proto-6H: Ctrl vs T-0h</t>
  </si>
  <si>
    <t>Proto-6H: Ctrl vs T-0.5h</t>
  </si>
  <si>
    <t>Proto-6H: Ctrl vs T-2h</t>
  </si>
  <si>
    <t>Proto-6H: Ctrl vs T-24h</t>
  </si>
  <si>
    <t>P-value</t>
  </si>
  <si>
    <r>
      <t>p</t>
    </r>
    <r>
      <rPr>
        <sz val="11"/>
        <color theme="1"/>
        <rFont val="Aptos Narrow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</si>
</sst>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"/>
    <numFmt numFmtId="167" formatCode="0.0"/>
    <numFmt numFmtId="168" formatCode="0.0E+00"/>
    <numFmt numFmtId="169" formatCode="0.0000000"/>
    <numFmt numFmtId="170" formatCode="0E+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EE0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7" fillId="0" borderId="0" xfId="0" applyFont="1"/>
    <xf numFmtId="0" fontId="6" fillId="0" borderId="0" xfId="0" applyFont="1"/>
    <xf numFmtId="168" fontId="0" fillId="0" borderId="0" xfId="0" applyNumberFormat="1"/>
    <xf numFmtId="16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70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1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3F32-C721-4A73-92FA-0AB77B2C0BC5}">
  <dimension ref="A1:M45"/>
  <sheetViews>
    <sheetView tabSelected="1" topLeftCell="A27" workbookViewId="0">
      <selection activeCell="A33" sqref="A33:D39"/>
    </sheetView>
  </sheetViews>
  <sheetFormatPr defaultRowHeight="14.4" x14ac:dyDescent="0.3"/>
  <cols>
    <col min="1" max="1" width="24.33203125" customWidth="1"/>
    <col min="2" max="2" width="11.44140625" customWidth="1"/>
    <col min="3" max="3" width="12.109375" customWidth="1"/>
    <col min="6" max="6" width="16.88671875" customWidth="1"/>
    <col min="8" max="8" width="14.77734375" bestFit="1" customWidth="1"/>
    <col min="9" max="9" width="12.77734375" bestFit="1" customWidth="1"/>
    <col min="10" max="10" width="19.77734375" bestFit="1" customWidth="1"/>
    <col min="11" max="11" width="10.5546875" bestFit="1" customWidth="1"/>
    <col min="12" max="12" width="12.77734375" customWidth="1"/>
  </cols>
  <sheetData>
    <row r="1" spans="1:13" ht="18" x14ac:dyDescent="0.35">
      <c r="A1" s="8" t="s">
        <v>3</v>
      </c>
    </row>
    <row r="2" spans="1:13" x14ac:dyDescent="0.3">
      <c r="A2" s="1" t="s">
        <v>0</v>
      </c>
    </row>
    <row r="3" spans="1:13" x14ac:dyDescent="0.3">
      <c r="B3">
        <v>1</v>
      </c>
      <c r="C3">
        <v>2</v>
      </c>
      <c r="D3">
        <v>3</v>
      </c>
    </row>
    <row r="4" spans="1:13" x14ac:dyDescent="0.3">
      <c r="A4" s="1" t="s">
        <v>4</v>
      </c>
      <c r="B4">
        <v>92.8</v>
      </c>
      <c r="C4">
        <v>91.51</v>
      </c>
      <c r="D4">
        <v>92.6</v>
      </c>
    </row>
    <row r="5" spans="1:13" x14ac:dyDescent="0.3">
      <c r="A5" s="2" t="s">
        <v>5</v>
      </c>
      <c r="B5">
        <v>50.3</v>
      </c>
      <c r="C5">
        <v>49.6</v>
      </c>
      <c r="D5">
        <v>49.77</v>
      </c>
    </row>
    <row r="6" spans="1:13" x14ac:dyDescent="0.3">
      <c r="A6" s="1" t="s">
        <v>6</v>
      </c>
      <c r="B6">
        <v>1.7</v>
      </c>
      <c r="C6">
        <v>1.65</v>
      </c>
      <c r="D6">
        <v>1.51</v>
      </c>
    </row>
    <row r="7" spans="1:13" x14ac:dyDescent="0.3">
      <c r="A7" s="3" t="s">
        <v>7</v>
      </c>
      <c r="B7">
        <v>1.2</v>
      </c>
      <c r="C7">
        <v>1.22</v>
      </c>
      <c r="D7">
        <v>1.1200000000000001</v>
      </c>
    </row>
    <row r="8" spans="1:13" x14ac:dyDescent="0.3">
      <c r="A8" s="1" t="s">
        <v>8</v>
      </c>
      <c r="B8">
        <v>2.2000000000000002</v>
      </c>
      <c r="C8">
        <v>2.17</v>
      </c>
      <c r="D8">
        <v>2.2000000000000002</v>
      </c>
    </row>
    <row r="9" spans="1:13" x14ac:dyDescent="0.3">
      <c r="A9" s="4" t="s">
        <v>9</v>
      </c>
      <c r="B9">
        <v>2.7</v>
      </c>
      <c r="C9">
        <v>2.46</v>
      </c>
      <c r="D9">
        <v>2.66</v>
      </c>
    </row>
    <row r="11" spans="1:13" ht="15.6" x14ac:dyDescent="0.3">
      <c r="A11" s="6" t="s">
        <v>20</v>
      </c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27</v>
      </c>
      <c r="I11" s="6" t="s">
        <v>28</v>
      </c>
      <c r="J11" s="6" t="s">
        <v>29</v>
      </c>
      <c r="K11" s="6" t="s">
        <v>30</v>
      </c>
      <c r="L11" s="6" t="s">
        <v>31</v>
      </c>
      <c r="M11" s="17" t="s">
        <v>58</v>
      </c>
    </row>
    <row r="12" spans="1:13" x14ac:dyDescent="0.3">
      <c r="A12" t="s">
        <v>32</v>
      </c>
      <c r="B12">
        <v>92.303333333333327</v>
      </c>
      <c r="C12">
        <v>49.890000000000008</v>
      </c>
      <c r="D12">
        <v>0.69428620419343368</v>
      </c>
      <c r="E12">
        <v>0.36510272527057103</v>
      </c>
      <c r="F12" s="1">
        <v>3</v>
      </c>
      <c r="G12" s="1">
        <v>3</v>
      </c>
      <c r="H12" s="13">
        <v>0.45289194198076438</v>
      </c>
      <c r="I12" s="13">
        <v>93.650006550866678</v>
      </c>
      <c r="J12" s="13">
        <v>3.0275668094554069</v>
      </c>
      <c r="K12" s="10">
        <v>7.7945303046138548E-8</v>
      </c>
      <c r="L12" t="s">
        <v>33</v>
      </c>
      <c r="M12" s="9">
        <v>2.4284837599903901E-6</v>
      </c>
    </row>
    <row r="13" spans="1:13" x14ac:dyDescent="0.3">
      <c r="A13" t="s">
        <v>34</v>
      </c>
      <c r="B13">
        <v>1.62</v>
      </c>
      <c r="C13">
        <v>1.18</v>
      </c>
      <c r="D13">
        <v>9.8488578017961015E-2</v>
      </c>
      <c r="E13">
        <v>5.2915026221291732E-2</v>
      </c>
      <c r="F13" s="1">
        <v>3</v>
      </c>
      <c r="G13" s="1">
        <v>3</v>
      </c>
      <c r="H13" s="13">
        <v>6.4549722436790247E-2</v>
      </c>
      <c r="I13" s="13">
        <v>6.8164506893250563</v>
      </c>
      <c r="J13" s="13">
        <v>3.0658294908270358</v>
      </c>
      <c r="K13" s="11">
        <v>2.4212505003924551E-3</v>
      </c>
      <c r="L13" t="s">
        <v>33</v>
      </c>
      <c r="M13" s="9">
        <v>6.024255210218832E-3</v>
      </c>
    </row>
    <row r="14" spans="1:13" x14ac:dyDescent="0.3">
      <c r="A14" t="s">
        <v>35</v>
      </c>
      <c r="B14">
        <v>2.19</v>
      </c>
      <c r="C14">
        <v>2.6066666666666669</v>
      </c>
      <c r="D14">
        <v>1.7320508075688919E-2</v>
      </c>
      <c r="E14">
        <v>0.12858201014657281</v>
      </c>
      <c r="F14" s="1">
        <v>3</v>
      </c>
      <c r="G14" s="1">
        <v>3</v>
      </c>
      <c r="H14" s="13">
        <v>7.4907350180814181E-2</v>
      </c>
      <c r="I14" s="13">
        <v>-5.5624269936248094</v>
      </c>
      <c r="J14" s="13">
        <v>2.072556756075858</v>
      </c>
      <c r="K14" s="11">
        <v>5.1152535104606349E-3</v>
      </c>
      <c r="L14" t="s">
        <v>33</v>
      </c>
      <c r="M14" s="9">
        <v>2.8462872153218782E-2</v>
      </c>
    </row>
    <row r="15" spans="1:13" x14ac:dyDescent="0.3">
      <c r="K15" s="18">
        <f>AVERAGE(K12:K14)</f>
        <v>2.5121939853853786E-3</v>
      </c>
      <c r="M15" s="16">
        <f>AVERAGE(M12:M14)</f>
        <v>1.1496518615732533E-2</v>
      </c>
    </row>
    <row r="16" spans="1:13" x14ac:dyDescent="0.3">
      <c r="M16" s="12">
        <v>1.1496518615732533E-2</v>
      </c>
    </row>
    <row r="17" spans="1:12" x14ac:dyDescent="0.3">
      <c r="A17" s="1" t="s">
        <v>1</v>
      </c>
    </row>
    <row r="18" spans="1:12" x14ac:dyDescent="0.3">
      <c r="B18">
        <v>1</v>
      </c>
      <c r="C18">
        <v>2</v>
      </c>
      <c r="D18">
        <v>3</v>
      </c>
    </row>
    <row r="19" spans="1:12" x14ac:dyDescent="0.3">
      <c r="A19" s="1" t="s">
        <v>4</v>
      </c>
      <c r="B19">
        <v>82.8</v>
      </c>
      <c r="C19">
        <v>81.45</v>
      </c>
      <c r="D19">
        <v>81.7</v>
      </c>
    </row>
    <row r="20" spans="1:12" x14ac:dyDescent="0.3">
      <c r="A20" s="2" t="s">
        <v>5</v>
      </c>
      <c r="B20">
        <v>81.3</v>
      </c>
      <c r="C20">
        <v>80.8</v>
      </c>
      <c r="D20">
        <v>79.53</v>
      </c>
    </row>
    <row r="21" spans="1:12" x14ac:dyDescent="0.3">
      <c r="A21" s="1" t="s">
        <v>6</v>
      </c>
      <c r="B21">
        <v>4.2</v>
      </c>
      <c r="C21">
        <v>4.0999999999999996</v>
      </c>
      <c r="D21">
        <v>4.21</v>
      </c>
    </row>
    <row r="22" spans="1:12" x14ac:dyDescent="0.3">
      <c r="A22" s="3" t="s">
        <v>7</v>
      </c>
      <c r="B22">
        <v>4.2</v>
      </c>
      <c r="C22">
        <v>4.1100000000000003</v>
      </c>
      <c r="D22">
        <v>4.0199999999999996</v>
      </c>
    </row>
    <row r="23" spans="1:12" x14ac:dyDescent="0.3">
      <c r="A23" s="1" t="s">
        <v>8</v>
      </c>
      <c r="B23">
        <v>2.2000000000000002</v>
      </c>
      <c r="C23">
        <v>2.21</v>
      </c>
      <c r="D23">
        <v>2.2000000000000002</v>
      </c>
    </row>
    <row r="24" spans="1:12" x14ac:dyDescent="0.3">
      <c r="A24" s="4" t="s">
        <v>9</v>
      </c>
      <c r="B24">
        <v>2.7</v>
      </c>
      <c r="C24">
        <v>2.7</v>
      </c>
      <c r="D24">
        <v>2.57</v>
      </c>
    </row>
    <row r="26" spans="1:12" ht="15.6" x14ac:dyDescent="0.3">
      <c r="A26" s="6" t="s">
        <v>20</v>
      </c>
      <c r="B26" s="6" t="s">
        <v>21</v>
      </c>
      <c r="C26" s="6" t="s">
        <v>22</v>
      </c>
      <c r="D26" s="6" t="s">
        <v>23</v>
      </c>
      <c r="E26" s="6" t="s">
        <v>24</v>
      </c>
      <c r="F26" s="6" t="s">
        <v>25</v>
      </c>
      <c r="G26" s="6" t="s">
        <v>26</v>
      </c>
      <c r="H26" s="6" t="s">
        <v>27</v>
      </c>
      <c r="I26" s="6" t="s">
        <v>28</v>
      </c>
      <c r="J26" s="6" t="s">
        <v>29</v>
      </c>
      <c r="K26" s="6" t="s">
        <v>30</v>
      </c>
      <c r="L26" s="6" t="s">
        <v>31</v>
      </c>
    </row>
    <row r="27" spans="1:12" x14ac:dyDescent="0.3">
      <c r="A27" t="s">
        <v>32</v>
      </c>
      <c r="B27">
        <v>81.983333333333334</v>
      </c>
      <c r="C27">
        <v>80.543333333333337</v>
      </c>
      <c r="D27">
        <v>0.71821538088050485</v>
      </c>
      <c r="E27">
        <v>0.91248744283597094</v>
      </c>
      <c r="F27" s="1">
        <v>3</v>
      </c>
      <c r="G27" s="1">
        <v>3</v>
      </c>
      <c r="H27" s="13">
        <v>0.67043932528520878</v>
      </c>
      <c r="I27" s="13">
        <v>2.1478453689860948</v>
      </c>
      <c r="J27" s="13">
        <v>3.7907730156481021</v>
      </c>
      <c r="K27" s="13">
        <v>9.8218786800316205E-2</v>
      </c>
      <c r="L27" t="s">
        <v>36</v>
      </c>
    </row>
    <row r="28" spans="1:12" x14ac:dyDescent="0.3">
      <c r="A28" t="s">
        <v>34</v>
      </c>
      <c r="B28">
        <v>4.1700000000000008</v>
      </c>
      <c r="C28">
        <v>4.1100000000000003</v>
      </c>
      <c r="D28">
        <v>6.0827625302982427E-2</v>
      </c>
      <c r="E28">
        <v>9.0000000000000302E-2</v>
      </c>
      <c r="F28" s="1">
        <v>3</v>
      </c>
      <c r="G28" s="1">
        <v>3</v>
      </c>
      <c r="H28" s="13">
        <v>6.2716292407422825E-2</v>
      </c>
      <c r="I28" s="13">
        <v>0.95668920621492548</v>
      </c>
      <c r="J28" s="13">
        <v>3.511727616645651</v>
      </c>
      <c r="K28" s="13">
        <v>0.39290026101574621</v>
      </c>
      <c r="L28" t="s">
        <v>36</v>
      </c>
    </row>
    <row r="29" spans="1:12" x14ac:dyDescent="0.3">
      <c r="A29" t="s">
        <v>35</v>
      </c>
      <c r="B29">
        <v>2.203333333333334</v>
      </c>
      <c r="C29">
        <v>2.6566666666666672</v>
      </c>
      <c r="D29">
        <v>5.7735026918961348E-3</v>
      </c>
      <c r="E29">
        <v>7.5055534994651549E-2</v>
      </c>
      <c r="F29" s="1">
        <v>3</v>
      </c>
      <c r="G29" s="1">
        <v>3</v>
      </c>
      <c r="H29" s="13">
        <v>4.3461349368017772E-2</v>
      </c>
      <c r="I29" s="13">
        <v>-10.43072384832421</v>
      </c>
      <c r="J29" s="13">
        <v>2.023667810377423</v>
      </c>
      <c r="K29" s="13">
        <v>4.7724358258652392E-4</v>
      </c>
      <c r="L29" t="s">
        <v>33</v>
      </c>
    </row>
    <row r="30" spans="1:12" x14ac:dyDescent="0.3">
      <c r="K30" s="13">
        <f>AVERAGE(K27:K29)</f>
        <v>0.16386543046621632</v>
      </c>
    </row>
    <row r="32" spans="1:12" x14ac:dyDescent="0.3">
      <c r="A32" s="1" t="s">
        <v>2</v>
      </c>
    </row>
    <row r="33" spans="1:12" x14ac:dyDescent="0.3">
      <c r="B33">
        <v>1</v>
      </c>
      <c r="C33">
        <v>2</v>
      </c>
      <c r="D33">
        <v>3</v>
      </c>
    </row>
    <row r="34" spans="1:12" x14ac:dyDescent="0.3">
      <c r="A34" s="1" t="s">
        <v>4</v>
      </c>
      <c r="B34">
        <v>1.7</v>
      </c>
      <c r="C34">
        <v>1.3</v>
      </c>
      <c r="D34">
        <v>1.52</v>
      </c>
    </row>
    <row r="35" spans="1:12" x14ac:dyDescent="0.3">
      <c r="A35" s="2" t="s">
        <v>5</v>
      </c>
      <c r="B35">
        <v>1.8</v>
      </c>
      <c r="C35">
        <v>1.68</v>
      </c>
      <c r="D35">
        <v>1.57</v>
      </c>
    </row>
    <row r="36" spans="1:12" x14ac:dyDescent="0.3">
      <c r="A36" s="1" t="s">
        <v>6</v>
      </c>
      <c r="B36">
        <v>2.2000000000000002</v>
      </c>
      <c r="C36">
        <v>2.02</v>
      </c>
      <c r="D36">
        <v>2.0699999999999998</v>
      </c>
    </row>
    <row r="37" spans="1:12" x14ac:dyDescent="0.3">
      <c r="A37" s="3" t="s">
        <v>7</v>
      </c>
      <c r="B37">
        <v>2.11</v>
      </c>
      <c r="C37">
        <v>2.21</v>
      </c>
      <c r="D37">
        <v>2.09</v>
      </c>
    </row>
    <row r="38" spans="1:12" x14ac:dyDescent="0.3">
      <c r="A38" s="1" t="s">
        <v>8</v>
      </c>
      <c r="B38">
        <v>3.3</v>
      </c>
      <c r="C38">
        <v>3.13</v>
      </c>
      <c r="D38">
        <v>3.21</v>
      </c>
    </row>
    <row r="39" spans="1:12" x14ac:dyDescent="0.3">
      <c r="A39" s="4" t="s">
        <v>9</v>
      </c>
      <c r="B39">
        <v>3.2</v>
      </c>
      <c r="C39">
        <v>3.21</v>
      </c>
      <c r="D39">
        <v>3.2</v>
      </c>
    </row>
    <row r="41" spans="1:12" ht="15.6" x14ac:dyDescent="0.3">
      <c r="A41" s="6" t="s">
        <v>20</v>
      </c>
      <c r="B41" s="6" t="s">
        <v>21</v>
      </c>
      <c r="C41" s="6" t="s">
        <v>22</v>
      </c>
      <c r="D41" s="6" t="s">
        <v>23</v>
      </c>
      <c r="E41" s="6" t="s">
        <v>24</v>
      </c>
      <c r="F41" s="6" t="s">
        <v>25</v>
      </c>
      <c r="G41" s="6" t="s">
        <v>26</v>
      </c>
      <c r="H41" s="6" t="s">
        <v>27</v>
      </c>
      <c r="I41" s="6" t="s">
        <v>28</v>
      </c>
      <c r="J41" s="6" t="s">
        <v>29</v>
      </c>
      <c r="K41" s="6" t="s">
        <v>30</v>
      </c>
      <c r="L41" s="6" t="s">
        <v>31</v>
      </c>
    </row>
    <row r="42" spans="1:12" x14ac:dyDescent="0.3">
      <c r="A42" t="s">
        <v>32</v>
      </c>
      <c r="B42">
        <v>1.506666666666667</v>
      </c>
      <c r="C42">
        <v>1.6833333333333329</v>
      </c>
      <c r="D42">
        <v>0.20033305601755619</v>
      </c>
      <c r="E42">
        <v>0.1150362261782493</v>
      </c>
      <c r="F42">
        <v>3</v>
      </c>
      <c r="G42">
        <v>3</v>
      </c>
      <c r="H42" s="13">
        <v>0.13337499349161699</v>
      </c>
      <c r="I42" s="13">
        <v>-1.324586131490763</v>
      </c>
      <c r="J42" s="13">
        <v>3.189598220535395</v>
      </c>
      <c r="K42" s="13">
        <v>0.25591767781279179</v>
      </c>
      <c r="L42" t="s">
        <v>36</v>
      </c>
    </row>
    <row r="43" spans="1:12" x14ac:dyDescent="0.3">
      <c r="A43" t="s">
        <v>34</v>
      </c>
      <c r="B43">
        <v>2.0966666666666671</v>
      </c>
      <c r="C43">
        <v>2.1366666666666672</v>
      </c>
      <c r="D43">
        <v>9.291573243177581E-2</v>
      </c>
      <c r="E43">
        <v>6.4291005073286417E-2</v>
      </c>
      <c r="F43">
        <v>3</v>
      </c>
      <c r="G43">
        <v>3</v>
      </c>
      <c r="H43" s="13">
        <v>6.5234619302603158E-2</v>
      </c>
      <c r="I43" s="13">
        <v>-0.61317135636910824</v>
      </c>
      <c r="J43" s="13">
        <v>3.5579514171022462</v>
      </c>
      <c r="K43" s="13">
        <v>0.57291346025854506</v>
      </c>
      <c r="L43" t="s">
        <v>36</v>
      </c>
    </row>
    <row r="44" spans="1:12" x14ac:dyDescent="0.3">
      <c r="A44" t="s">
        <v>35</v>
      </c>
      <c r="B44">
        <v>3.2133333333333329</v>
      </c>
      <c r="C44">
        <v>3.2033333333333331</v>
      </c>
      <c r="D44">
        <v>8.504900548115378E-2</v>
      </c>
      <c r="E44">
        <v>5.7735026918961348E-3</v>
      </c>
      <c r="F44">
        <v>3</v>
      </c>
      <c r="G44">
        <v>3</v>
      </c>
      <c r="H44" s="13">
        <v>4.9216076867444641E-2</v>
      </c>
      <c r="I44" s="13">
        <v>0.2031856384435837</v>
      </c>
      <c r="J44" s="13">
        <v>2.0184327882777651</v>
      </c>
      <c r="K44" s="13">
        <v>0.84890740957940025</v>
      </c>
      <c r="L44" t="s">
        <v>36</v>
      </c>
    </row>
    <row r="45" spans="1:12" x14ac:dyDescent="0.3">
      <c r="K45" s="13">
        <f>AVERAGE(K42:K44)</f>
        <v>0.55924618255024572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C64B-BAA8-47BB-B79C-D105ECF33F91}">
  <dimension ref="A1:N41"/>
  <sheetViews>
    <sheetView topLeftCell="A36" workbookViewId="0">
      <selection activeCell="J30" sqref="J30"/>
    </sheetView>
  </sheetViews>
  <sheetFormatPr defaultRowHeight="14.4" x14ac:dyDescent="0.3"/>
  <cols>
    <col min="1" max="1" width="29.6640625" bestFit="1" customWidth="1"/>
    <col min="2" max="2" width="20.77734375" bestFit="1" customWidth="1"/>
    <col min="3" max="3" width="19.77734375" bestFit="1" customWidth="1"/>
    <col min="4" max="4" width="18.77734375" bestFit="1" customWidth="1"/>
    <col min="5" max="5" width="19.77734375" bestFit="1" customWidth="1"/>
    <col min="6" max="6" width="13.33203125" bestFit="1" customWidth="1"/>
    <col min="7" max="7" width="12.109375" bestFit="1" customWidth="1"/>
    <col min="8" max="8" width="13.6640625" customWidth="1"/>
    <col min="9" max="9" width="9.88671875" bestFit="1" customWidth="1"/>
    <col min="10" max="10" width="10.33203125" customWidth="1"/>
    <col min="11" max="11" width="11.5546875" customWidth="1"/>
    <col min="12" max="12" width="10.88671875" customWidth="1"/>
    <col min="13" max="13" width="10.21875" customWidth="1"/>
    <col min="14" max="14" width="11.33203125" customWidth="1"/>
  </cols>
  <sheetData>
    <row r="1" spans="1:14" x14ac:dyDescent="0.3">
      <c r="A1" s="1" t="s">
        <v>18</v>
      </c>
    </row>
    <row r="3" spans="1:14" x14ac:dyDescent="0.3">
      <c r="C3" s="1" t="s">
        <v>4</v>
      </c>
      <c r="D3" s="1" t="s">
        <v>10</v>
      </c>
      <c r="E3" s="1" t="s">
        <v>11</v>
      </c>
      <c r="F3" s="1" t="s">
        <v>12</v>
      </c>
      <c r="I3" s="1" t="s">
        <v>37</v>
      </c>
      <c r="J3" s="1" t="s">
        <v>17</v>
      </c>
      <c r="K3" s="1" t="s">
        <v>13</v>
      </c>
      <c r="L3" s="1" t="s">
        <v>14</v>
      </c>
      <c r="M3" s="1" t="s">
        <v>15</v>
      </c>
      <c r="N3" s="1" t="s">
        <v>16</v>
      </c>
    </row>
    <row r="4" spans="1:14" x14ac:dyDescent="0.3">
      <c r="B4" s="1" t="s">
        <v>37</v>
      </c>
      <c r="C4" t="s">
        <v>19</v>
      </c>
      <c r="D4" t="s">
        <v>19</v>
      </c>
      <c r="E4" t="s">
        <v>19</v>
      </c>
      <c r="F4" t="s">
        <v>19</v>
      </c>
      <c r="H4" s="1" t="s">
        <v>4</v>
      </c>
      <c r="I4" s="14">
        <v>1</v>
      </c>
      <c r="J4" s="5">
        <v>11100000000</v>
      </c>
      <c r="K4" s="5">
        <v>11000000000</v>
      </c>
      <c r="L4" s="5">
        <v>9400000000</v>
      </c>
      <c r="M4" s="5">
        <v>9070000000</v>
      </c>
      <c r="N4" s="5">
        <v>91100000</v>
      </c>
    </row>
    <row r="5" spans="1:14" x14ac:dyDescent="0.3">
      <c r="A5" s="1" t="s">
        <v>17</v>
      </c>
      <c r="B5" s="14">
        <v>1</v>
      </c>
      <c r="C5" s="5">
        <v>11100000000</v>
      </c>
      <c r="D5" s="5">
        <v>68000</v>
      </c>
      <c r="E5" s="5">
        <v>0</v>
      </c>
      <c r="F5" s="5">
        <v>0</v>
      </c>
      <c r="I5" s="14">
        <v>2</v>
      </c>
      <c r="J5" s="5">
        <v>11000000000</v>
      </c>
      <c r="K5" s="5">
        <v>10800000000</v>
      </c>
      <c r="L5" s="5">
        <v>943000000</v>
      </c>
      <c r="M5" s="5">
        <v>9350000000</v>
      </c>
      <c r="N5" s="5">
        <v>90100000</v>
      </c>
    </row>
    <row r="6" spans="1:14" x14ac:dyDescent="0.3">
      <c r="B6" s="14">
        <v>2</v>
      </c>
      <c r="C6" s="5">
        <v>11000000000</v>
      </c>
      <c r="D6" s="5">
        <v>67800</v>
      </c>
      <c r="E6" s="5">
        <v>0</v>
      </c>
      <c r="F6" s="5">
        <v>0</v>
      </c>
      <c r="I6" s="14">
        <v>3</v>
      </c>
      <c r="J6" s="5">
        <v>10900000000</v>
      </c>
      <c r="K6" s="5">
        <v>1090000000</v>
      </c>
      <c r="L6" s="5">
        <v>911000000</v>
      </c>
      <c r="M6" s="5">
        <v>907000000</v>
      </c>
      <c r="N6" s="5">
        <v>92140000</v>
      </c>
    </row>
    <row r="7" spans="1:14" x14ac:dyDescent="0.3">
      <c r="B7" s="14">
        <v>3</v>
      </c>
      <c r="C7" s="5">
        <v>10900000000</v>
      </c>
      <c r="D7" s="5">
        <v>675000</v>
      </c>
      <c r="E7" s="5">
        <v>10</v>
      </c>
      <c r="F7" s="5">
        <v>0</v>
      </c>
      <c r="H7" s="1" t="s">
        <v>10</v>
      </c>
      <c r="I7" s="7">
        <v>1</v>
      </c>
      <c r="J7" s="5">
        <v>68000</v>
      </c>
      <c r="K7" s="5">
        <v>70000000</v>
      </c>
      <c r="L7" s="5">
        <v>690000000</v>
      </c>
      <c r="M7" s="5">
        <v>1100000000</v>
      </c>
      <c r="N7" s="5">
        <v>310000000</v>
      </c>
    </row>
    <row r="8" spans="1:14" x14ac:dyDescent="0.3">
      <c r="A8" s="1" t="s">
        <v>13</v>
      </c>
      <c r="B8" s="7">
        <v>1</v>
      </c>
      <c r="C8" s="5">
        <v>11000000000</v>
      </c>
      <c r="D8" s="5">
        <v>70000000</v>
      </c>
      <c r="E8" s="5">
        <v>16000000</v>
      </c>
      <c r="F8" s="5">
        <v>0</v>
      </c>
      <c r="I8" s="7">
        <v>2</v>
      </c>
      <c r="J8" s="5">
        <v>67800</v>
      </c>
      <c r="K8" s="5">
        <v>63000000</v>
      </c>
      <c r="L8" s="5">
        <v>688000000</v>
      </c>
      <c r="M8" s="5">
        <v>1088000000</v>
      </c>
      <c r="N8" s="5">
        <v>313000000</v>
      </c>
    </row>
    <row r="9" spans="1:14" x14ac:dyDescent="0.3">
      <c r="B9" s="7">
        <v>2</v>
      </c>
      <c r="C9" s="5">
        <v>10800000000</v>
      </c>
      <c r="D9" s="5">
        <v>63000000</v>
      </c>
      <c r="E9" s="5">
        <v>16100000</v>
      </c>
      <c r="F9" s="5">
        <v>0</v>
      </c>
      <c r="I9" s="7">
        <v>3</v>
      </c>
      <c r="J9" s="5">
        <v>675000</v>
      </c>
      <c r="K9" s="5">
        <v>68000000</v>
      </c>
      <c r="L9" s="5">
        <v>67800000</v>
      </c>
      <c r="M9" s="5">
        <v>107690000</v>
      </c>
      <c r="N9" s="5">
        <v>311000000</v>
      </c>
    </row>
    <row r="10" spans="1:14" x14ac:dyDescent="0.3">
      <c r="B10" s="7">
        <v>3</v>
      </c>
      <c r="C10" s="5">
        <v>1090000000</v>
      </c>
      <c r="D10" s="5">
        <v>68000000</v>
      </c>
      <c r="E10" s="5">
        <v>15700000</v>
      </c>
      <c r="F10" s="5">
        <v>0</v>
      </c>
      <c r="H10" s="1" t="s">
        <v>11</v>
      </c>
      <c r="I10" s="15">
        <v>1</v>
      </c>
      <c r="J10" s="5">
        <v>0</v>
      </c>
      <c r="K10" s="5">
        <v>16000000</v>
      </c>
      <c r="L10" s="5">
        <v>130000000</v>
      </c>
      <c r="M10" s="5">
        <v>410000000</v>
      </c>
      <c r="N10" s="5">
        <v>1070000000</v>
      </c>
    </row>
    <row r="11" spans="1:14" x14ac:dyDescent="0.3">
      <c r="A11" s="1" t="s">
        <v>14</v>
      </c>
      <c r="B11" s="15">
        <v>1</v>
      </c>
      <c r="C11" s="5">
        <v>9400000000</v>
      </c>
      <c r="D11" s="5">
        <v>690000000</v>
      </c>
      <c r="E11" s="5">
        <v>130000000</v>
      </c>
      <c r="F11" s="5">
        <v>1500000</v>
      </c>
      <c r="I11" s="15">
        <v>2</v>
      </c>
      <c r="J11" s="5">
        <v>0</v>
      </c>
      <c r="K11" s="5">
        <v>16100000</v>
      </c>
      <c r="L11" s="5">
        <v>13046000</v>
      </c>
      <c r="M11" s="5">
        <v>407000000</v>
      </c>
      <c r="N11" s="5">
        <v>1080000000</v>
      </c>
    </row>
    <row r="12" spans="1:14" x14ac:dyDescent="0.3">
      <c r="B12" s="15">
        <v>2</v>
      </c>
      <c r="C12" s="5">
        <v>943000000</v>
      </c>
      <c r="D12" s="5">
        <v>688000000</v>
      </c>
      <c r="E12" s="5">
        <v>13046000</v>
      </c>
      <c r="F12" s="5">
        <v>1500000</v>
      </c>
      <c r="I12" s="15">
        <v>3</v>
      </c>
      <c r="J12" s="5">
        <v>10</v>
      </c>
      <c r="K12" s="5">
        <v>15700000</v>
      </c>
      <c r="L12" s="5">
        <v>132300000</v>
      </c>
      <c r="M12" s="5">
        <v>41200000</v>
      </c>
      <c r="N12" s="5">
        <v>10780000000</v>
      </c>
    </row>
    <row r="13" spans="1:14" x14ac:dyDescent="0.3">
      <c r="B13" s="15">
        <v>3</v>
      </c>
      <c r="C13" s="5">
        <v>911000000</v>
      </c>
      <c r="D13" s="5">
        <v>67800000</v>
      </c>
      <c r="E13" s="5">
        <v>132300000</v>
      </c>
      <c r="F13" s="5">
        <v>1500000</v>
      </c>
      <c r="H13" s="1" t="s">
        <v>12</v>
      </c>
      <c r="I13" s="4">
        <v>1</v>
      </c>
      <c r="J13" s="5">
        <v>0</v>
      </c>
      <c r="K13" s="5">
        <v>0</v>
      </c>
      <c r="L13" s="5">
        <v>1500000</v>
      </c>
      <c r="M13" s="5">
        <v>590000000</v>
      </c>
      <c r="N13" s="5">
        <v>33000000</v>
      </c>
    </row>
    <row r="14" spans="1:14" x14ac:dyDescent="0.3">
      <c r="A14" s="1" t="s">
        <v>15</v>
      </c>
      <c r="B14" s="4">
        <v>1</v>
      </c>
      <c r="C14" s="5">
        <v>9070000000</v>
      </c>
      <c r="D14" s="5">
        <v>1100000000</v>
      </c>
      <c r="E14" s="5">
        <v>410000000</v>
      </c>
      <c r="F14" s="5">
        <v>590000000</v>
      </c>
      <c r="I14" s="4">
        <v>2</v>
      </c>
      <c r="J14" s="5">
        <v>0</v>
      </c>
      <c r="K14" s="5">
        <v>0</v>
      </c>
      <c r="L14" s="5">
        <v>1500000</v>
      </c>
      <c r="M14" s="5">
        <v>590000000</v>
      </c>
      <c r="N14" s="5">
        <v>32000000</v>
      </c>
    </row>
    <row r="15" spans="1:14" x14ac:dyDescent="0.3">
      <c r="B15" s="4">
        <v>2</v>
      </c>
      <c r="C15" s="5">
        <v>9350000000</v>
      </c>
      <c r="D15" s="5">
        <v>1088000000</v>
      </c>
      <c r="E15" s="5">
        <v>407000000</v>
      </c>
      <c r="F15" s="5">
        <v>590000000</v>
      </c>
      <c r="I15" s="4">
        <v>3</v>
      </c>
      <c r="J15" s="5">
        <v>0</v>
      </c>
      <c r="K15" s="5">
        <v>0</v>
      </c>
      <c r="L15" s="5">
        <v>1500000</v>
      </c>
      <c r="M15" s="5">
        <v>590000000</v>
      </c>
      <c r="N15" s="5">
        <v>33000000</v>
      </c>
    </row>
    <row r="16" spans="1:14" x14ac:dyDescent="0.3">
      <c r="B16" s="4">
        <v>3</v>
      </c>
      <c r="C16" s="5">
        <v>907000000</v>
      </c>
      <c r="D16" s="5">
        <v>107690000</v>
      </c>
      <c r="E16" s="5">
        <v>41200000</v>
      </c>
      <c r="F16" s="5">
        <v>590000000</v>
      </c>
    </row>
    <row r="17" spans="1:10" x14ac:dyDescent="0.3">
      <c r="A17" s="1" t="s">
        <v>16</v>
      </c>
      <c r="B17">
        <v>1</v>
      </c>
      <c r="C17" s="5">
        <v>91100000</v>
      </c>
      <c r="D17" s="5">
        <v>310000000</v>
      </c>
      <c r="E17" s="5">
        <v>1100000000</v>
      </c>
      <c r="F17" s="5">
        <v>33000000</v>
      </c>
    </row>
    <row r="18" spans="1:10" x14ac:dyDescent="0.3">
      <c r="B18">
        <v>2</v>
      </c>
      <c r="C18" s="5">
        <v>90100000</v>
      </c>
      <c r="D18" s="5">
        <v>313000000</v>
      </c>
      <c r="E18" s="5">
        <v>1080000000</v>
      </c>
      <c r="F18" s="5">
        <v>32000000</v>
      </c>
    </row>
    <row r="19" spans="1:10" x14ac:dyDescent="0.3">
      <c r="B19">
        <v>3</v>
      </c>
      <c r="C19" s="5">
        <v>92140000</v>
      </c>
      <c r="D19" s="5">
        <v>311000000</v>
      </c>
      <c r="E19" s="5">
        <v>10780000000</v>
      </c>
      <c r="F19" s="5">
        <v>33000000</v>
      </c>
    </row>
    <row r="21" spans="1:10" ht="15.6" x14ac:dyDescent="0.3">
      <c r="A21" s="6" t="s">
        <v>20</v>
      </c>
      <c r="B21" s="6" t="s">
        <v>38</v>
      </c>
      <c r="C21" s="6" t="s">
        <v>39</v>
      </c>
      <c r="D21" s="6" t="s">
        <v>40</v>
      </c>
      <c r="E21" s="6" t="s">
        <v>41</v>
      </c>
      <c r="F21" s="6" t="s">
        <v>28</v>
      </c>
      <c r="G21" s="6" t="s">
        <v>30</v>
      </c>
      <c r="H21" s="6" t="s">
        <v>31</v>
      </c>
    </row>
    <row r="22" spans="1:10" x14ac:dyDescent="0.3">
      <c r="A22" s="14" t="s">
        <v>42</v>
      </c>
      <c r="B22" s="13">
        <v>11000000000</v>
      </c>
      <c r="C22" s="13">
        <v>7630000000</v>
      </c>
      <c r="D22" s="13">
        <v>100000000</v>
      </c>
      <c r="E22" s="13">
        <v>5664688870.5382576</v>
      </c>
      <c r="F22" s="13">
        <v>1.030259923441317</v>
      </c>
      <c r="G22" s="13">
        <v>0.41112012625718808</v>
      </c>
      <c r="H22" t="s">
        <v>36</v>
      </c>
    </row>
    <row r="23" spans="1:10" x14ac:dyDescent="0.3">
      <c r="A23" s="14" t="s">
        <v>43</v>
      </c>
      <c r="B23" s="13">
        <v>11000000000</v>
      </c>
      <c r="C23" s="13">
        <v>3751333333.333333</v>
      </c>
      <c r="D23" s="13">
        <v>100000000</v>
      </c>
      <c r="E23" s="13">
        <v>4891914996.5359507</v>
      </c>
      <c r="F23" s="13">
        <v>2.5659555791992061</v>
      </c>
      <c r="G23" s="13">
        <v>0.12410525556527099</v>
      </c>
      <c r="H23" t="s">
        <v>36</v>
      </c>
    </row>
    <row r="24" spans="1:10" x14ac:dyDescent="0.3">
      <c r="A24" s="14" t="s">
        <v>44</v>
      </c>
      <c r="B24" s="13">
        <v>11000000000</v>
      </c>
      <c r="C24" s="13">
        <v>6442333333.333333</v>
      </c>
      <c r="D24" s="13">
        <v>100000000</v>
      </c>
      <c r="E24" s="13">
        <v>4795783182.4774284</v>
      </c>
      <c r="F24" s="13">
        <v>1.6456946330208619</v>
      </c>
      <c r="G24" s="13">
        <v>0.2414608936181683</v>
      </c>
      <c r="H24" t="s">
        <v>36</v>
      </c>
    </row>
    <row r="25" spans="1:10" x14ac:dyDescent="0.3">
      <c r="A25" s="14" t="s">
        <v>45</v>
      </c>
      <c r="B25" s="13">
        <v>11000000000</v>
      </c>
      <c r="C25" s="13">
        <v>91100000</v>
      </c>
      <c r="D25" s="13">
        <v>100000000</v>
      </c>
      <c r="E25" s="13">
        <v>1000000</v>
      </c>
      <c r="F25" s="13">
        <v>188.93824387084871</v>
      </c>
      <c r="G25" s="13">
        <v>2.7960503644763681E-5</v>
      </c>
      <c r="H25" t="s">
        <v>33</v>
      </c>
    </row>
    <row r="26" spans="1:10" x14ac:dyDescent="0.3">
      <c r="G26" s="13">
        <f>AVERAGE(G22:G25)</f>
        <v>0.19417855898606803</v>
      </c>
    </row>
    <row r="27" spans="1:10" x14ac:dyDescent="0.3">
      <c r="A27" s="2" t="s">
        <v>46</v>
      </c>
      <c r="B27" s="13">
        <v>270266.66666666669</v>
      </c>
      <c r="C27" s="13">
        <v>67000000</v>
      </c>
      <c r="D27" s="13">
        <v>350509.36268997629</v>
      </c>
      <c r="E27" s="13">
        <v>3605551.275463989</v>
      </c>
      <c r="F27" s="13">
        <v>-31.90551958838126</v>
      </c>
      <c r="G27" s="13">
        <v>8.8223479730306566E-4</v>
      </c>
      <c r="H27" t="s">
        <v>33</v>
      </c>
    </row>
    <row r="28" spans="1:10" x14ac:dyDescent="0.3">
      <c r="A28" s="2" t="s">
        <v>47</v>
      </c>
      <c r="B28" s="13">
        <v>270266.66666666669</v>
      </c>
      <c r="C28" s="13">
        <v>481933333.33333331</v>
      </c>
      <c r="D28" s="13">
        <v>350509.36268997629</v>
      </c>
      <c r="E28" s="13">
        <v>358651381.33476257</v>
      </c>
      <c r="F28" s="13">
        <v>-2.3261154106905439</v>
      </c>
      <c r="G28" s="13">
        <v>0.14552677953387849</v>
      </c>
      <c r="H28" t="s">
        <v>36</v>
      </c>
    </row>
    <row r="29" spans="1:10" x14ac:dyDescent="0.3">
      <c r="A29" s="2" t="s">
        <v>48</v>
      </c>
      <c r="B29" s="13">
        <v>270266.66666666669</v>
      </c>
      <c r="C29" s="13">
        <v>766000000</v>
      </c>
      <c r="D29" s="13">
        <v>350509.36268997629</v>
      </c>
      <c r="E29" s="13">
        <v>569866651.06847584</v>
      </c>
      <c r="F29" s="13">
        <v>-2.327355969395597</v>
      </c>
      <c r="G29" s="13">
        <v>0.14540401266830361</v>
      </c>
      <c r="H29" t="s">
        <v>36</v>
      </c>
    </row>
    <row r="30" spans="1:10" x14ac:dyDescent="0.3">
      <c r="A30" s="2" t="s">
        <v>49</v>
      </c>
      <c r="B30" s="13">
        <v>270266.66666666669</v>
      </c>
      <c r="C30" s="13">
        <v>311333333.33333331</v>
      </c>
      <c r="D30" s="13">
        <v>350509.36268997629</v>
      </c>
      <c r="E30" s="13">
        <v>1527525.2316519469</v>
      </c>
      <c r="F30" s="13">
        <v>-343.77800280893052</v>
      </c>
      <c r="G30" s="13">
        <v>2.8662992324399059E-6</v>
      </c>
      <c r="H30" t="s">
        <v>33</v>
      </c>
      <c r="I30" s="19" t="s">
        <v>59</v>
      </c>
      <c r="J30" s="12">
        <v>9.9000000000000005E-2</v>
      </c>
    </row>
    <row r="31" spans="1:10" x14ac:dyDescent="0.3">
      <c r="G31" s="13">
        <f>AVERAGE(G27:G30)</f>
        <v>7.2953973324679414E-2</v>
      </c>
    </row>
    <row r="32" spans="1:10" x14ac:dyDescent="0.3">
      <c r="A32" s="7" t="s">
        <v>50</v>
      </c>
      <c r="B32" s="13">
        <v>3.333333333333333</v>
      </c>
      <c r="C32" s="13">
        <v>15933333.33333333</v>
      </c>
      <c r="D32" s="13">
        <v>5.7735026918962573</v>
      </c>
      <c r="E32" s="13">
        <v>208166.59994661331</v>
      </c>
      <c r="F32" s="13">
        <v>-132.57331911183019</v>
      </c>
      <c r="G32" s="13">
        <v>5.6891930714560882E-5</v>
      </c>
      <c r="H32" t="s">
        <v>33</v>
      </c>
    </row>
    <row r="33" spans="1:8" x14ac:dyDescent="0.3">
      <c r="A33" s="7" t="s">
        <v>51</v>
      </c>
      <c r="B33" s="13">
        <v>3.333333333333333</v>
      </c>
      <c r="C33" s="13">
        <v>91666666.666666672</v>
      </c>
      <c r="D33" s="13">
        <v>5.7735026918962573</v>
      </c>
      <c r="E33" s="13">
        <v>68134670.56743823</v>
      </c>
      <c r="F33" s="13">
        <v>-2.330257370166565</v>
      </c>
      <c r="G33" s="13">
        <v>0.14511720250664359</v>
      </c>
      <c r="H33" t="s">
        <v>36</v>
      </c>
    </row>
    <row r="34" spans="1:8" x14ac:dyDescent="0.3">
      <c r="A34" s="7" t="s">
        <v>52</v>
      </c>
      <c r="B34" s="13">
        <v>3.333333333333333</v>
      </c>
      <c r="C34" s="13">
        <v>286066666.66666669</v>
      </c>
      <c r="D34" s="13">
        <v>5.7735026918962573</v>
      </c>
      <c r="E34" s="13">
        <v>212066058.89046299</v>
      </c>
      <c r="F34" s="13">
        <v>-2.3364511880751362</v>
      </c>
      <c r="G34" s="13">
        <v>0.14450733965675991</v>
      </c>
      <c r="H34" t="s">
        <v>36</v>
      </c>
    </row>
    <row r="35" spans="1:8" x14ac:dyDescent="0.3">
      <c r="A35" s="7" t="s">
        <v>53</v>
      </c>
      <c r="B35" s="13">
        <v>3.333333333333333</v>
      </c>
      <c r="C35" s="13">
        <v>4316666666.666667</v>
      </c>
      <c r="D35" s="13">
        <v>5.7735026918962573</v>
      </c>
      <c r="E35" s="13">
        <v>5614733594.1550541</v>
      </c>
      <c r="F35" s="13">
        <v>-1.3316190082491881</v>
      </c>
      <c r="G35" s="13">
        <v>0.31447303151807571</v>
      </c>
      <c r="H35" t="s">
        <v>36</v>
      </c>
    </row>
    <row r="36" spans="1:8" x14ac:dyDescent="0.3">
      <c r="G36" s="13">
        <f>AVERAGE(G32:G35)</f>
        <v>0.15103861640304844</v>
      </c>
    </row>
    <row r="37" spans="1:8" ht="15.6" x14ac:dyDescent="0.3">
      <c r="A37" s="6" t="s">
        <v>54</v>
      </c>
      <c r="B37" s="13">
        <v>0</v>
      </c>
      <c r="C37" s="13">
        <v>0</v>
      </c>
      <c r="D37" s="13">
        <v>0</v>
      </c>
      <c r="E37" s="13">
        <v>0</v>
      </c>
      <c r="F37" s="13"/>
      <c r="G37" s="13"/>
      <c r="H37" t="s">
        <v>36</v>
      </c>
    </row>
    <row r="38" spans="1:8" ht="15.6" x14ac:dyDescent="0.3">
      <c r="A38" s="6" t="s">
        <v>55</v>
      </c>
      <c r="B38" s="13">
        <v>0</v>
      </c>
      <c r="C38" s="13">
        <v>1500000</v>
      </c>
      <c r="D38" s="13">
        <v>0</v>
      </c>
      <c r="E38" s="13">
        <v>0</v>
      </c>
      <c r="F38" s="13"/>
      <c r="G38" s="13">
        <v>0</v>
      </c>
      <c r="H38" t="s">
        <v>33</v>
      </c>
    </row>
    <row r="39" spans="1:8" ht="15.6" x14ac:dyDescent="0.3">
      <c r="A39" s="6" t="s">
        <v>56</v>
      </c>
      <c r="B39" s="13">
        <v>0</v>
      </c>
      <c r="C39" s="13">
        <v>590000000</v>
      </c>
      <c r="D39" s="13">
        <v>0</v>
      </c>
      <c r="E39" s="13">
        <v>0</v>
      </c>
      <c r="F39" s="13"/>
      <c r="G39" s="13">
        <v>0</v>
      </c>
      <c r="H39" t="s">
        <v>33</v>
      </c>
    </row>
    <row r="40" spans="1:8" ht="15.6" x14ac:dyDescent="0.3">
      <c r="A40" s="6" t="s">
        <v>57</v>
      </c>
      <c r="B40" s="13">
        <v>0</v>
      </c>
      <c r="C40" s="13">
        <v>32666666.666666672</v>
      </c>
      <c r="D40" s="13">
        <v>0</v>
      </c>
      <c r="E40" s="13">
        <v>577350.26918962575</v>
      </c>
      <c r="F40" s="13">
        <v>-97.999999999999986</v>
      </c>
      <c r="G40" s="13">
        <v>1.0410702230073491E-4</v>
      </c>
      <c r="H40" t="s">
        <v>33</v>
      </c>
    </row>
    <row r="41" spans="1:8" x14ac:dyDescent="0.3">
      <c r="G41" s="13">
        <f>AVERAGE(G38:G40)</f>
        <v>3.4702340766911637E-5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</vt:lpstr>
      <vt:lpstr>Sheet3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2025-06-23T15:24:22Z</dcterms:created>
  <dcterms:modified xsi:type="dcterms:W3CDTF">2025-07-01T03:24:43Z</dcterms:modified>
</cp:coreProperties>
</file>