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Protochelin &amp; Phenol oxidase degradation data (MS-MS)/"/>
    </mc:Choice>
  </mc:AlternateContent>
  <xr:revisionPtr revIDLastSave="62" documentId="13_ncr:1_{7047E233-0736-4C44-87A8-4EB646CDEB37}" xr6:coauthVersionLast="47" xr6:coauthVersionMax="47" xr10:uidLastSave="{B4261AE0-9D9C-45CD-9FB8-1A3DDFBF7178}"/>
  <bookViews>
    <workbookView xWindow="-108" yWindow="-108" windowWidth="23256" windowHeight="12576" xr2:uid="{00000000-000D-0000-FFFF-FFFF00000000}"/>
  </bookViews>
  <sheets>
    <sheet name="Sheet1" sheetId="1" r:id="rId1"/>
    <sheet name="Raw data" sheetId="2" r:id="rId2"/>
    <sheet name="El-Maven Chromat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D12" i="1"/>
  <c r="D13" i="1"/>
  <c r="E14" i="1"/>
  <c r="D14" i="1"/>
  <c r="E15" i="1"/>
  <c r="D15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<sst xmlns="http://schemas.openxmlformats.org/spreadsheetml/2006/main" count="98" uniqueCount="34">
  <si>
    <t>Protochelin Standard</t>
  </si>
  <si>
    <t>Proto x PPO 30mins</t>
  </si>
  <si>
    <t>Proto x PPO 2h</t>
  </si>
  <si>
    <t>Proto x PPO 24h</t>
  </si>
  <si>
    <t>625.2504 m/z</t>
  </si>
  <si>
    <t>Protochelin</t>
  </si>
  <si>
    <t>Protochelin-2H</t>
  </si>
  <si>
    <t>623.2348 m/z</t>
  </si>
  <si>
    <t>Protochelin-4H</t>
  </si>
  <si>
    <t>Protochelin-6H</t>
  </si>
  <si>
    <t>621.2191 m/z</t>
  </si>
  <si>
    <t>619.2035 m/z</t>
  </si>
  <si>
    <t>EC1_ProtoStd</t>
  </si>
  <si>
    <t>EC2_30min</t>
  </si>
  <si>
    <t>EC3_2h</t>
  </si>
  <si>
    <t>EC4_24h</t>
  </si>
  <si>
    <t>Peak area</t>
  </si>
  <si>
    <t>sample</t>
  </si>
  <si>
    <t>peakMz</t>
  </si>
  <si>
    <t>medianMz</t>
  </si>
  <si>
    <t>rt</t>
  </si>
  <si>
    <t>rtmin</t>
  </si>
  <si>
    <t>rtmax</t>
  </si>
  <si>
    <t>quality</t>
  </si>
  <si>
    <t>peakIntensity</t>
  </si>
  <si>
    <t>peakArea</t>
  </si>
  <si>
    <t>peakSplineArea</t>
  </si>
  <si>
    <t>peakAreaTop</t>
  </si>
  <si>
    <t>peakAreaCorrected</t>
  </si>
  <si>
    <t>noNoiseObs</t>
  </si>
  <si>
    <t>signalBaseLineRatio</t>
  </si>
  <si>
    <t>Proto x PPO 0h</t>
  </si>
  <si>
    <t>Percentage Calculations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</si>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</sst>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1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76200</xdr:rowOff>
    </xdr:from>
    <xdr:to>
      <xdr:col>17</xdr:col>
      <xdr:colOff>56387</xdr:colOff>
      <xdr:row>14</xdr:row>
      <xdr:rowOff>66367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266700"/>
          <a:ext cx="6104762" cy="2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104775</xdr:rowOff>
    </xdr:from>
    <xdr:to>
      <xdr:col>17</xdr:col>
      <xdr:colOff>27815</xdr:colOff>
      <xdr:row>28</xdr:row>
      <xdr:rowOff>94942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2962275"/>
          <a:ext cx="6076190" cy="246666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133350</xdr:rowOff>
    </xdr:from>
    <xdr:to>
      <xdr:col>16</xdr:col>
      <xdr:colOff>381000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049000" y="5143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625.2504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>
    <xdr:from>
      <xdr:col>14</xdr:col>
      <xdr:colOff>523875</xdr:colOff>
      <xdr:row>16</xdr:row>
      <xdr:rowOff>57150</xdr:rowOff>
    </xdr:from>
    <xdr:to>
      <xdr:col>16</xdr:col>
      <xdr:colOff>295275</xdr:colOff>
      <xdr:row>17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963275" y="31051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625.2504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 editAs="oneCell">
    <xdr:from>
      <xdr:col>18</xdr:col>
      <xdr:colOff>476249</xdr:colOff>
      <xdr:row>14</xdr:row>
      <xdr:rowOff>82341</xdr:rowOff>
    </xdr:from>
    <xdr:to>
      <xdr:col>28</xdr:col>
      <xdr:colOff>38100</xdr:colOff>
      <xdr:row>28</xdr:row>
      <xdr:rowOff>74839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4049" y="2749341"/>
          <a:ext cx="5657851" cy="2659498"/>
        </a:xfrm>
        <a:prstGeom prst="rect">
          <a:avLst/>
        </a:prstGeom>
      </xdr:spPr>
    </xdr:pic>
    <xdr:clientData/>
  </xdr:twoCellAnchor>
  <xdr:twoCellAnchor editAs="oneCell">
    <xdr:from>
      <xdr:col>18</xdr:col>
      <xdr:colOff>390525</xdr:colOff>
      <xdr:row>0</xdr:row>
      <xdr:rowOff>152400</xdr:rowOff>
    </xdr:from>
    <xdr:to>
      <xdr:col>27</xdr:col>
      <xdr:colOff>180315</xdr:colOff>
      <xdr:row>13</xdr:row>
      <xdr:rowOff>142567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68325" y="152400"/>
          <a:ext cx="5276190" cy="2466667"/>
        </a:xfrm>
        <a:prstGeom prst="rect">
          <a:avLst/>
        </a:prstGeom>
      </xdr:spPr>
    </xdr:pic>
    <xdr:clientData/>
  </xdr:twoCellAnchor>
  <xdr:twoCellAnchor>
    <xdr:from>
      <xdr:col>25</xdr:col>
      <xdr:colOff>152400</xdr:colOff>
      <xdr:row>2</xdr:row>
      <xdr:rowOff>9525</xdr:rowOff>
    </xdr:from>
    <xdr:to>
      <xdr:col>26</xdr:col>
      <xdr:colOff>533400</xdr:colOff>
      <xdr:row>3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7297400" y="390525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623.2348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>
    <xdr:from>
      <xdr:col>25</xdr:col>
      <xdr:colOff>133351</xdr:colOff>
      <xdr:row>16</xdr:row>
      <xdr:rowOff>6140</xdr:rowOff>
    </xdr:from>
    <xdr:to>
      <xdr:col>26</xdr:col>
      <xdr:colOff>514351</xdr:colOff>
      <xdr:row>17</xdr:row>
      <xdr:rowOff>82340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278351" y="305414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623.2348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15</xdr:col>
      <xdr:colOff>370819</xdr:colOff>
      <xdr:row>46</xdr:row>
      <xdr:rowOff>180667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72200" y="6477000"/>
          <a:ext cx="5247619" cy="2466667"/>
        </a:xfrm>
        <a:prstGeom prst="rect">
          <a:avLst/>
        </a:prstGeom>
      </xdr:spPr>
    </xdr:pic>
    <xdr:clientData/>
  </xdr:twoCellAnchor>
  <xdr:twoCellAnchor>
    <xdr:from>
      <xdr:col>13</xdr:col>
      <xdr:colOff>476250</xdr:colOff>
      <xdr:row>34</xdr:row>
      <xdr:rowOff>161925</xdr:rowOff>
    </xdr:from>
    <xdr:to>
      <xdr:col>15</xdr:col>
      <xdr:colOff>247650</xdr:colOff>
      <xdr:row>36</xdr:row>
      <xdr:rowOff>47625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0306050" y="6638925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621.2191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 editAs="oneCell">
    <xdr:from>
      <xdr:col>17</xdr:col>
      <xdr:colOff>409575</xdr:colOff>
      <xdr:row>34</xdr:row>
      <xdr:rowOff>28575</xdr:rowOff>
    </xdr:from>
    <xdr:to>
      <xdr:col>26</xdr:col>
      <xdr:colOff>199365</xdr:colOff>
      <xdr:row>47</xdr:row>
      <xdr:rowOff>18742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7775" y="6505575"/>
          <a:ext cx="5276190" cy="2466667"/>
        </a:xfrm>
        <a:prstGeom prst="rect">
          <a:avLst/>
        </a:prstGeom>
      </xdr:spPr>
    </xdr:pic>
    <xdr:clientData/>
  </xdr:twoCellAnchor>
  <xdr:twoCellAnchor>
    <xdr:from>
      <xdr:col>24</xdr:col>
      <xdr:colOff>161925</xdr:colOff>
      <xdr:row>37</xdr:row>
      <xdr:rowOff>47625</xdr:rowOff>
    </xdr:from>
    <xdr:to>
      <xdr:col>25</xdr:col>
      <xdr:colOff>542925</xdr:colOff>
      <xdr:row>38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6697325" y="7096125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621.2191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15</xdr:col>
      <xdr:colOff>370819</xdr:colOff>
      <xdr:row>65</xdr:row>
      <xdr:rowOff>180667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72200" y="10096500"/>
          <a:ext cx="5247619" cy="2466667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55</xdr:row>
      <xdr:rowOff>85725</xdr:rowOff>
    </xdr:from>
    <xdr:to>
      <xdr:col>14</xdr:col>
      <xdr:colOff>390525</xdr:colOff>
      <xdr:row>56</xdr:row>
      <xdr:rowOff>161925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9839325" y="10563225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619.2035 m/z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 editAs="oneCell">
    <xdr:from>
      <xdr:col>17</xdr:col>
      <xdr:colOff>219075</xdr:colOff>
      <xdr:row>52</xdr:row>
      <xdr:rowOff>38100</xdr:rowOff>
    </xdr:from>
    <xdr:to>
      <xdr:col>26</xdr:col>
      <xdr:colOff>8865</xdr:colOff>
      <xdr:row>65</xdr:row>
      <xdr:rowOff>28267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87275" y="9944100"/>
          <a:ext cx="5276190" cy="2466667"/>
        </a:xfrm>
        <a:prstGeom prst="rect">
          <a:avLst/>
        </a:prstGeom>
      </xdr:spPr>
    </xdr:pic>
    <xdr:clientData/>
  </xdr:twoCellAnchor>
  <xdr:twoCellAnchor>
    <xdr:from>
      <xdr:col>24</xdr:col>
      <xdr:colOff>28575</xdr:colOff>
      <xdr:row>53</xdr:row>
      <xdr:rowOff>133350</xdr:rowOff>
    </xdr:from>
    <xdr:to>
      <xdr:col>25</xdr:col>
      <xdr:colOff>409575</xdr:colOff>
      <xdr:row>55</xdr:row>
      <xdr:rowOff>19050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6563975" y="102298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619.2035 m/z</a:t>
          </a:r>
          <a:r>
            <a:rPr lang="en-US" b="1"/>
            <a:t> 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3405</xdr:rowOff>
    </xdr:from>
    <xdr:to>
      <xdr:col>15</xdr:col>
      <xdr:colOff>263169</xdr:colOff>
      <xdr:row>14</xdr:row>
      <xdr:rowOff>46275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93905"/>
          <a:ext cx="8749944" cy="25193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5" sqref="C5"/>
    </sheetView>
  </sheetViews>
  <sheetFormatPr defaultRowHeight="14.4" x14ac:dyDescent="0.3"/>
  <cols>
    <col min="1" max="1" width="21.33203125" bestFit="1" customWidth="1"/>
    <col min="2" max="2" width="12.33203125" customWidth="1"/>
    <col min="3" max="3" width="13.88671875" customWidth="1"/>
    <col min="4" max="5" width="14.44140625" bestFit="1" customWidth="1"/>
  </cols>
  <sheetData>
    <row r="1" spans="1:6" x14ac:dyDescent="0.3">
      <c r="B1" t="s">
        <v>5</v>
      </c>
      <c r="C1" t="s">
        <v>6</v>
      </c>
      <c r="D1" t="s">
        <v>8</v>
      </c>
      <c r="E1" t="s">
        <v>9</v>
      </c>
    </row>
    <row r="2" spans="1:6" x14ac:dyDescent="0.3">
      <c r="B2" t="s">
        <v>4</v>
      </c>
      <c r="C2" t="s">
        <v>7</v>
      </c>
      <c r="D2" t="s">
        <v>10</v>
      </c>
      <c r="E2" t="s">
        <v>11</v>
      </c>
    </row>
    <row r="3" spans="1:6" x14ac:dyDescent="0.3">
      <c r="B3" t="s">
        <v>16</v>
      </c>
      <c r="C3" t="s">
        <v>16</v>
      </c>
      <c r="D3" t="s">
        <v>16</v>
      </c>
      <c r="E3" t="s">
        <v>16</v>
      </c>
    </row>
    <row r="4" spans="1:6" x14ac:dyDescent="0.3">
      <c r="A4" s="1" t="s">
        <v>0</v>
      </c>
      <c r="B4" s="2">
        <v>11100000000</v>
      </c>
      <c r="C4" s="2">
        <v>680000</v>
      </c>
      <c r="D4" s="2">
        <v>0</v>
      </c>
      <c r="E4" s="2">
        <v>0</v>
      </c>
    </row>
    <row r="5" spans="1:6" x14ac:dyDescent="0.3">
      <c r="A5" s="1" t="s">
        <v>31</v>
      </c>
      <c r="B5" s="2">
        <v>11000000000</v>
      </c>
      <c r="C5" s="2">
        <v>70000000</v>
      </c>
      <c r="D5" s="2">
        <v>16000000</v>
      </c>
      <c r="E5" s="2">
        <v>0</v>
      </c>
    </row>
    <row r="6" spans="1:6" x14ac:dyDescent="0.3">
      <c r="A6" s="1" t="s">
        <v>1</v>
      </c>
      <c r="B6" s="2">
        <v>8400000000</v>
      </c>
      <c r="C6" s="2">
        <v>690000000</v>
      </c>
      <c r="D6" s="2">
        <v>130000000</v>
      </c>
      <c r="E6" s="2">
        <v>1500000</v>
      </c>
    </row>
    <row r="7" spans="1:6" x14ac:dyDescent="0.3">
      <c r="A7" s="1" t="s">
        <v>2</v>
      </c>
      <c r="B7" s="2">
        <v>7500000000</v>
      </c>
      <c r="C7" s="2">
        <v>1100000000</v>
      </c>
      <c r="D7" s="2">
        <v>410000000</v>
      </c>
      <c r="E7" s="2">
        <v>590000000</v>
      </c>
    </row>
    <row r="8" spans="1:6" x14ac:dyDescent="0.3">
      <c r="A8" s="1" t="s">
        <v>3</v>
      </c>
      <c r="B8" s="2">
        <v>620000000</v>
      </c>
      <c r="C8" s="2">
        <v>310000000</v>
      </c>
      <c r="D8" s="2">
        <v>1100000000</v>
      </c>
      <c r="E8" s="2">
        <v>33000000</v>
      </c>
    </row>
    <row r="9" spans="1:6" x14ac:dyDescent="0.3">
      <c r="B9" s="2"/>
      <c r="C9" s="2"/>
      <c r="D9" s="2"/>
    </row>
    <row r="10" spans="1:6" x14ac:dyDescent="0.3">
      <c r="A10" s="1" t="s">
        <v>32</v>
      </c>
      <c r="B10" s="2"/>
      <c r="C10" s="2"/>
      <c r="D10" s="2"/>
    </row>
    <row r="11" spans="1:6" x14ac:dyDescent="0.3">
      <c r="A11" s="1" t="s">
        <v>0</v>
      </c>
      <c r="B11" s="3">
        <f>B4/B4*100</f>
        <v>100</v>
      </c>
      <c r="C11" s="2"/>
    </row>
    <row r="12" spans="1:6" x14ac:dyDescent="0.3">
      <c r="A12" s="1" t="s">
        <v>31</v>
      </c>
      <c r="B12" s="3">
        <f>B5/B4*100</f>
        <v>99.099099099099092</v>
      </c>
      <c r="C12" s="2"/>
      <c r="D12" s="4">
        <f>B5+C5+D5+E5</f>
        <v>11086000000</v>
      </c>
      <c r="E12" s="5">
        <f>D12/B4*100</f>
        <v>99.873873873873876</v>
      </c>
      <c r="F12" t="s">
        <v>33</v>
      </c>
    </row>
    <row r="13" spans="1:6" x14ac:dyDescent="0.3">
      <c r="A13" s="1" t="s">
        <v>1</v>
      </c>
      <c r="B13" s="3">
        <f>B6/B4*100</f>
        <v>75.675675675675677</v>
      </c>
      <c r="D13" s="4">
        <f>B6+C6+D6+E6</f>
        <v>9221500000</v>
      </c>
      <c r="E13" s="5">
        <f>D13/B4*100</f>
        <v>83.076576576576571</v>
      </c>
      <c r="F13" t="s">
        <v>33</v>
      </c>
    </row>
    <row r="14" spans="1:6" x14ac:dyDescent="0.3">
      <c r="A14" s="1" t="s">
        <v>2</v>
      </c>
      <c r="B14" s="3">
        <f>B7/B4*100</f>
        <v>67.567567567567565</v>
      </c>
      <c r="D14" s="4">
        <f>B7+C7+D7+E7</f>
        <v>9600000000</v>
      </c>
      <c r="E14" s="5">
        <f>D14/B4*100</f>
        <v>86.486486486486484</v>
      </c>
      <c r="F14" t="s">
        <v>33</v>
      </c>
    </row>
    <row r="15" spans="1:6" x14ac:dyDescent="0.3">
      <c r="A15" s="1" t="s">
        <v>3</v>
      </c>
      <c r="B15" s="3">
        <f>B8/B4*100</f>
        <v>5.5855855855855854</v>
      </c>
      <c r="D15" s="4">
        <f>B8+C8+D8+E8</f>
        <v>2063000000</v>
      </c>
      <c r="E15" s="5">
        <f>D15/B4*100</f>
        <v>18.585585585585584</v>
      </c>
      <c r="F15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A2" sqref="A2"/>
    </sheetView>
  </sheetViews>
  <sheetFormatPr defaultRowHeight="14.4" x14ac:dyDescent="0.3"/>
  <cols>
    <col min="1" max="1" width="13.109375" customWidth="1"/>
    <col min="2" max="2" width="9" bestFit="1" customWidth="1"/>
    <col min="3" max="3" width="15.88671875" bestFit="1" customWidth="1"/>
    <col min="4" max="4" width="10.88671875" customWidth="1"/>
    <col min="6" max="6" width="10" customWidth="1"/>
    <col min="8" max="8" width="13.33203125" bestFit="1" customWidth="1"/>
    <col min="9" max="9" width="12" bestFit="1" customWidth="1"/>
    <col min="10" max="10" width="15.109375" bestFit="1" customWidth="1"/>
    <col min="11" max="11" width="13.33203125" bestFit="1" customWidth="1"/>
    <col min="12" max="12" width="18.44140625" bestFit="1" customWidth="1"/>
    <col min="13" max="13" width="15.109375" bestFit="1" customWidth="1"/>
    <col min="14" max="14" width="18.88671875" bestFit="1" customWidth="1"/>
    <col min="15" max="15" width="18.44140625" bestFit="1" customWidth="1"/>
    <col min="16" max="16" width="11.88671875" bestFit="1" customWidth="1"/>
    <col min="17" max="17" width="18.88671875" bestFit="1" customWidth="1"/>
    <col min="18" max="18" width="16.88671875" bestFit="1" customWidth="1"/>
  </cols>
  <sheetData>
    <row r="1" spans="1:14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">
      <c r="A2" t="s">
        <v>12</v>
      </c>
      <c r="B2" s="1">
        <v>625.24929999999995</v>
      </c>
      <c r="C2">
        <v>625.24950000000001</v>
      </c>
      <c r="D2">
        <v>4.8715999999999999</v>
      </c>
      <c r="E2">
        <v>4.8285999999999998</v>
      </c>
      <c r="F2">
        <v>4.9324000000000003</v>
      </c>
      <c r="G2">
        <v>0.83299999999999996</v>
      </c>
      <c r="H2">
        <v>2322766848</v>
      </c>
      <c r="I2">
        <v>10515170304</v>
      </c>
      <c r="J2">
        <v>8121515008</v>
      </c>
      <c r="K2">
        <v>2184326400</v>
      </c>
      <c r="L2">
        <v>10515170304</v>
      </c>
      <c r="M2">
        <v>13</v>
      </c>
      <c r="N2">
        <v>30.491</v>
      </c>
    </row>
    <row r="3" spans="1:14" x14ac:dyDescent="0.3">
      <c r="A3" t="s">
        <v>13</v>
      </c>
      <c r="B3" s="1">
        <v>625.24940000000004</v>
      </c>
      <c r="C3">
        <v>625.24959999999999</v>
      </c>
      <c r="D3">
        <v>4.8613999999999997</v>
      </c>
      <c r="E3">
        <v>4.827</v>
      </c>
      <c r="F3">
        <v>4.9217000000000004</v>
      </c>
      <c r="G3">
        <v>0.83260000000000001</v>
      </c>
      <c r="H3">
        <v>2195954688</v>
      </c>
      <c r="I3">
        <v>8425619456</v>
      </c>
      <c r="J3">
        <v>6645256704</v>
      </c>
      <c r="K3">
        <v>1979771520</v>
      </c>
      <c r="L3">
        <v>8425619456</v>
      </c>
      <c r="M3">
        <v>12</v>
      </c>
      <c r="N3">
        <v>52.2042</v>
      </c>
    </row>
    <row r="4" spans="1:14" x14ac:dyDescent="0.3">
      <c r="A4" t="s">
        <v>14</v>
      </c>
      <c r="B4" s="1">
        <v>625.24929999999995</v>
      </c>
      <c r="C4">
        <v>625.24959999999999</v>
      </c>
      <c r="D4">
        <v>4.8605</v>
      </c>
      <c r="E4">
        <v>4.8346</v>
      </c>
      <c r="F4">
        <v>4.9207999999999998</v>
      </c>
      <c r="G4">
        <v>0.8075</v>
      </c>
      <c r="H4">
        <v>2188508416</v>
      </c>
      <c r="I4">
        <v>7458407424</v>
      </c>
      <c r="J4">
        <v>6005383680</v>
      </c>
      <c r="K4">
        <v>1675454336</v>
      </c>
      <c r="L4">
        <v>7458407424</v>
      </c>
      <c r="M4">
        <v>11</v>
      </c>
      <c r="N4">
        <v>54.485999999999997</v>
      </c>
    </row>
    <row r="5" spans="1:14" x14ac:dyDescent="0.3">
      <c r="A5" t="s">
        <v>15</v>
      </c>
      <c r="B5" s="1">
        <v>625.24929999999995</v>
      </c>
      <c r="C5">
        <v>625.24959999999999</v>
      </c>
      <c r="D5">
        <v>4.8620000000000001</v>
      </c>
      <c r="E5">
        <v>4.8189000000000002</v>
      </c>
      <c r="F5">
        <v>4.9137000000000004</v>
      </c>
      <c r="G5">
        <v>0.8377</v>
      </c>
      <c r="H5">
        <v>209822960</v>
      </c>
      <c r="I5">
        <v>617117888</v>
      </c>
      <c r="J5">
        <v>502636128</v>
      </c>
      <c r="K5">
        <v>168404352</v>
      </c>
      <c r="L5">
        <v>617117888</v>
      </c>
      <c r="M5">
        <v>12</v>
      </c>
      <c r="N5">
        <v>72.322900000000004</v>
      </c>
    </row>
    <row r="7" spans="1:14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x14ac:dyDescent="0.3">
      <c r="A8" t="s">
        <v>12</v>
      </c>
      <c r="B8" s="1">
        <v>623.23429999999996</v>
      </c>
      <c r="C8">
        <v>623.2346</v>
      </c>
      <c r="D8">
        <v>4.4066000000000001</v>
      </c>
      <c r="E8">
        <v>4.3720999999999997</v>
      </c>
      <c r="F8">
        <v>4.4410999999999996</v>
      </c>
      <c r="G8">
        <v>0.80800000000000005</v>
      </c>
      <c r="H8">
        <v>23428714</v>
      </c>
      <c r="I8">
        <v>70312800</v>
      </c>
      <c r="J8">
        <v>60322432</v>
      </c>
      <c r="K8">
        <v>18720998</v>
      </c>
      <c r="L8">
        <v>70312800</v>
      </c>
      <c r="M8">
        <v>9</v>
      </c>
      <c r="N8">
        <v>15.7761</v>
      </c>
    </row>
    <row r="9" spans="1:14" x14ac:dyDescent="0.3">
      <c r="A9" t="s">
        <v>13</v>
      </c>
      <c r="B9" s="1">
        <v>623.23360000000002</v>
      </c>
      <c r="C9">
        <v>623.23389999999995</v>
      </c>
      <c r="D9">
        <v>4.3959999999999999</v>
      </c>
      <c r="E9">
        <v>4.3529</v>
      </c>
      <c r="F9">
        <v>4.4390000000000001</v>
      </c>
      <c r="G9">
        <v>0.83199999999999996</v>
      </c>
      <c r="H9">
        <v>235474672</v>
      </c>
      <c r="I9">
        <v>696522752</v>
      </c>
      <c r="J9">
        <v>566219008</v>
      </c>
      <c r="K9">
        <v>191120000</v>
      </c>
      <c r="L9">
        <v>696522752</v>
      </c>
      <c r="M9">
        <v>11</v>
      </c>
      <c r="N9">
        <v>28.925999999999998</v>
      </c>
    </row>
    <row r="10" spans="1:14" x14ac:dyDescent="0.3">
      <c r="A10" t="s">
        <v>14</v>
      </c>
      <c r="B10" s="1">
        <v>623.23410000000001</v>
      </c>
      <c r="C10">
        <v>623.23410000000001</v>
      </c>
      <c r="D10">
        <v>4.4036999999999997</v>
      </c>
      <c r="E10">
        <v>4.3693</v>
      </c>
      <c r="F10">
        <v>4.4554999999999998</v>
      </c>
      <c r="G10">
        <v>0.83009999999999995</v>
      </c>
      <c r="H10">
        <v>420605280</v>
      </c>
      <c r="I10">
        <v>1105676544</v>
      </c>
      <c r="J10">
        <v>895373056</v>
      </c>
      <c r="K10">
        <v>302160608</v>
      </c>
      <c r="L10">
        <v>1105676544</v>
      </c>
      <c r="M10">
        <v>11</v>
      </c>
      <c r="N10">
        <v>46.937100000000001</v>
      </c>
    </row>
    <row r="11" spans="1:14" x14ac:dyDescent="0.3">
      <c r="A11" t="s">
        <v>15</v>
      </c>
      <c r="B11" s="1">
        <v>623.2337</v>
      </c>
      <c r="C11">
        <v>623.23379999999997</v>
      </c>
      <c r="D11">
        <v>4.3875999999999999</v>
      </c>
      <c r="E11">
        <v>4.3616999999999999</v>
      </c>
      <c r="F11">
        <v>4.4481000000000002</v>
      </c>
      <c r="G11">
        <v>0.81130000000000002</v>
      </c>
      <c r="H11">
        <v>106007880</v>
      </c>
      <c r="I11">
        <v>309481920</v>
      </c>
      <c r="J11">
        <v>252752608</v>
      </c>
      <c r="K11">
        <v>77424584</v>
      </c>
      <c r="L11">
        <v>309481920</v>
      </c>
      <c r="M11">
        <v>10</v>
      </c>
      <c r="N11">
        <v>69.308000000000007</v>
      </c>
    </row>
    <row r="14" spans="1:14" x14ac:dyDescent="0.3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</row>
    <row r="15" spans="1:14" x14ac:dyDescent="0.3">
      <c r="A15" t="s">
        <v>12</v>
      </c>
      <c r="B15" s="1">
        <v>621.21879999999999</v>
      </c>
      <c r="C15">
        <v>621.21879999999999</v>
      </c>
      <c r="D15">
        <v>4.3032000000000004</v>
      </c>
      <c r="E15">
        <v>4.2601000000000004</v>
      </c>
      <c r="F15">
        <v>4.3720999999999997</v>
      </c>
      <c r="G15">
        <v>0.85519999999999996</v>
      </c>
      <c r="H15">
        <v>3749368.25</v>
      </c>
      <c r="I15">
        <v>16151178</v>
      </c>
      <c r="J15">
        <v>12194888</v>
      </c>
      <c r="K15">
        <v>3052683.25</v>
      </c>
      <c r="L15">
        <v>16151178</v>
      </c>
      <c r="M15">
        <v>12</v>
      </c>
      <c r="N15">
        <v>374936.8125</v>
      </c>
    </row>
    <row r="16" spans="1:14" x14ac:dyDescent="0.3">
      <c r="A16" t="s">
        <v>13</v>
      </c>
      <c r="B16" s="1">
        <v>621.21870000000001</v>
      </c>
      <c r="C16">
        <v>621.21849999999995</v>
      </c>
      <c r="D16">
        <v>4.4303999999999997</v>
      </c>
      <c r="E16">
        <v>4.3959999999999999</v>
      </c>
      <c r="F16">
        <v>4.4908000000000001</v>
      </c>
      <c r="G16">
        <v>0.81169999999999998</v>
      </c>
      <c r="H16">
        <v>34278696</v>
      </c>
      <c r="I16">
        <v>130293528</v>
      </c>
      <c r="J16">
        <v>101177848</v>
      </c>
      <c r="K16">
        <v>29035518</v>
      </c>
      <c r="L16">
        <v>130293528</v>
      </c>
      <c r="M16">
        <v>12</v>
      </c>
      <c r="N16">
        <v>16.6815</v>
      </c>
    </row>
    <row r="17" spans="1:14" x14ac:dyDescent="0.3">
      <c r="A17" t="s">
        <v>14</v>
      </c>
      <c r="B17" s="1">
        <v>621.2183</v>
      </c>
      <c r="C17">
        <v>621.21849999999995</v>
      </c>
      <c r="D17">
        <v>4.3089000000000004</v>
      </c>
      <c r="E17">
        <v>4.24</v>
      </c>
      <c r="F17">
        <v>4.3606999999999996</v>
      </c>
      <c r="G17">
        <v>0.81289999999999996</v>
      </c>
      <c r="H17">
        <v>78179456</v>
      </c>
      <c r="I17">
        <v>408345568</v>
      </c>
      <c r="J17">
        <v>302666336</v>
      </c>
      <c r="K17">
        <v>67032972</v>
      </c>
      <c r="L17">
        <v>408345568</v>
      </c>
      <c r="M17">
        <v>15</v>
      </c>
      <c r="N17">
        <v>12.4665</v>
      </c>
    </row>
    <row r="18" spans="1:14" x14ac:dyDescent="0.3">
      <c r="A18" t="s">
        <v>15</v>
      </c>
      <c r="B18" s="1">
        <v>621.21820000000002</v>
      </c>
      <c r="C18">
        <v>621.2183</v>
      </c>
      <c r="D18">
        <v>4.3186</v>
      </c>
      <c r="E18">
        <v>4.2152000000000003</v>
      </c>
      <c r="F18">
        <v>4.3789999999999996</v>
      </c>
      <c r="G18">
        <v>0.73950000000000005</v>
      </c>
      <c r="H18">
        <v>140419936</v>
      </c>
      <c r="I18">
        <v>1149815296</v>
      </c>
      <c r="J18">
        <v>825825664</v>
      </c>
      <c r="K18">
        <v>120918112</v>
      </c>
      <c r="L18">
        <v>1149815296</v>
      </c>
      <c r="M18">
        <v>20</v>
      </c>
      <c r="N18">
        <v>7.5608000000000004</v>
      </c>
    </row>
    <row r="20" spans="1:14" x14ac:dyDescent="0.3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t="s">
        <v>24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</row>
    <row r="21" spans="1:14" x14ac:dyDescent="0.3">
      <c r="A21" t="s">
        <v>13</v>
      </c>
      <c r="B21" s="1">
        <v>619.20169999999996</v>
      </c>
      <c r="C21">
        <v>619.20190000000002</v>
      </c>
      <c r="D21">
        <v>6.0155000000000003</v>
      </c>
      <c r="E21">
        <v>5.9983000000000004</v>
      </c>
      <c r="F21">
        <v>6.0671999999999997</v>
      </c>
      <c r="G21">
        <v>0.2646</v>
      </c>
      <c r="H21">
        <v>328439.34379999997</v>
      </c>
      <c r="I21">
        <v>1507063.25</v>
      </c>
      <c r="J21">
        <v>1573698.625</v>
      </c>
      <c r="K21">
        <v>269877.34379999997</v>
      </c>
      <c r="L21">
        <v>1507063.25</v>
      </c>
      <c r="M21">
        <v>6</v>
      </c>
      <c r="N21">
        <v>32843.933599999997</v>
      </c>
    </row>
    <row r="22" spans="1:14" ht="14.25" customHeight="1" x14ac:dyDescent="0.3">
      <c r="A22" t="s">
        <v>14</v>
      </c>
      <c r="B22" s="1">
        <v>619.20280000000002</v>
      </c>
      <c r="C22">
        <v>619.20299999999997</v>
      </c>
      <c r="D22">
        <v>6.0671999999999997</v>
      </c>
      <c r="E22">
        <v>5.8863000000000003</v>
      </c>
      <c r="F22">
        <v>6.1965000000000003</v>
      </c>
      <c r="G22">
        <v>0.80910000000000004</v>
      </c>
      <c r="H22">
        <v>42902136</v>
      </c>
      <c r="I22">
        <v>589687232</v>
      </c>
      <c r="J22">
        <v>423549792</v>
      </c>
      <c r="K22">
        <v>40095756</v>
      </c>
      <c r="L22">
        <v>589687232</v>
      </c>
      <c r="M22">
        <v>37</v>
      </c>
      <c r="N22">
        <v>38.424700000000001</v>
      </c>
    </row>
    <row r="23" spans="1:14" x14ac:dyDescent="0.3">
      <c r="A23" t="s">
        <v>15</v>
      </c>
      <c r="B23" s="1">
        <v>619.20280000000002</v>
      </c>
      <c r="C23">
        <v>619.20280000000002</v>
      </c>
      <c r="D23">
        <v>6.1463000000000001</v>
      </c>
      <c r="E23">
        <v>5.9912000000000001</v>
      </c>
      <c r="F23">
        <v>6.3014999999999999</v>
      </c>
      <c r="G23">
        <v>0.85570000000000002</v>
      </c>
      <c r="H23">
        <v>2444680.25</v>
      </c>
      <c r="I23">
        <v>33315164</v>
      </c>
      <c r="J23">
        <v>23875298</v>
      </c>
      <c r="K23">
        <v>2324363.25</v>
      </c>
      <c r="L23">
        <v>33315164</v>
      </c>
      <c r="M23">
        <v>32</v>
      </c>
      <c r="N23">
        <v>244468.0313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7" sqref="C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El-Maven Chromatogram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Baars HPLC</dc:creator>
  <cp:lastModifiedBy>Emmanuel Chukwuma</cp:lastModifiedBy>
  <dcterms:created xsi:type="dcterms:W3CDTF">2024-07-17T13:02:14Z</dcterms:created>
  <dcterms:modified xsi:type="dcterms:W3CDTF">2024-09-09T16:07:00Z</dcterms:modified>
</cp:coreProperties>
</file>