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hukwu\Downloads\"/>
    </mc:Choice>
  </mc:AlternateContent>
  <xr:revisionPtr revIDLastSave="0" documentId="13_ncr:1_{50191E52-04A5-40AC-BFB1-B62546B01B7E}" xr6:coauthVersionLast="47" xr6:coauthVersionMax="47" xr10:uidLastSave="{00000000-0000-0000-0000-000000000000}"/>
  <bookViews>
    <workbookView xWindow="-108" yWindow="-108" windowWidth="23256" windowHeight="12576" xr2:uid="{54C4376E-2D9D-43D2-9D33-5F6B83914BF4}"/>
  </bookViews>
  <sheets>
    <sheet name="Protochelin + Peroxidase" sheetId="1" r:id="rId1"/>
    <sheet name="DFOB + Peroxid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C3" i="2"/>
  <c r="C2" i="2"/>
  <c r="B3" i="2"/>
  <c r="B2" i="2"/>
  <c r="C4" i="1"/>
  <c r="B4" i="1"/>
  <c r="C2" i="1"/>
  <c r="B2" i="1"/>
  <c r="C3" i="1"/>
  <c r="B3" i="1"/>
</calcChain>
</file>

<file path=xl/sharedStrings.xml><?xml version="1.0" encoding="utf-8"?>
<sst xmlns="http://schemas.openxmlformats.org/spreadsheetml/2006/main" count="36" uniqueCount="20">
  <si>
    <t>500uM Protochelin</t>
  </si>
  <si>
    <t>100uM Protochelin</t>
  </si>
  <si>
    <t>100uM DFOB</t>
  </si>
  <si>
    <t>100uM FeDFOB</t>
  </si>
  <si>
    <t>100uM FeProtochelin</t>
  </si>
  <si>
    <t>Blank (Siderophore)</t>
  </si>
  <si>
    <t xml:space="preserve">100uL H2O + 100uL p. buffer + 300uL H2O + 320uL H2O + 300uL siderophore = 1120uL  </t>
  </si>
  <si>
    <t>Control 1 (Boiled enzyme)</t>
  </si>
  <si>
    <t>Control 2 (H2O2 only)</t>
  </si>
  <si>
    <t xml:space="preserve">100uL H2O + 100uL p. buffer + 300uL H2O + 320uL H2O2 + 300uL siderophore = 1120uL  </t>
  </si>
  <si>
    <t>Sample</t>
  </si>
  <si>
    <t xml:space="preserve">100uL H2O + 100uL p. buffer + 300uL active enzyme + 320uL H2O2 + 300uL siderophore = 1120uL  </t>
  </si>
  <si>
    <t xml:space="preserve">100uL H2O + 100uL p. buffer + 300uL boiled inactive enzyme + 320uL H2O2 + 300uL siderophore = 1120uL  </t>
  </si>
  <si>
    <t>Stock solution</t>
  </si>
  <si>
    <t>Reaction concentration (uM)</t>
  </si>
  <si>
    <t>final concentration (uM)</t>
  </si>
  <si>
    <t>Time (minutes)</t>
  </si>
  <si>
    <t>560uL 0.1M HCL + 560uL Sample</t>
  </si>
  <si>
    <t>Sample aliquots</t>
  </si>
  <si>
    <t>10.6.23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</si>
</sst>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4D14C-20E8-41C3-981F-BD96AC0BD7F6}">
  <dimension ref="A1:E13"/>
  <sheetViews>
    <sheetView tabSelected="1" workbookViewId="0">
      <selection activeCell="A12" sqref="A12"/>
    </sheetView>
  </sheetViews>
  <sheetFormatPr defaultRowHeight="14.4" x14ac:dyDescent="0.3"/>
  <cols>
    <col min="1" max="1" width="18.88671875" customWidth="1"/>
    <col min="2" max="2" width="28.77734375" customWidth="1"/>
    <col min="3" max="3" width="20.33203125" customWidth="1"/>
  </cols>
  <sheetData>
    <row r="1" spans="1:5" x14ac:dyDescent="0.3">
      <c r="A1" t="s">
        <v>13</v>
      </c>
      <c r="B1" t="s">
        <v>14</v>
      </c>
      <c r="C1" t="s">
        <v>15</v>
      </c>
    </row>
    <row r="2" spans="1:5" x14ac:dyDescent="0.3">
      <c r="A2" s="1" t="s">
        <v>0</v>
      </c>
      <c r="B2" s="1">
        <f>300/1120*500</f>
        <v>133.92857142857142</v>
      </c>
      <c r="C2" s="1">
        <f>B2/2</f>
        <v>66.964285714285708</v>
      </c>
      <c r="E2">
        <f>1120/2</f>
        <v>560</v>
      </c>
    </row>
    <row r="3" spans="1:5" x14ac:dyDescent="0.3">
      <c r="A3" s="1" t="s">
        <v>1</v>
      </c>
      <c r="B3" s="1">
        <f>300/1120*100</f>
        <v>26.785714285714285</v>
      </c>
      <c r="C3" s="1">
        <f>B3/2</f>
        <v>13.392857142857142</v>
      </c>
    </row>
    <row r="4" spans="1:5" x14ac:dyDescent="0.3">
      <c r="A4" s="1" t="s">
        <v>4</v>
      </c>
      <c r="B4" s="1">
        <f>300/1120*100</f>
        <v>26.785714285714285</v>
      </c>
      <c r="C4" s="1">
        <f>B4/2</f>
        <v>13.392857142857142</v>
      </c>
    </row>
    <row r="6" spans="1:5" x14ac:dyDescent="0.3">
      <c r="B6" s="1" t="s">
        <v>5</v>
      </c>
      <c r="C6" t="s">
        <v>6</v>
      </c>
    </row>
    <row r="7" spans="1:5" x14ac:dyDescent="0.3">
      <c r="B7" s="1" t="s">
        <v>7</v>
      </c>
      <c r="C7" t="s">
        <v>12</v>
      </c>
    </row>
    <row r="8" spans="1:5" x14ac:dyDescent="0.3">
      <c r="B8" s="1" t="s">
        <v>8</v>
      </c>
      <c r="C8" t="s">
        <v>9</v>
      </c>
    </row>
    <row r="9" spans="1:5" x14ac:dyDescent="0.3">
      <c r="B9" s="1" t="s">
        <v>10</v>
      </c>
      <c r="C9" t="s">
        <v>11</v>
      </c>
    </row>
    <row r="10" spans="1:5" x14ac:dyDescent="0.3">
      <c r="A10" t="s">
        <v>19</v>
      </c>
    </row>
    <row r="11" spans="1:5" x14ac:dyDescent="0.3">
      <c r="A11" s="1" t="s">
        <v>16</v>
      </c>
      <c r="B11" s="1" t="s">
        <v>18</v>
      </c>
    </row>
    <row r="12" spans="1:5" x14ac:dyDescent="0.3">
      <c r="A12" s="1">
        <v>5</v>
      </c>
      <c r="B12" s="1" t="s">
        <v>17</v>
      </c>
    </row>
    <row r="13" spans="1:5" x14ac:dyDescent="0.3">
      <c r="A13" s="1">
        <v>24</v>
      </c>
      <c r="B13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2A26-7A4B-4C0C-A5F9-8E85E9247DF5}">
  <dimension ref="A1:C12"/>
  <sheetViews>
    <sheetView workbookViewId="0">
      <selection activeCell="B10" sqref="B10"/>
    </sheetView>
  </sheetViews>
  <sheetFormatPr defaultRowHeight="14.4" x14ac:dyDescent="0.3"/>
  <cols>
    <col min="1" max="1" width="22.21875" customWidth="1"/>
    <col min="2" max="2" width="24.109375" customWidth="1"/>
    <col min="3" max="3" width="20.21875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s="1" t="s">
        <v>2</v>
      </c>
      <c r="B2" s="1">
        <f>300/1120*100</f>
        <v>26.785714285714285</v>
      </c>
      <c r="C2" s="1">
        <f>B2/2</f>
        <v>13.392857142857142</v>
      </c>
    </row>
    <row r="3" spans="1:3" x14ac:dyDescent="0.3">
      <c r="A3" s="1" t="s">
        <v>3</v>
      </c>
      <c r="B3" s="1">
        <f>300/1120*100</f>
        <v>26.785714285714285</v>
      </c>
      <c r="C3" s="1">
        <f>B3/2</f>
        <v>13.392857142857142</v>
      </c>
    </row>
    <row r="5" spans="1:3" x14ac:dyDescent="0.3">
      <c r="A5" s="1" t="s">
        <v>5</v>
      </c>
      <c r="B5" t="s">
        <v>6</v>
      </c>
    </row>
    <row r="6" spans="1:3" x14ac:dyDescent="0.3">
      <c r="A6" s="1" t="s">
        <v>7</v>
      </c>
      <c r="B6" t="s">
        <v>12</v>
      </c>
    </row>
    <row r="7" spans="1:3" x14ac:dyDescent="0.3">
      <c r="A7" s="1" t="s">
        <v>8</v>
      </c>
      <c r="B7" t="s">
        <v>9</v>
      </c>
    </row>
    <row r="8" spans="1:3" x14ac:dyDescent="0.3">
      <c r="A8" s="1" t="s">
        <v>10</v>
      </c>
      <c r="B8" t="s">
        <v>11</v>
      </c>
    </row>
    <row r="10" spans="1:3" x14ac:dyDescent="0.3">
      <c r="A10" s="1" t="s">
        <v>16</v>
      </c>
      <c r="B10" s="1" t="s">
        <v>18</v>
      </c>
    </row>
    <row r="11" spans="1:3" x14ac:dyDescent="0.3">
      <c r="A11" s="1">
        <v>5</v>
      </c>
      <c r="B11" s="1" t="s">
        <v>17</v>
      </c>
    </row>
    <row r="12" spans="1:3" x14ac:dyDescent="0.3">
      <c r="A12" s="1">
        <v>24</v>
      </c>
      <c r="B1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Protochelin + Peroxidase</vt:lpstr>
      <vt:lpstr>DFOB + Peroxidase</vt:lpstr>
    </vt:vector>
  </TitlesOfParts>
  <Company>NC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Chukwuma</dc:creator>
  <cp:lastModifiedBy>Emmanuel Chukwuma</cp:lastModifiedBy>
  <dcterms:created xsi:type="dcterms:W3CDTF">2023-10-10T16:04:58Z</dcterms:created>
  <dcterms:modified xsi:type="dcterms:W3CDTF">2023-10-10T16:47:12Z</dcterms:modified>
</cp:coreProperties>
</file>