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Enzyme assay data/"/>
    </mc:Choice>
  </mc:AlternateContent>
  <xr:revisionPtr revIDLastSave="13" documentId="13_ncr:1_{B70E6A03-3A1A-4429-B6FF-AF4DAE7289CE}" xr6:coauthVersionLast="47" xr6:coauthVersionMax="47" xr10:uidLastSave="{9DC5161F-0528-4728-80E0-E158BC17C492}"/>
  <bookViews>
    <workbookView xWindow="-108" yWindow="-108" windowWidth="23256" windowHeight="12576" xr2:uid="{D564C35F-EF45-41F2-BFDF-8FB27B85E27F}"/>
  </bookViews>
  <sheets>
    <sheet name="protease ass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E9" i="1"/>
  <c r="C8" i="1"/>
  <c r="D8" i="1"/>
  <c r="E8" i="1"/>
  <c r="B8" i="1"/>
</calcChain>
</file>

<file path=xl/sharedStrings.xml><?xml version="1.0" encoding="utf-8"?>
<sst xmlns="http://schemas.openxmlformats.org/spreadsheetml/2006/main" count="38" uniqueCount="35">
  <si>
    <t>660nm</t>
  </si>
  <si>
    <t xml:space="preserve"> Test blank</t>
  </si>
  <si>
    <t>Time (minutes)</t>
  </si>
  <si>
    <t>Absorbance</t>
  </si>
  <si>
    <t xml:space="preserve"> Test1</t>
  </si>
  <si>
    <t xml:space="preserve"> Test2</t>
  </si>
  <si>
    <t xml:space="preserve"> Test3</t>
  </si>
  <si>
    <t>Average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</si>
  <si>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0"/>
        <color rgb="FF000000"/>
        <rFont val="Arial Unicode MS"/>
      </rPr>
      <t xml:space="preserve">Activity can be calculated by using the following formula： </t>
    </r>
  </si>
  <si>
    <t xml:space="preserve">   </t>
  </si>
  <si>
    <t>Where;</t>
  </si>
  <si>
    <t xml:space="preserve">Vt ：Total volume (6.7 mL) </t>
  </si>
  <si>
    <t xml:space="preserve">Vs ：Sample volume (0.5 mL) </t>
  </si>
  <si>
    <t xml:space="preserve">1.34 ：Millimolar extinction coefficient of tyrosine (F/micromole) </t>
  </si>
  <si>
    <t>1.0 ：Light path length (cm)</t>
  </si>
  <si>
    <t xml:space="preserve">t ：Reaction time (10 minutes) </t>
  </si>
  <si>
    <t xml:space="preserve">df ：Dilution factor </t>
  </si>
  <si>
    <t>C ：Enzyme concentration in dissolution (c mg/mL)</t>
  </si>
  <si>
    <t>Used 1 mg/mL</t>
  </si>
  <si>
    <r>
      <t>●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Arial"/>
        <family val="2"/>
      </rPr>
      <t xml:space="preserve">Volume activity (units/mL) for </t>
    </r>
    <r>
      <rPr>
        <b/>
        <sz val="10"/>
        <color rgb="FF000000"/>
        <rFont val="Arial"/>
        <family val="2"/>
      </rPr>
      <t xml:space="preserve">casein solution (pH 7.5) </t>
    </r>
    <r>
      <rPr>
        <sz val="10"/>
        <color rgb="FF000000"/>
        <rFont val="Arial"/>
        <family val="2"/>
      </rPr>
      <t xml:space="preserve">= </t>
    </r>
  </si>
  <si>
    <r>
      <t>0.40 – 0.10 × 6.7 × 1 ÷ 1.34 × 1.0 × 10 min. × 0.5 mL = 7.5</t>
    </r>
    <r>
      <rPr>
        <sz val="10"/>
        <color rgb="FF000000"/>
        <rFont val="Arial Unicode MS"/>
      </rPr>
      <t xml:space="preserve"> </t>
    </r>
    <r>
      <rPr>
        <sz val="10"/>
        <color rgb="FF000000"/>
        <rFont val="Arial"/>
        <family val="2"/>
      </rPr>
      <t xml:space="preserve">units/mL </t>
    </r>
  </si>
  <si>
    <t>Units/mL</t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</si>
  <si>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sz val="10"/>
        <color rgb="FF000000"/>
        <rFont val="Arial Unicode MS"/>
      </rPr>
      <t xml:space="preserve">Weight activity (U/mg) ＝ (U/mL) ×1/C </t>
    </r>
  </si>
  <si>
    <r>
      <t>●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Arial"/>
        <family val="2"/>
      </rPr>
      <t xml:space="preserve">Weight activity (units/mg) for </t>
    </r>
    <r>
      <rPr>
        <b/>
        <sz val="10"/>
        <color rgb="FF000000"/>
        <rFont val="Arial"/>
        <family val="2"/>
      </rPr>
      <t>Casein solution</t>
    </r>
    <r>
      <rPr>
        <sz val="10"/>
        <color rgb="FF000000"/>
        <rFont val="Arial"/>
        <family val="2"/>
      </rPr>
      <t xml:space="preserve"> = 7.5 u/mL * 1/1 mg/mL = 7.5 units/mg of enzyme used.</t>
    </r>
  </si>
  <si>
    <t xml:space="preserve">REFERENCE:  </t>
  </si>
  <si>
    <t xml:space="preserve">Mayerhofer H, Marshall R, White C, Lu M. (1973). Characterization of a heat-stable protease of Pseudomonas fluorescens P26. Applied microbiology; 25:44±8. PMID: 4631436. </t>
  </si>
  <si>
    <t>Rais A, Jabeen Z, Shair F, Hafeez FY,Hassan MN (2017) Bacillus spp., a bio-control agent enhances the activity of antioxidant defense enzymes in rice against Pyricularia oryzae. PLoS ONE 12(11): e0187412. https://doi.org/10.1371/ journal.pone.0187412</t>
  </si>
  <si>
    <t>Determination of Protease Activity:</t>
  </si>
  <si>
    <t>https://www.sigmaaldrich.com/US/en/technical-documents/protocol/protein-biology/enzyme-activity-assays/assay-procedure-for-protease</t>
  </si>
  <si>
    <r>
      <t>Reaction Hypothesis:</t>
    </r>
    <r>
      <rPr>
        <sz val="10"/>
        <color rgb="FF000000"/>
        <rFont val="Arial"/>
        <family val="2"/>
      </rPr>
      <t xml:space="preserve"> Proteases catalyze hydrolysis of the peptide bond and therefore break proteins into small fragments. In this assay, the substrate casein is hydrolyzed to release tyrosine and tryptophan. </t>
    </r>
  </si>
  <si>
    <r>
      <t xml:space="preserve">In addition, the hydrolyzed substrate could further react with </t>
    </r>
    <r>
      <rPr>
        <b/>
        <sz val="10"/>
        <color rgb="FF000000"/>
        <rFont val="Arial"/>
        <family val="2"/>
      </rPr>
      <t>Folin’s reagent</t>
    </r>
    <r>
      <rPr>
        <sz val="10"/>
        <color rgb="FF000000"/>
        <rFont val="Arial"/>
        <family val="2"/>
      </rPr>
      <t xml:space="preserve"> to produce chromophores giving a blue color. The color can be measured by a spectrophotometer to quantify the amount of casein that is hydrolyzed, using a standard curve to correlate the intensity of the color with the amount of tyrosine and further with the protease activity.</t>
    </r>
  </si>
  <si>
    <r>
      <t xml:space="preserve">Activity unit definition </t>
    </r>
    <r>
      <rPr>
        <sz val="10"/>
        <color rgb="FF000000"/>
        <rFont val="Arial"/>
        <family val="2"/>
      </rPr>
      <t xml:space="preserve"> </t>
    </r>
  </si>
  <si>
    <r>
      <t xml:space="preserve">The protease activity is indicated in activity unites (U). One activity unit is defined as the amount of enzyme that is required to hydrolyze casein to give 1 μg of tyrosine in 1 min at basic pH and temperature at 30 </t>
    </r>
    <r>
      <rPr>
        <sz val="10"/>
        <color rgb="FF000000"/>
        <rFont val="Cambria Math"/>
        <family val="1"/>
      </rPr>
      <t>℃</t>
    </r>
    <r>
      <rPr>
        <sz val="10"/>
        <color rgb="FF000000"/>
        <rFont val="Arial"/>
        <family val="2"/>
      </rPr>
      <t xml:space="preserve">. </t>
    </r>
  </si>
  <si>
    <r>
      <t>The appearance of peptides is measured as tyrosine equivalent at 275 nm by spectrophotometry</t>
    </r>
    <r>
      <rPr>
        <sz val="10"/>
        <color rgb="FF000000"/>
        <rFont val="Calibri"/>
        <family val="2"/>
      </rPr>
      <t xml:space="preserve">. </t>
    </r>
  </si>
  <si>
    <t>Cupp-Enyard C. Sigma's Non-specific Protease Activity Assay - Casein as a Substrate. J Vis Exp. 2008 Sep 17;(19):899. doi: 10.3791/899. PMID: 19066538; PMCID: PMC2872977.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</si>
</sst>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Times New Roman"/>
      <family val="1"/>
    </font>
    <font>
      <sz val="10"/>
      <color rgb="FF000000"/>
      <name val="Arial Unicode MS"/>
    </font>
    <font>
      <sz val="10"/>
      <color rgb="FF000000"/>
      <name val="Noto Sans Symbols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mbria Math"/>
      <family val="1"/>
    </font>
    <font>
      <sz val="10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18" fillId="0" borderId="0" xfId="0" applyFont="1"/>
    <xf numFmtId="164" fontId="0" fillId="0" borderId="0" xfId="0" applyNumberFormat="1"/>
    <xf numFmtId="0" fontId="16" fillId="0" borderId="0" xfId="0" applyFont="1"/>
    <xf numFmtId="2" fontId="16" fillId="0" borderId="0" xfId="0" applyNumberFormat="1" applyFont="1"/>
    <xf numFmtId="164" fontId="16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left" vertical="center" indent="6"/>
    </xf>
    <xf numFmtId="0" fontId="20" fillId="0" borderId="0" xfId="0" applyFont="1" applyAlignment="1">
      <alignment horizontal="left" vertical="center" indent="3"/>
    </xf>
    <xf numFmtId="0" fontId="22" fillId="0" borderId="0" xfId="0" applyFont="1" applyAlignment="1">
      <alignment horizontal="left" vertical="center" indent="3"/>
    </xf>
    <xf numFmtId="0" fontId="23" fillId="0" borderId="0" xfId="0" applyFont="1" applyAlignment="1">
      <alignment horizontal="left" vertical="center" indent="10"/>
    </xf>
    <xf numFmtId="0" fontId="20" fillId="0" borderId="0" xfId="0" applyFont="1" applyAlignment="1">
      <alignment horizontal="left" vertical="center" indent="4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8" fillId="0" borderId="0" xfId="42" applyAlignment="1">
      <alignment vertical="center"/>
    </xf>
    <xf numFmtId="0" fontId="25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11</xdr:row>
      <xdr:rowOff>60960</xdr:rowOff>
    </xdr:from>
    <xdr:to>
      <xdr:col>7</xdr:col>
      <xdr:colOff>342900</xdr:colOff>
      <xdr:row>13</xdr:row>
      <xdr:rowOff>121920</xdr:rowOff>
    </xdr:to>
    <xdr:pic>
      <xdr:nvPicPr>
        <xdr:cNvPr id="3" name="image2.jpg">
          <a:extLst>
            <a:ext uri="{FF2B5EF4-FFF2-40B4-BE49-F238E27FC236}">
              <a16:creationId xmlns:a16="http://schemas.microsoft.com/office/drawing/2014/main" id="{F0F1B7AC-7EF3-34CD-D28A-BE4491327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072640"/>
          <a:ext cx="524256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327660</xdr:colOff>
      <xdr:row>52</xdr:row>
      <xdr:rowOff>167640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DFC84D0D-27B8-C723-B5E0-472D23BA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8200"/>
          <a:ext cx="524256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igmaaldrich.com/US/en/technical-documents/protocol/protein-biology/enzyme-activity-assays/assay-procedure-for-prot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0878-8F63-4928-9659-61EAA7977C67}">
  <dimension ref="A1:L55"/>
  <sheetViews>
    <sheetView tabSelected="1" topLeftCell="A7" workbookViewId="0">
      <selection activeCell="L22" sqref="L22:L23"/>
    </sheetView>
  </sheetViews>
  <sheetFormatPr defaultRowHeight="14.4"/>
  <cols>
    <col min="1" max="5" width="14.33203125" bestFit="1" customWidth="1"/>
    <col min="7" max="12" width="14.33203125" bestFit="1" customWidth="1"/>
  </cols>
  <sheetData>
    <row r="1" spans="1:12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12">
      <c r="B2" s="1">
        <v>45519.743495370371</v>
      </c>
      <c r="C2" s="1">
        <v>45519.743495370371</v>
      </c>
      <c r="D2" s="1">
        <v>45519.743495370371</v>
      </c>
      <c r="E2" s="1">
        <v>45519.743495370371</v>
      </c>
      <c r="G2" s="1"/>
      <c r="H2" s="1"/>
      <c r="I2" s="1"/>
      <c r="J2" s="1"/>
      <c r="K2" s="1"/>
      <c r="L2" s="1"/>
    </row>
    <row r="3" spans="1:12">
      <c r="A3" t="s">
        <v>2</v>
      </c>
      <c r="B3" t="s">
        <v>3</v>
      </c>
      <c r="C3" t="s">
        <v>3</v>
      </c>
      <c r="D3" t="s">
        <v>3</v>
      </c>
      <c r="E3" t="s">
        <v>3</v>
      </c>
    </row>
    <row r="4" spans="1:12">
      <c r="A4">
        <v>0</v>
      </c>
      <c r="B4">
        <v>9.5024999999999998E-2</v>
      </c>
      <c r="C4">
        <v>0.34</v>
      </c>
      <c r="D4">
        <v>0.33700000000000002</v>
      </c>
      <c r="E4">
        <v>0.39700000000000002</v>
      </c>
    </row>
    <row r="5" spans="1:12">
      <c r="A5">
        <v>0.51</v>
      </c>
      <c r="B5">
        <v>9.5897999999999997E-2</v>
      </c>
      <c r="C5">
        <v>0.34</v>
      </c>
      <c r="D5">
        <v>0.33700000000000002</v>
      </c>
      <c r="E5">
        <v>0.38700000000000001</v>
      </c>
    </row>
    <row r="6" spans="1:12">
      <c r="A6">
        <v>1.01</v>
      </c>
      <c r="B6">
        <v>9.6102000000000007E-2</v>
      </c>
      <c r="C6">
        <v>0.34100000000000003</v>
      </c>
      <c r="D6">
        <v>0.33500000000000002</v>
      </c>
      <c r="E6">
        <v>0.375</v>
      </c>
    </row>
    <row r="8" spans="1:12">
      <c r="A8" s="4" t="s">
        <v>7</v>
      </c>
      <c r="B8" s="5">
        <f>AVERAGE(B4:B6)</f>
        <v>9.567500000000001E-2</v>
      </c>
      <c r="C8" s="6">
        <f t="shared" ref="C8:E8" si="0">AVERAGE(C4:C6)</f>
        <v>0.34033333333333338</v>
      </c>
      <c r="D8" s="6">
        <f t="shared" si="0"/>
        <v>0.33633333333333337</v>
      </c>
      <c r="E8" s="6">
        <f t="shared" si="0"/>
        <v>0.38633333333333336</v>
      </c>
    </row>
    <row r="9" spans="1:12">
      <c r="E9" s="3">
        <f>AVERAGE(C8:E8)</f>
        <v>0.35433333333333339</v>
      </c>
    </row>
    <row r="10" spans="1:12">
      <c r="I10" s="4" t="s">
        <v>18</v>
      </c>
    </row>
    <row r="11" spans="1:12">
      <c r="A11" s="8" t="s">
        <v>8</v>
      </c>
      <c r="B11" s="2"/>
    </row>
    <row r="12" spans="1:12">
      <c r="A12" s="9" t="s">
        <v>9</v>
      </c>
    </row>
    <row r="13" spans="1:12">
      <c r="I13" s="11" t="s">
        <v>19</v>
      </c>
    </row>
    <row r="14" spans="1:12">
      <c r="A14" s="9" t="s">
        <v>10</v>
      </c>
      <c r="I14" s="7" t="s">
        <v>20</v>
      </c>
    </row>
    <row r="15" spans="1:12">
      <c r="A15" s="10" t="s">
        <v>11</v>
      </c>
    </row>
    <row r="16" spans="1:12">
      <c r="A16" s="10" t="s">
        <v>12</v>
      </c>
      <c r="I16">
        <f>(0.4-0.1)*6.7*1/1.34*1*10*0.5</f>
        <v>7.5</v>
      </c>
      <c r="J16" s="4" t="s">
        <v>21</v>
      </c>
    </row>
    <row r="17" spans="1:12">
      <c r="A17" s="10" t="s">
        <v>13</v>
      </c>
    </row>
    <row r="18" spans="1:12">
      <c r="A18" s="10" t="s">
        <v>14</v>
      </c>
    </row>
    <row r="19" spans="1:12">
      <c r="A19" s="10" t="s">
        <v>15</v>
      </c>
    </row>
    <row r="20" spans="1:12">
      <c r="A20" s="10" t="s">
        <v>16</v>
      </c>
    </row>
    <row r="21" spans="1:12">
      <c r="A21" s="10" t="s">
        <v>17</v>
      </c>
    </row>
    <row r="22" spans="1:12">
      <c r="L22" s="20"/>
    </row>
    <row r="23" spans="1:12">
      <c r="L23" s="20"/>
    </row>
    <row r="24" spans="1:12">
      <c r="A24" s="12"/>
    </row>
    <row r="25" spans="1:12">
      <c r="A25" s="8" t="s">
        <v>22</v>
      </c>
    </row>
    <row r="26" spans="1:12">
      <c r="A26" s="8"/>
    </row>
    <row r="27" spans="1:12">
      <c r="A27" s="11" t="s">
        <v>23</v>
      </c>
    </row>
    <row r="33" spans="1:2">
      <c r="A33" s="13" t="s">
        <v>24</v>
      </c>
    </row>
    <row r="34" spans="1:2">
      <c r="A34" s="14">
        <v>1</v>
      </c>
      <c r="B34" s="14" t="s">
        <v>25</v>
      </c>
    </row>
    <row r="35" spans="1:2">
      <c r="A35" s="14">
        <v>2</v>
      </c>
      <c r="B35" s="14" t="s">
        <v>26</v>
      </c>
    </row>
    <row r="36" spans="1:2">
      <c r="A36">
        <v>3</v>
      </c>
      <c r="B36" t="s">
        <v>34</v>
      </c>
    </row>
    <row r="44" spans="1:2" ht="15.6">
      <c r="A44" s="15" t="s">
        <v>27</v>
      </c>
    </row>
    <row r="45" spans="1:2">
      <c r="A45" s="17" t="s">
        <v>28</v>
      </c>
    </row>
    <row r="46" spans="1:2" ht="15.6">
      <c r="A46" s="15"/>
    </row>
    <row r="47" spans="1:2" ht="216">
      <c r="A47" s="18" t="s">
        <v>29</v>
      </c>
    </row>
    <row r="48" spans="1:2">
      <c r="A48" s="19"/>
    </row>
    <row r="49" spans="1:1" ht="356.4">
      <c r="A49" s="19" t="s">
        <v>30</v>
      </c>
    </row>
    <row r="50" spans="1:1">
      <c r="A50" s="19"/>
    </row>
    <row r="52" spans="1:1" ht="15">
      <c r="A52" s="16"/>
    </row>
    <row r="53" spans="1:1">
      <c r="A53" s="13" t="s">
        <v>31</v>
      </c>
    </row>
    <row r="54" spans="1:1" ht="277.2">
      <c r="A54" s="19" t="s">
        <v>32</v>
      </c>
    </row>
    <row r="55" spans="1:1" ht="106.2">
      <c r="A55" s="19" t="s">
        <v>33</v>
      </c>
    </row>
  </sheetData>
  <hyperlinks>
    <hyperlink ref="A45" r:id="rId1" xr:uid="{ED7D4D39-46E9-4C60-85CB-DC3603A1776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protease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2024-08-21T15:33:35Z</dcterms:created>
  <dcterms:modified xsi:type="dcterms:W3CDTF">2024-09-06T18:07:36Z</dcterms:modified>
</cp:coreProperties>
</file>