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xr:revisionPtr revIDLastSave="0" documentId="13_ncr:1_{E1EC1334-D189-44E9-873A-1C7666CC8CFF}" xr6:coauthVersionLast="45" xr6:coauthVersionMax="45" xr10:uidLastSave="{00000000-0000-0000-0000-000000000000}"/>
  <bookViews>
    <workbookView xWindow="9240" yWindow="0" windowWidth="14355" windowHeight="10920" xr2:uid="{00000000-000D-0000-FFFF-FFFF00000000}"/>
  </bookViews>
  <sheets>
    <sheet name="prueba" sheetId="1" r:id="rId1"/>
    <sheet name="Hoja1" sheetId="2" r:id="rId2"/>
  </sheets>
  <calcPr calcId="181029"/>
</workbook>
</file>

<file path=xl/calcChain.xml><?xml version="1.0" encoding="utf-8"?>
<calcChain xmlns="http://schemas.openxmlformats.org/spreadsheetml/2006/main">
  <c r="K24" i="2" l="1"/>
  <c r="K11" i="2"/>
  <c r="K12" i="2"/>
  <c r="K13" i="2"/>
  <c r="K14" i="2"/>
  <c r="K15" i="2"/>
  <c r="K16" i="2"/>
  <c r="K17" i="2"/>
  <c r="K18" i="2"/>
  <c r="K19" i="2"/>
  <c r="K20" i="2"/>
  <c r="K21" i="2"/>
  <c r="K22" i="2"/>
  <c r="K10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K25" i="2" l="1"/>
</calcChain>
</file>

<file path=xl/sharedStrings.xml><?xml version="1.0" encoding="utf-8"?>
<sst xmlns="http://schemas.openxmlformats.org/spreadsheetml/2006/main" count="162" uniqueCount="78">
  <si>
    <t>Departamento</t>
  </si>
  <si>
    <t>Nº de Legajo</t>
  </si>
  <si>
    <t>Apellido y Nombre</t>
  </si>
  <si>
    <t>Fecha y Hora</t>
  </si>
  <si>
    <t>Tipo de Registro</t>
  </si>
  <si>
    <t>Nro. Equipo</t>
  </si>
  <si>
    <t>Código de Tarea</t>
  </si>
  <si>
    <t>Escuela Julio I. Mera Figueroa N°3149</t>
  </si>
  <si>
    <t>Entrada</t>
  </si>
  <si>
    <t>1</t>
  </si>
  <si>
    <t>Salida</t>
  </si>
  <si>
    <t>Luis Puertas</t>
  </si>
  <si>
    <t>2020-02-04 07:46:34</t>
  </si>
  <si>
    <t>2020-02-04 12:31:48</t>
  </si>
  <si>
    <t>Angel Villa</t>
  </si>
  <si>
    <t>2020-02-04 07:38:27</t>
  </si>
  <si>
    <t>2020-02-04 12:28:30</t>
  </si>
  <si>
    <t>Emilia Lopez Mezansa</t>
  </si>
  <si>
    <t>2020-02-04 07:57:15</t>
  </si>
  <si>
    <t>2020-02-04 12:34:05</t>
  </si>
  <si>
    <t>2020-02-04 13:04:00</t>
  </si>
  <si>
    <t>Margarita Romero</t>
  </si>
  <si>
    <t>2020-02-04 07:55:33</t>
  </si>
  <si>
    <t>2020-02-04 12:28:40</t>
  </si>
  <si>
    <t>Monica Isabel Barrionuevo</t>
  </si>
  <si>
    <t>2020-02-04 07:48:30</t>
  </si>
  <si>
    <t>2020-02-04 12:38:22</t>
  </si>
  <si>
    <t>Silveria Gaspar</t>
  </si>
  <si>
    <t>2020-02-04 08:03:35</t>
  </si>
  <si>
    <t>2020-02-04 12:26:26</t>
  </si>
  <si>
    <t>Leticia Elizabeth Guzman</t>
  </si>
  <si>
    <t>2020-02-04 07:27:17</t>
  </si>
  <si>
    <t>2020-02-04 12:38:30</t>
  </si>
  <si>
    <t>Sebastian Dario Zerda</t>
  </si>
  <si>
    <t>2020-02-04 07:02:59</t>
  </si>
  <si>
    <t>2020-02-04 13:04:48</t>
  </si>
  <si>
    <t>Rosa Malvina Villagrand Martin</t>
  </si>
  <si>
    <t>2020-02-04 07:02:40</t>
  </si>
  <si>
    <t>2020-02-04 12:35:45</t>
  </si>
  <si>
    <t>Beatriz Salva</t>
  </si>
  <si>
    <t>2020-02-04 07:06:39</t>
  </si>
  <si>
    <t>2020-02-04 13:03:52</t>
  </si>
  <si>
    <t>Olga Noemi Yapura</t>
  </si>
  <si>
    <t>2020-02-04 07:05:11</t>
  </si>
  <si>
    <t>2020-02-04 13:04:07</t>
  </si>
  <si>
    <t>Maria Elena Choque</t>
  </si>
  <si>
    <t>2020-02-04 07:49:36</t>
  </si>
  <si>
    <t>2020-02-04 12:28:00</t>
  </si>
  <si>
    <t>Micro</t>
  </si>
  <si>
    <t>Mother</t>
  </si>
  <si>
    <t>Ram</t>
  </si>
  <si>
    <t>Video</t>
  </si>
  <si>
    <t>Sonido</t>
  </si>
  <si>
    <t>SSD</t>
  </si>
  <si>
    <t>Disco 1</t>
  </si>
  <si>
    <t>Disco 2</t>
  </si>
  <si>
    <t>Gabinete</t>
  </si>
  <si>
    <t>Refrigeracion</t>
  </si>
  <si>
    <t>AMD Ryzen 5 5600x</t>
  </si>
  <si>
    <t>EVGA ACX3 Ultra - GEFORCE RTX 3080 - 10 GB GDDR6X</t>
  </si>
  <si>
    <t>Fuente</t>
  </si>
  <si>
    <t>CREATIVE Sound Blaster Z Pci Ex</t>
  </si>
  <si>
    <t>Western Digital Caviar Blue 4 TB sata 3</t>
  </si>
  <si>
    <t>Toshiba 3 TB sata 3</t>
  </si>
  <si>
    <t>THERMALTAKE Versa N23 Glass Tempered</t>
  </si>
  <si>
    <t>WaterCooling ID cooling 24 cm</t>
  </si>
  <si>
    <t>XFX 850 WATTS Gold Plus</t>
  </si>
  <si>
    <t xml:space="preserve">Teclado </t>
  </si>
  <si>
    <t>CORSAIR Vengeance K60 Mecanico</t>
  </si>
  <si>
    <t>Mouse</t>
  </si>
  <si>
    <t>GAMDIAS Zeus P1 7200Dpi</t>
  </si>
  <si>
    <t>Auricular</t>
  </si>
  <si>
    <t>Senheisser H202</t>
  </si>
  <si>
    <t>Monitor</t>
  </si>
  <si>
    <t>SAMSUNG CF390 27" Curvo 144 Hz</t>
  </si>
  <si>
    <t>32 GB DDR4 3200 Mhz - 2x8GB 3200 Gskil Flarex-2x8GB Crucial Ballistix 3200</t>
  </si>
  <si>
    <t>PNY 256 GB NVME Pci ex</t>
  </si>
  <si>
    <t>ASUS TUF X570 Gaming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</si>
</sst>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9"/>
      <color indexed="8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29" sqref="C29"/>
    </sheetView>
  </sheetViews>
  <sheetFormatPr baseColWidth="10" defaultRowHeight="12.75" x14ac:dyDescent="0.2"/>
  <cols>
    <col min="1" max="1" width="27.28515625" bestFit="1" customWidth="1"/>
    <col min="2" max="2" width="9.7109375" customWidth="1"/>
    <col min="3" max="3" width="22.140625" bestFit="1" customWidth="1"/>
    <col min="4" max="4" width="20.5703125" customWidth="1"/>
    <col min="5" max="5" width="12.140625" bestFit="1" customWidth="1"/>
    <col min="6" max="6" width="12.42578125" customWidth="1"/>
    <col min="7" max="7" width="12" customWidth="1"/>
    <col min="11" max="11" width="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1001</v>
      </c>
      <c r="C2" s="4" t="s">
        <v>11</v>
      </c>
      <c r="D2" s="5" t="s">
        <v>12</v>
      </c>
      <c r="E2" s="6" t="s">
        <v>8</v>
      </c>
      <c r="F2" s="7" t="s">
        <v>9</v>
      </c>
      <c r="G2" s="8">
        <v>0</v>
      </c>
    </row>
    <row r="3" spans="1:7" x14ac:dyDescent="0.2">
      <c r="A3" s="2" t="s">
        <v>7</v>
      </c>
      <c r="B3" s="3">
        <v>1001</v>
      </c>
      <c r="C3" s="4" t="s">
        <v>11</v>
      </c>
      <c r="D3" s="5" t="s">
        <v>13</v>
      </c>
      <c r="E3" s="6" t="s">
        <v>10</v>
      </c>
      <c r="F3" s="7" t="s">
        <v>9</v>
      </c>
      <c r="G3" s="8">
        <v>0</v>
      </c>
    </row>
    <row r="4" spans="1:7" x14ac:dyDescent="0.2">
      <c r="A4" s="2" t="s">
        <v>7</v>
      </c>
      <c r="B4" s="3">
        <v>1003</v>
      </c>
      <c r="C4" s="4" t="s">
        <v>14</v>
      </c>
      <c r="D4" s="5" t="s">
        <v>15</v>
      </c>
      <c r="E4" s="6" t="s">
        <v>8</v>
      </c>
      <c r="F4" s="7" t="s">
        <v>9</v>
      </c>
      <c r="G4" s="8">
        <v>0</v>
      </c>
    </row>
    <row r="5" spans="1:7" x14ac:dyDescent="0.2">
      <c r="A5" s="2" t="s">
        <v>7</v>
      </c>
      <c r="B5" s="3">
        <v>1003</v>
      </c>
      <c r="C5" s="4" t="s">
        <v>14</v>
      </c>
      <c r="D5" s="5" t="s">
        <v>16</v>
      </c>
      <c r="E5" s="6" t="s">
        <v>8</v>
      </c>
      <c r="F5" s="7" t="s">
        <v>9</v>
      </c>
      <c r="G5" s="8">
        <v>0</v>
      </c>
    </row>
    <row r="6" spans="1:7" x14ac:dyDescent="0.2">
      <c r="A6" s="2" t="s">
        <v>7</v>
      </c>
      <c r="B6" s="3">
        <v>1005</v>
      </c>
      <c r="C6" s="4" t="s">
        <v>17</v>
      </c>
      <c r="D6" s="5" t="s">
        <v>18</v>
      </c>
      <c r="E6" s="6" t="s">
        <v>8</v>
      </c>
      <c r="F6" s="7" t="s">
        <v>9</v>
      </c>
      <c r="G6" s="8">
        <v>0</v>
      </c>
    </row>
    <row r="7" spans="1:7" x14ac:dyDescent="0.2">
      <c r="A7" s="2" t="s">
        <v>7</v>
      </c>
      <c r="B7" s="3">
        <v>1005</v>
      </c>
      <c r="C7" s="4" t="s">
        <v>17</v>
      </c>
      <c r="D7" s="5" t="s">
        <v>19</v>
      </c>
      <c r="E7" s="6" t="s">
        <v>10</v>
      </c>
      <c r="F7" s="7" t="s">
        <v>9</v>
      </c>
      <c r="G7" s="8">
        <v>0</v>
      </c>
    </row>
    <row r="8" spans="1:7" x14ac:dyDescent="0.2">
      <c r="A8" s="2" t="s">
        <v>7</v>
      </c>
      <c r="B8" s="3">
        <v>1005</v>
      </c>
      <c r="C8" s="4" t="s">
        <v>17</v>
      </c>
      <c r="D8" s="5" t="s">
        <v>20</v>
      </c>
      <c r="E8" s="6" t="s">
        <v>10</v>
      </c>
      <c r="F8" s="7" t="s">
        <v>9</v>
      </c>
      <c r="G8" s="8">
        <v>0</v>
      </c>
    </row>
    <row r="9" spans="1:7" x14ac:dyDescent="0.2">
      <c r="A9" s="2" t="s">
        <v>7</v>
      </c>
      <c r="B9" s="3">
        <v>1006</v>
      </c>
      <c r="C9" s="4" t="s">
        <v>21</v>
      </c>
      <c r="D9" s="5" t="s">
        <v>22</v>
      </c>
      <c r="E9" s="6" t="s">
        <v>8</v>
      </c>
      <c r="F9" s="7" t="s">
        <v>9</v>
      </c>
      <c r="G9" s="8">
        <v>0</v>
      </c>
    </row>
    <row r="10" spans="1:7" x14ac:dyDescent="0.2">
      <c r="A10" s="2" t="s">
        <v>7</v>
      </c>
      <c r="B10" s="3">
        <v>1006</v>
      </c>
      <c r="C10" s="4" t="s">
        <v>21</v>
      </c>
      <c r="D10" s="5" t="s">
        <v>23</v>
      </c>
      <c r="E10" s="6" t="s">
        <v>8</v>
      </c>
      <c r="F10" s="7" t="s">
        <v>9</v>
      </c>
      <c r="G10" s="8">
        <v>0</v>
      </c>
    </row>
    <row r="11" spans="1:7" x14ac:dyDescent="0.2">
      <c r="A11" s="2" t="s">
        <v>7</v>
      </c>
      <c r="B11" s="3">
        <v>1007</v>
      </c>
      <c r="C11" s="4" t="s">
        <v>24</v>
      </c>
      <c r="D11" s="5" t="s">
        <v>25</v>
      </c>
      <c r="E11" s="6" t="s">
        <v>8</v>
      </c>
      <c r="F11" s="7" t="s">
        <v>9</v>
      </c>
      <c r="G11" s="8">
        <v>0</v>
      </c>
    </row>
    <row r="12" spans="1:7" x14ac:dyDescent="0.2">
      <c r="A12" s="2" t="s">
        <v>7</v>
      </c>
      <c r="B12" s="3">
        <v>1007</v>
      </c>
      <c r="C12" s="4" t="s">
        <v>24</v>
      </c>
      <c r="D12" s="5" t="s">
        <v>26</v>
      </c>
      <c r="E12" s="6" t="s">
        <v>10</v>
      </c>
      <c r="F12" s="7" t="s">
        <v>9</v>
      </c>
      <c r="G12" s="8">
        <v>0</v>
      </c>
    </row>
    <row r="13" spans="1:7" x14ac:dyDescent="0.2">
      <c r="A13" s="2" t="s">
        <v>7</v>
      </c>
      <c r="B13" s="3">
        <v>1009</v>
      </c>
      <c r="C13" s="4" t="s">
        <v>27</v>
      </c>
      <c r="D13" s="5" t="s">
        <v>28</v>
      </c>
      <c r="E13" s="6" t="s">
        <v>8</v>
      </c>
      <c r="F13" s="7" t="s">
        <v>9</v>
      </c>
      <c r="G13" s="8">
        <v>0</v>
      </c>
    </row>
    <row r="14" spans="1:7" x14ac:dyDescent="0.2">
      <c r="A14" s="2" t="s">
        <v>7</v>
      </c>
      <c r="B14" s="3">
        <v>1009</v>
      </c>
      <c r="C14" s="4" t="s">
        <v>27</v>
      </c>
      <c r="D14" s="5" t="s">
        <v>29</v>
      </c>
      <c r="E14" s="6" t="s">
        <v>8</v>
      </c>
      <c r="F14" s="7" t="s">
        <v>9</v>
      </c>
      <c r="G14" s="8">
        <v>0</v>
      </c>
    </row>
    <row r="15" spans="1:7" x14ac:dyDescent="0.2">
      <c r="A15" s="2" t="s">
        <v>7</v>
      </c>
      <c r="B15" s="3">
        <v>1011</v>
      </c>
      <c r="C15" s="4" t="s">
        <v>30</v>
      </c>
      <c r="D15" s="5" t="s">
        <v>31</v>
      </c>
      <c r="E15" s="6" t="s">
        <v>8</v>
      </c>
      <c r="F15" s="7" t="s">
        <v>9</v>
      </c>
      <c r="G15" s="8">
        <v>0</v>
      </c>
    </row>
    <row r="16" spans="1:7" x14ac:dyDescent="0.2">
      <c r="A16" s="2" t="s">
        <v>7</v>
      </c>
      <c r="B16" s="3">
        <v>1011</v>
      </c>
      <c r="C16" s="4" t="s">
        <v>30</v>
      </c>
      <c r="D16" s="5" t="s">
        <v>32</v>
      </c>
      <c r="E16" s="6" t="s">
        <v>10</v>
      </c>
      <c r="F16" s="7" t="s">
        <v>9</v>
      </c>
      <c r="G16" s="8">
        <v>0</v>
      </c>
    </row>
    <row r="17" spans="1:7" x14ac:dyDescent="0.2">
      <c r="A17" s="2" t="s">
        <v>7</v>
      </c>
      <c r="B17" s="3">
        <v>1012</v>
      </c>
      <c r="C17" s="4" t="s">
        <v>33</v>
      </c>
      <c r="D17" s="5" t="s">
        <v>34</v>
      </c>
      <c r="E17" s="6" t="s">
        <v>8</v>
      </c>
      <c r="F17" s="7" t="s">
        <v>9</v>
      </c>
      <c r="G17" s="8">
        <v>0</v>
      </c>
    </row>
    <row r="18" spans="1:7" x14ac:dyDescent="0.2">
      <c r="A18" s="2" t="s">
        <v>7</v>
      </c>
      <c r="B18" s="3">
        <v>1012</v>
      </c>
      <c r="C18" s="4" t="s">
        <v>33</v>
      </c>
      <c r="D18" s="5" t="s">
        <v>35</v>
      </c>
      <c r="E18" s="6" t="s">
        <v>10</v>
      </c>
      <c r="F18" s="7" t="s">
        <v>9</v>
      </c>
      <c r="G18" s="8">
        <v>0</v>
      </c>
    </row>
    <row r="19" spans="1:7" x14ac:dyDescent="0.2">
      <c r="A19" s="2" t="s">
        <v>7</v>
      </c>
      <c r="B19" s="3">
        <v>1013</v>
      </c>
      <c r="C19" s="4" t="s">
        <v>36</v>
      </c>
      <c r="D19" s="5" t="s">
        <v>37</v>
      </c>
      <c r="E19" s="6" t="s">
        <v>10</v>
      </c>
      <c r="F19" s="7" t="s">
        <v>9</v>
      </c>
      <c r="G19" s="8">
        <v>0</v>
      </c>
    </row>
    <row r="20" spans="1:7" x14ac:dyDescent="0.2">
      <c r="A20" s="2" t="s">
        <v>7</v>
      </c>
      <c r="B20" s="3">
        <v>1013</v>
      </c>
      <c r="C20" s="4" t="s">
        <v>36</v>
      </c>
      <c r="D20" s="5" t="s">
        <v>38</v>
      </c>
      <c r="E20" s="6" t="s">
        <v>10</v>
      </c>
      <c r="F20" s="7" t="s">
        <v>9</v>
      </c>
      <c r="G20" s="8">
        <v>0</v>
      </c>
    </row>
    <row r="21" spans="1:7" x14ac:dyDescent="0.2">
      <c r="A21" s="2" t="s">
        <v>7</v>
      </c>
      <c r="B21" s="3">
        <v>1014</v>
      </c>
      <c r="C21" s="4" t="s">
        <v>39</v>
      </c>
      <c r="D21" s="5" t="s">
        <v>40</v>
      </c>
      <c r="E21" s="6" t="s">
        <v>8</v>
      </c>
      <c r="F21" s="7" t="s">
        <v>9</v>
      </c>
      <c r="G21" s="8">
        <v>0</v>
      </c>
    </row>
    <row r="22" spans="1:7" x14ac:dyDescent="0.2">
      <c r="A22" s="2" t="s">
        <v>7</v>
      </c>
      <c r="B22" s="3">
        <v>1014</v>
      </c>
      <c r="C22" s="4" t="s">
        <v>39</v>
      </c>
      <c r="D22" s="5" t="s">
        <v>41</v>
      </c>
      <c r="E22" s="6" t="s">
        <v>10</v>
      </c>
      <c r="F22" s="7" t="s">
        <v>9</v>
      </c>
      <c r="G22" s="8">
        <v>0</v>
      </c>
    </row>
    <row r="23" spans="1:7" x14ac:dyDescent="0.2">
      <c r="A23" s="2" t="s">
        <v>7</v>
      </c>
      <c r="B23" s="3">
        <v>1015</v>
      </c>
      <c r="C23" s="4" t="s">
        <v>42</v>
      </c>
      <c r="D23" s="5" t="s">
        <v>43</v>
      </c>
      <c r="E23" s="6" t="s">
        <v>8</v>
      </c>
      <c r="F23" s="7" t="s">
        <v>9</v>
      </c>
      <c r="G23" s="8">
        <v>0</v>
      </c>
    </row>
    <row r="24" spans="1:7" x14ac:dyDescent="0.2">
      <c r="A24" s="2" t="s">
        <v>7</v>
      </c>
      <c r="B24" s="3">
        <v>1015</v>
      </c>
      <c r="C24" s="4" t="s">
        <v>42</v>
      </c>
      <c r="D24" s="5" t="s">
        <v>44</v>
      </c>
      <c r="E24" s="6" t="s">
        <v>10</v>
      </c>
      <c r="F24" s="7" t="s">
        <v>9</v>
      </c>
      <c r="G24" s="8">
        <v>0</v>
      </c>
    </row>
    <row r="25" spans="1:7" x14ac:dyDescent="0.2">
      <c r="A25" s="2" t="s">
        <v>7</v>
      </c>
      <c r="B25" s="3">
        <v>1016</v>
      </c>
      <c r="C25" s="4" t="s">
        <v>45</v>
      </c>
      <c r="D25" s="5" t="s">
        <v>46</v>
      </c>
      <c r="E25" s="6" t="s">
        <v>8</v>
      </c>
      <c r="F25" s="7" t="s">
        <v>9</v>
      </c>
      <c r="G25" s="8">
        <v>0</v>
      </c>
    </row>
    <row r="26" spans="1:7" x14ac:dyDescent="0.2">
      <c r="A26" s="2" t="s">
        <v>7</v>
      </c>
      <c r="B26" s="3">
        <v>1016</v>
      </c>
      <c r="C26" s="4" t="s">
        <v>45</v>
      </c>
      <c r="D26" s="5" t="s">
        <v>47</v>
      </c>
      <c r="E26" s="6" t="s">
        <v>8</v>
      </c>
      <c r="F26" s="7" t="s">
        <v>9</v>
      </c>
      <c r="G26" s="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0D90-BF68-45C6-B097-D81A160032D0}">
  <dimension ref="A9:K25"/>
  <sheetViews>
    <sheetView workbookViewId="0">
      <selection activeCell="J10" sqref="J10"/>
    </sheetView>
  </sheetViews>
  <sheetFormatPr baseColWidth="10" defaultRowHeight="12.75" x14ac:dyDescent="0.2"/>
  <cols>
    <col min="1" max="1" width="2" bestFit="1" customWidth="1"/>
  </cols>
  <sheetData>
    <row r="9" spans="1:11" x14ac:dyDescent="0.2">
      <c r="J9">
        <v>92.75</v>
      </c>
    </row>
    <row r="10" spans="1:11" x14ac:dyDescent="0.2">
      <c r="A10">
        <v>1</v>
      </c>
      <c r="B10" t="s">
        <v>48</v>
      </c>
      <c r="C10" t="s">
        <v>58</v>
      </c>
      <c r="I10">
        <v>320</v>
      </c>
      <c r="J10">
        <f>I10*1.105*A10</f>
        <v>353.6</v>
      </c>
      <c r="K10">
        <f>J10*1.2*$J$9</f>
        <v>39355.68</v>
      </c>
    </row>
    <row r="11" spans="1:11" x14ac:dyDescent="0.2">
      <c r="A11">
        <v>1</v>
      </c>
      <c r="B11" t="s">
        <v>49</v>
      </c>
      <c r="C11" t="s">
        <v>77</v>
      </c>
      <c r="I11">
        <v>220</v>
      </c>
      <c r="J11">
        <f t="shared" ref="J11:J23" si="0">I11*1.105*A11</f>
        <v>243.1</v>
      </c>
      <c r="K11">
        <f t="shared" ref="K11:K24" si="1">J11*1.2*$J$9</f>
        <v>27057.03</v>
      </c>
    </row>
    <row r="12" spans="1:11" x14ac:dyDescent="0.2">
      <c r="A12">
        <v>4</v>
      </c>
      <c r="B12" t="s">
        <v>50</v>
      </c>
      <c r="C12" t="s">
        <v>75</v>
      </c>
      <c r="I12">
        <v>50</v>
      </c>
      <c r="J12">
        <f t="shared" si="0"/>
        <v>221</v>
      </c>
      <c r="K12">
        <f t="shared" si="1"/>
        <v>24597.3</v>
      </c>
    </row>
    <row r="13" spans="1:11" x14ac:dyDescent="0.2">
      <c r="A13">
        <v>1</v>
      </c>
      <c r="B13" t="s">
        <v>51</v>
      </c>
      <c r="C13" t="s">
        <v>59</v>
      </c>
      <c r="I13">
        <v>1400</v>
      </c>
      <c r="J13">
        <f t="shared" si="0"/>
        <v>1547</v>
      </c>
      <c r="K13">
        <f t="shared" si="1"/>
        <v>172181.09999999998</v>
      </c>
    </row>
    <row r="14" spans="1:11" x14ac:dyDescent="0.2">
      <c r="A14">
        <v>1</v>
      </c>
      <c r="B14" t="s">
        <v>52</v>
      </c>
      <c r="C14" t="s">
        <v>61</v>
      </c>
      <c r="I14">
        <v>120</v>
      </c>
      <c r="J14">
        <f t="shared" si="0"/>
        <v>132.6</v>
      </c>
      <c r="K14">
        <f t="shared" si="1"/>
        <v>14758.379999999997</v>
      </c>
    </row>
    <row r="15" spans="1:11" x14ac:dyDescent="0.2">
      <c r="A15">
        <v>1</v>
      </c>
      <c r="B15" t="s">
        <v>53</v>
      </c>
      <c r="C15" t="s">
        <v>76</v>
      </c>
      <c r="I15">
        <v>50</v>
      </c>
      <c r="J15">
        <f t="shared" si="0"/>
        <v>55.25</v>
      </c>
      <c r="K15">
        <f t="shared" si="1"/>
        <v>6149.3249999999998</v>
      </c>
    </row>
    <row r="16" spans="1:11" x14ac:dyDescent="0.2">
      <c r="A16">
        <v>1</v>
      </c>
      <c r="B16" t="s">
        <v>54</v>
      </c>
      <c r="C16" t="s">
        <v>63</v>
      </c>
      <c r="I16">
        <v>75</v>
      </c>
      <c r="J16">
        <f t="shared" si="0"/>
        <v>82.875</v>
      </c>
      <c r="K16">
        <f t="shared" si="1"/>
        <v>9223.9875000000011</v>
      </c>
    </row>
    <row r="17" spans="1:11" x14ac:dyDescent="0.2">
      <c r="A17">
        <v>1</v>
      </c>
      <c r="B17" t="s">
        <v>55</v>
      </c>
      <c r="C17" t="s">
        <v>62</v>
      </c>
      <c r="I17">
        <v>100</v>
      </c>
      <c r="J17">
        <f t="shared" si="0"/>
        <v>110.5</v>
      </c>
      <c r="K17">
        <f t="shared" si="1"/>
        <v>12298.65</v>
      </c>
    </row>
    <row r="18" spans="1:11" x14ac:dyDescent="0.2">
      <c r="A18">
        <v>1</v>
      </c>
      <c r="B18" t="s">
        <v>56</v>
      </c>
      <c r="C18" t="s">
        <v>64</v>
      </c>
      <c r="I18">
        <v>70</v>
      </c>
      <c r="J18">
        <f t="shared" si="0"/>
        <v>77.349999999999994</v>
      </c>
      <c r="K18">
        <f t="shared" si="1"/>
        <v>8609.0549999999985</v>
      </c>
    </row>
    <row r="19" spans="1:11" x14ac:dyDescent="0.2">
      <c r="A19">
        <v>1</v>
      </c>
      <c r="B19" t="s">
        <v>57</v>
      </c>
      <c r="C19" t="s">
        <v>65</v>
      </c>
      <c r="I19">
        <v>50</v>
      </c>
      <c r="J19">
        <f t="shared" si="0"/>
        <v>55.25</v>
      </c>
      <c r="K19">
        <f t="shared" si="1"/>
        <v>6149.3249999999998</v>
      </c>
    </row>
    <row r="20" spans="1:11" x14ac:dyDescent="0.2">
      <c r="A20">
        <v>1</v>
      </c>
      <c r="B20" t="s">
        <v>60</v>
      </c>
      <c r="C20" t="s">
        <v>66</v>
      </c>
      <c r="I20">
        <v>450</v>
      </c>
      <c r="J20">
        <f>I20*1.21*A20</f>
        <v>544.5</v>
      </c>
      <c r="K20">
        <f t="shared" si="1"/>
        <v>60602.85</v>
      </c>
    </row>
    <row r="21" spans="1:11" x14ac:dyDescent="0.2">
      <c r="A21">
        <v>1</v>
      </c>
      <c r="B21" t="s">
        <v>67</v>
      </c>
      <c r="C21" t="s">
        <v>68</v>
      </c>
      <c r="I21">
        <v>150</v>
      </c>
      <c r="J21">
        <f t="shared" si="0"/>
        <v>165.75</v>
      </c>
      <c r="K21">
        <f t="shared" si="1"/>
        <v>18447.975000000002</v>
      </c>
    </row>
    <row r="22" spans="1:11" x14ac:dyDescent="0.2">
      <c r="A22">
        <v>1</v>
      </c>
      <c r="B22" t="s">
        <v>69</v>
      </c>
      <c r="C22" t="s">
        <v>70</v>
      </c>
      <c r="I22">
        <v>60</v>
      </c>
      <c r="J22">
        <f t="shared" si="0"/>
        <v>66.3</v>
      </c>
      <c r="K22">
        <f t="shared" si="1"/>
        <v>7379.1899999999987</v>
      </c>
    </row>
    <row r="23" spans="1:11" x14ac:dyDescent="0.2">
      <c r="A23">
        <v>1</v>
      </c>
      <c r="B23" t="s">
        <v>71</v>
      </c>
      <c r="C23" t="s">
        <v>72</v>
      </c>
      <c r="J23">
        <f t="shared" si="0"/>
        <v>0</v>
      </c>
      <c r="K23">
        <v>5000</v>
      </c>
    </row>
    <row r="24" spans="1:11" x14ac:dyDescent="0.2">
      <c r="A24">
        <v>1</v>
      </c>
      <c r="B24" t="s">
        <v>73</v>
      </c>
      <c r="C24" t="s">
        <v>74</v>
      </c>
      <c r="I24">
        <v>600</v>
      </c>
      <c r="J24">
        <f>I24*1.21*A24</f>
        <v>726</v>
      </c>
      <c r="K24">
        <f t="shared" si="1"/>
        <v>80803.799999999988</v>
      </c>
    </row>
    <row r="25" spans="1:11" x14ac:dyDescent="0.2">
      <c r="K25">
        <f>SUM(K10:K24)</f>
        <v>492613.64749999996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modified xsi:type="dcterms:W3CDTF">2021-02-14T06:14:20Z</dcterms:modified>
</cp:coreProperties>
</file>