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2A9AC001-7C04-4C6E-BEF3-D45E4D7BA9E5}" xr6:coauthVersionLast="47" xr6:coauthVersionMax="47" xr10:uidLastSave="{00000000-0000-0000-0000-000000000000}"/>
  <bookViews>
    <workbookView minimized="1" xWindow="3312" yWindow="3312" windowWidth="17280" windowHeight="8880" activeTab="2" xr2:uid="{00000000-000D-0000-FFFF-FFFF00000000}"/>
  </bookViews>
  <sheets>
    <sheet name="Backlog" sheetId="1" r:id="rId1"/>
    <sheet name="Sprint0, Sprint 1 y Sprint 2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V9cekXjf0jv4AkjepOOAaR82NjXLAsEjkEwh4vZ6nyc="/>
    </ext>
  </extLst>
</workbook>
</file>

<file path=xl/calcChain.xml><?xml version="1.0" encoding="utf-8"?>
<calcChain xmlns="http://schemas.openxmlformats.org/spreadsheetml/2006/main">
  <c r="C12" i="3" l="1"/>
  <c r="D11" i="3"/>
  <c r="C11" i="3"/>
  <c r="I4" i="3"/>
  <c r="I5" i="3"/>
  <c r="I6" i="3"/>
  <c r="I7" i="3"/>
  <c r="I8" i="3"/>
  <c r="I9" i="3"/>
  <c r="I10" i="3"/>
  <c r="E11" i="3"/>
  <c r="F11" i="3" s="1"/>
  <c r="G11" i="3" s="1"/>
  <c r="H11" i="3" s="1"/>
  <c r="D12" i="3"/>
  <c r="E12" i="3"/>
  <c r="F12" i="3" s="1"/>
  <c r="G12" i="3" s="1"/>
  <c r="H12" i="3" s="1"/>
</calcChain>
</file>

<file path=xl/sharedStrings.xml><?xml version="1.0" encoding="utf-8"?>
<sst xmlns="http://schemas.openxmlformats.org/spreadsheetml/2006/main" count="165" uniqueCount="87">
  <si>
    <t xml:space="preserve"> 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</si>
  <si>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</si>
  <si>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</si>
  <si>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</si>
  <si>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</si>
  <si>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</si>
  <si>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</si>
  <si>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</si>
  <si>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</si>
  <si>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</si>
  <si>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Alta</t>
  </si>
  <si>
    <t>En Proceso</t>
  </si>
  <si>
    <t>REQ002</t>
  </si>
  <si>
    <t>REQ003</t>
  </si>
  <si>
    <t>REQ004</t>
  </si>
  <si>
    <t>REQ005</t>
  </si>
  <si>
    <t>Media</t>
  </si>
  <si>
    <t>REQ006</t>
  </si>
  <si>
    <t>Sprint 0</t>
  </si>
  <si>
    <t>ID</t>
  </si>
  <si>
    <t>Necesito</t>
  </si>
  <si>
    <t>así podre...</t>
  </si>
  <si>
    <t>encargado</t>
  </si>
  <si>
    <t>Prioridad</t>
  </si>
  <si>
    <t>Status</t>
  </si>
  <si>
    <t>Finalizado</t>
  </si>
  <si>
    <t>Tareas</t>
  </si>
  <si>
    <t>Asignado</t>
  </si>
  <si>
    <t>Estimado</t>
  </si>
  <si>
    <t>REQ004-1</t>
  </si>
  <si>
    <t>REQ004-2</t>
  </si>
  <si>
    <t>REQ004-3</t>
  </si>
  <si>
    <t>REQ005-1</t>
  </si>
  <si>
    <t>REQ005-2</t>
  </si>
  <si>
    <t>REQ006-1</t>
  </si>
  <si>
    <t>REQ006-2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</si>
  <si>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</si>
  <si>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</si>
  <si>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</si>
  <si>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</si>
  <si>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</si>
  <si>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</si>
  <si>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</si>
  <si>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</si>
  <si>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Conclusiones: Se observa que la implementación del CRUD en cada subtarea refleja horas en contra dentro del burndown chart debido a la intensidad de trabajo puesta en el mismo. Sin embargo, al final el esfuero en tiempo coincide con las horas estimadas y se ve dentro del gráfico que el equipo mantiene un ritmo de trabajo sostenible y constante, aunque no sea lineal.</t>
  </si>
  <si>
    <t>Recomendaciones: Adicionar el ultimo Sprint (Sprint 2) una vez se cierre el refinamiento de Sprint 1 y se concrete el análisis del backlog para este último requisito.</t>
  </si>
  <si>
    <t>Inicio de Sesión Seguro</t>
  </si>
  <si>
    <t>Validación de perflies de Usuario</t>
  </si>
  <si>
    <t>Ingreso de datos de residentes</t>
  </si>
  <si>
    <t>Busqueda de información de residentes</t>
  </si>
  <si>
    <t>Eliminación de información de residentes</t>
  </si>
  <si>
    <t>Edición de información de residentes</t>
  </si>
  <si>
    <t>Soporte de sistema de alarmas</t>
  </si>
  <si>
    <t>Seguridad del sistema</t>
  </si>
  <si>
    <t>REQ007</t>
  </si>
  <si>
    <t>REQ008</t>
  </si>
  <si>
    <t>Administrador - Residente</t>
  </si>
  <si>
    <t xml:space="preserve">Deben mantener los datos superiors y privados </t>
  </si>
  <si>
    <t xml:space="preserve">Debe tener seguridad y privado en las casas por medio de referirlas de usuarios para entender alguna tendencia.	</t>
  </si>
  <si>
    <t>Debe hacer por cuenta datos informales de los residentes.</t>
  </si>
  <si>
    <t>Debe poder hacer consulta de datos técnicos de los residentes.</t>
  </si>
  <si>
    <t>Debe poder eliminar los datos no relacionados con casos de sistema emitidos del sistema</t>
  </si>
  <si>
    <t>Recursante e indignante con personas a los usuarios o familias en los usuarios globales durante la pandemia.</t>
  </si>
  <si>
    <t>Debe cancelar y/o invalidar los datos de algún residente.</t>
  </si>
  <si>
    <t>Debo contar con un sistema seguro y totalmente privarizado que beneficie la</t>
  </si>
  <si>
    <t>Iniciar sesión como administrador y residente</t>
  </si>
  <si>
    <t>Validar acceso de administrador y residente para poder usar funcionalidades respectiva</t>
  </si>
  <si>
    <t>Ingresar información de pagos realizados por residentes</t>
  </si>
  <si>
    <t>Buscar información mediante ID</t>
  </si>
  <si>
    <t>Eliminar información de residentes</t>
  </si>
  <si>
    <t>Modificar información referente a residentes</t>
  </si>
  <si>
    <t>Contactar a soporte como residente para utilizar el sistema de alarmas</t>
  </si>
  <si>
    <t>Asegurar la seguridad de datos de residentes</t>
  </si>
  <si>
    <t>Verificar las vistas</t>
  </si>
  <si>
    <t>Pendiente el desarrollo de base de datos</t>
  </si>
  <si>
    <t>Terminado</t>
  </si>
  <si>
    <t>Joel Rivera</t>
  </si>
  <si>
    <t>Alto</t>
  </si>
  <si>
    <t>Desrrollo de modulo que permita mostrar la informacion requerida en una tabla</t>
  </si>
  <si>
    <t xml:space="preserve">Desarrollo de celdas que contengan información completa del pago realizado </t>
  </si>
  <si>
    <t>Crear una opcion de eliminación de datos obsoletos</t>
  </si>
  <si>
    <t>Actualización de Base de datos</t>
  </si>
  <si>
    <t>Creación de opción de modificación de datos tipo botón</t>
  </si>
  <si>
    <t>Actualizacion automatica a la base de datos</t>
  </si>
  <si>
    <t>Leonardo Yaranga</t>
  </si>
  <si>
    <t>Erick Lasluisa</t>
  </si>
  <si>
    <t>Lectura por medio de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</si>
</sst>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2"/>
      <color rgb="FFFF0000"/>
      <name val="Arial"/>
    </font>
    <font>
      <sz val="12"/>
      <color rgb="FFFF0000"/>
      <name val="Arial"/>
    </font>
    <font>
      <sz val="10"/>
      <color rgb="FF002060"/>
      <name val="Arial"/>
    </font>
    <font>
      <sz val="10"/>
      <color rgb="FF0070C0"/>
      <name val="Arial"/>
    </font>
    <font>
      <sz val="10"/>
      <color rgb="FF2F5496"/>
      <name val="Arial"/>
    </font>
    <font>
      <sz val="10"/>
      <color rgb="FF0070C0"/>
      <name val="Roboto"/>
    </font>
    <font>
      <sz val="10"/>
      <color theme="1"/>
      <name val="Arial"/>
    </font>
    <font>
      <b/>
      <sz val="10"/>
      <color theme="1"/>
      <name val="Arial"/>
    </font>
    <font>
      <sz val="10"/>
      <color rgb="FF073763"/>
      <name val="Arial"/>
    </font>
    <font>
      <sz val="10"/>
      <color theme="1"/>
      <name val="Arial"/>
      <scheme val="minor"/>
    </font>
    <font>
      <sz val="10"/>
      <color rgb="FF0000FF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07376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3" fillId="0" borderId="1" xfId="0" applyFont="1" applyBorder="1"/>
    <xf numFmtId="0" fontId="4" fillId="0" borderId="1" xfId="0" applyFont="1" applyBorder="1"/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3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7" fillId="4" borderId="2" xfId="0" applyFont="1" applyFill="1" applyBorder="1" applyAlignment="1">
      <alignment horizontal="right"/>
    </xf>
    <xf numFmtId="0" fontId="7" fillId="5" borderId="3" xfId="0" applyFont="1" applyFill="1" applyBorder="1"/>
    <xf numFmtId="0" fontId="7" fillId="0" borderId="1" xfId="0" applyFont="1" applyBorder="1"/>
    <xf numFmtId="0" fontId="9" fillId="0" borderId="0" xfId="0" applyFont="1" applyAlignment="1">
      <alignment wrapText="1"/>
    </xf>
    <xf numFmtId="0" fontId="0" fillId="0" borderId="0" xfId="0"/>
    <xf numFmtId="0" fontId="9" fillId="0" borderId="0" xfId="0" applyFont="1"/>
    <xf numFmtId="0" fontId="5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/>
    <xf numFmtId="0" fontId="14" fillId="2" borderId="1" xfId="0" applyFont="1" applyFill="1" applyBorder="1" applyAlignment="1">
      <alignment wrapText="1"/>
    </xf>
    <xf numFmtId="0" fontId="13" fillId="0" borderId="0" xfId="0" applyFont="1"/>
    <xf numFmtId="0" fontId="15" fillId="3" borderId="1" xfId="0" applyFont="1" applyFill="1" applyBorder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/>
    <xf numFmtId="0" fontId="9" fillId="6" borderId="0" xfId="0" applyFont="1" applyFill="1" applyAlignment="1">
      <alignment horizontal="center" wrapText="1"/>
    </xf>
    <xf numFmtId="0" fontId="9" fillId="6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tx>
            <c:strRef>
              <c:f>burdonchart!$B$11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burdonchart!$C$11:$H$11</c:f>
              <c:numCache>
                <c:formatCode>General</c:formatCode>
                <c:ptCount val="6"/>
                <c:pt idx="0">
                  <c:v>14</c:v>
                </c:pt>
                <c:pt idx="1">
                  <c:v>11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6-4136-AD27-8C85C6DA7208}"/>
            </c:ext>
          </c:extLst>
        </c:ser>
        <c:ser>
          <c:idx val="1"/>
          <c:order val="1"/>
          <c:tx>
            <c:strRef>
              <c:f>burdonchart!$B$12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burdonchart!$C$12:$H$12</c:f>
              <c:numCache>
                <c:formatCode>General</c:formatCode>
                <c:ptCount val="6"/>
                <c:pt idx="0">
                  <c:v>14</c:v>
                </c:pt>
                <c:pt idx="1">
                  <c:v>11.2</c:v>
                </c:pt>
                <c:pt idx="2">
                  <c:v>8.3999999999999986</c:v>
                </c:pt>
                <c:pt idx="3">
                  <c:v>5.5999999999999988</c:v>
                </c:pt>
                <c:pt idx="4">
                  <c:v>2.7999999999999989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6-4136-AD27-8C85C6DA7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084526"/>
        <c:axId val="970520926"/>
      </c:lineChart>
      <c:catAx>
        <c:axId val="1560084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0520926"/>
        <c:crosses val="autoZero"/>
        <c:auto val="1"/>
        <c:lblAlgn val="ctr"/>
        <c:lblOffset val="100"/>
        <c:noMultiLvlLbl val="1"/>
      </c:catAx>
      <c:valAx>
        <c:axId val="970520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008452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807720</xdr:colOff>
      <xdr:row>16</xdr:row>
      <xdr:rowOff>11430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0" headerRowCount="0">
  <tableColumns count="1">
    <tableColumn id="1" xr3:uid="{00000000-0010-0000-0000-000001000000}" name="Column1" dataDxfId="0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E1" workbookViewId="0">
      <selection activeCell="F7" sqref="F7"/>
    </sheetView>
  </sheetViews>
  <sheetFormatPr baseColWidth="10" defaultColWidth="12.6640625" defaultRowHeight="15" customHeight="1" x14ac:dyDescent="0.25"/>
  <cols>
    <col min="1" max="1" width="12.44140625" customWidth="1"/>
    <col min="2" max="2" width="30.21875" customWidth="1"/>
    <col min="3" max="3" width="36" customWidth="1"/>
    <col min="4" max="4" width="62.109375" customWidth="1"/>
    <col min="5" max="5" width="59" customWidth="1"/>
    <col min="6" max="26" width="12.441406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 t="s">
        <v>8</v>
      </c>
      <c r="B2" s="28" t="s">
        <v>46</v>
      </c>
      <c r="C2" s="4" t="s">
        <v>9</v>
      </c>
      <c r="D2" s="28" t="s">
        <v>57</v>
      </c>
      <c r="E2" s="28" t="s">
        <v>65</v>
      </c>
      <c r="F2" s="4"/>
      <c r="G2" s="4" t="s">
        <v>10</v>
      </c>
      <c r="H2" s="28" t="s">
        <v>75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4.5" customHeight="1" x14ac:dyDescent="0.25">
      <c r="A3" s="6" t="s">
        <v>12</v>
      </c>
      <c r="B3" s="7" t="s">
        <v>47</v>
      </c>
      <c r="C3" s="7" t="s">
        <v>56</v>
      </c>
      <c r="D3" s="29" t="s">
        <v>58</v>
      </c>
      <c r="E3" s="28" t="s">
        <v>66</v>
      </c>
      <c r="F3" s="29" t="s">
        <v>73</v>
      </c>
      <c r="G3" s="7" t="s">
        <v>10</v>
      </c>
      <c r="H3" s="28" t="s">
        <v>75</v>
      </c>
    </row>
    <row r="4" spans="1:26" ht="39.6" x14ac:dyDescent="0.25">
      <c r="A4" s="3" t="s">
        <v>13</v>
      </c>
      <c r="B4" s="4" t="s">
        <v>48</v>
      </c>
      <c r="C4" s="4" t="s">
        <v>9</v>
      </c>
      <c r="D4" s="30" t="s">
        <v>59</v>
      </c>
      <c r="E4" s="28" t="s">
        <v>67</v>
      </c>
      <c r="F4" s="28" t="s">
        <v>74</v>
      </c>
      <c r="G4" s="4" t="s">
        <v>10</v>
      </c>
      <c r="H4" s="28" t="s">
        <v>75</v>
      </c>
    </row>
    <row r="5" spans="1:26" ht="39.6" x14ac:dyDescent="0.25">
      <c r="A5" s="3" t="s">
        <v>14</v>
      </c>
      <c r="B5" s="28" t="s">
        <v>49</v>
      </c>
      <c r="C5" s="28" t="s">
        <v>56</v>
      </c>
      <c r="D5" s="28" t="s">
        <v>60</v>
      </c>
      <c r="E5" s="28" t="s">
        <v>68</v>
      </c>
      <c r="F5" s="28" t="s">
        <v>74</v>
      </c>
      <c r="G5" s="4" t="s">
        <v>10</v>
      </c>
      <c r="H5" s="28" t="s">
        <v>75</v>
      </c>
    </row>
    <row r="6" spans="1:26" ht="39.6" x14ac:dyDescent="0.25">
      <c r="A6" s="3" t="s">
        <v>15</v>
      </c>
      <c r="B6" s="4" t="s">
        <v>50</v>
      </c>
      <c r="C6" s="4" t="s">
        <v>9</v>
      </c>
      <c r="D6" s="8" t="s">
        <v>61</v>
      </c>
      <c r="E6" s="28" t="s">
        <v>69</v>
      </c>
      <c r="F6" s="28" t="s">
        <v>74</v>
      </c>
      <c r="G6" s="4" t="s">
        <v>16</v>
      </c>
      <c r="H6" s="28" t="s">
        <v>75</v>
      </c>
    </row>
    <row r="7" spans="1:26" ht="40.799999999999997" customHeight="1" x14ac:dyDescent="0.25">
      <c r="A7" s="3" t="s">
        <v>17</v>
      </c>
      <c r="B7" s="4" t="s">
        <v>51</v>
      </c>
      <c r="C7" s="4" t="s">
        <v>9</v>
      </c>
      <c r="D7" s="28" t="s">
        <v>63</v>
      </c>
      <c r="E7" s="28" t="s">
        <v>70</v>
      </c>
      <c r="F7" s="28" t="s">
        <v>74</v>
      </c>
      <c r="G7" s="4" t="s">
        <v>16</v>
      </c>
      <c r="H7" s="28" t="s">
        <v>75</v>
      </c>
    </row>
    <row r="8" spans="1:26" ht="31.2" customHeight="1" x14ac:dyDescent="0.25">
      <c r="A8" s="3" t="s">
        <v>54</v>
      </c>
      <c r="B8" s="4" t="s">
        <v>52</v>
      </c>
      <c r="C8" s="4" t="s">
        <v>9</v>
      </c>
      <c r="D8" s="28" t="s">
        <v>62</v>
      </c>
      <c r="E8" s="28" t="s">
        <v>71</v>
      </c>
      <c r="F8" s="4"/>
      <c r="G8" s="4" t="s">
        <v>16</v>
      </c>
      <c r="H8" s="28" t="s">
        <v>75</v>
      </c>
    </row>
    <row r="9" spans="1:26" ht="37.200000000000003" customHeight="1" x14ac:dyDescent="0.25">
      <c r="A9" s="3" t="s">
        <v>55</v>
      </c>
      <c r="B9" s="4" t="s">
        <v>53</v>
      </c>
      <c r="C9" s="4" t="s">
        <v>56</v>
      </c>
      <c r="D9" s="28" t="s">
        <v>64</v>
      </c>
      <c r="E9" s="28" t="s">
        <v>72</v>
      </c>
      <c r="F9" s="4"/>
      <c r="G9" s="4" t="s">
        <v>16</v>
      </c>
      <c r="H9" s="28" t="s">
        <v>75</v>
      </c>
    </row>
    <row r="10" spans="1:26" ht="15.75" customHeight="1" x14ac:dyDescent="0.25">
      <c r="A10" s="9"/>
      <c r="B10" s="9"/>
      <c r="C10" s="9"/>
      <c r="D10" s="9"/>
      <c r="E10" s="9"/>
      <c r="F10" s="9"/>
      <c r="G10" s="9"/>
      <c r="H10" s="9"/>
    </row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71"/>
  <sheetViews>
    <sheetView topLeftCell="F2" workbookViewId="0">
      <selection activeCell="M6" sqref="M6:M12"/>
    </sheetView>
  </sheetViews>
  <sheetFormatPr baseColWidth="10" defaultColWidth="12.6640625" defaultRowHeight="15" customHeight="1" x14ac:dyDescent="0.25"/>
  <cols>
    <col min="1" max="2" width="12.44140625" customWidth="1"/>
    <col min="3" max="3" width="21.44140625" customWidth="1"/>
    <col min="4" max="4" width="18.88671875" customWidth="1"/>
    <col min="5" max="5" width="27" customWidth="1"/>
    <col min="6" max="6" width="56.109375" customWidth="1"/>
    <col min="7" max="7" width="18.21875" customWidth="1"/>
    <col min="8" max="27" width="12.44140625" customWidth="1"/>
  </cols>
  <sheetData>
    <row r="1" spans="1:27" ht="15.75" customHeight="1" x14ac:dyDescent="0.25"/>
    <row r="2" spans="1:27" ht="15.75" customHeight="1" x14ac:dyDescent="0.25">
      <c r="B2" s="10" t="s">
        <v>18</v>
      </c>
    </row>
    <row r="3" spans="1:27" ht="15.75" customHeight="1" x14ac:dyDescent="0.25">
      <c r="B3" s="11" t="s">
        <v>19</v>
      </c>
      <c r="C3" s="11" t="s">
        <v>1</v>
      </c>
      <c r="D3" s="11" t="s">
        <v>2</v>
      </c>
      <c r="E3" s="11" t="s">
        <v>20</v>
      </c>
      <c r="F3" s="11" t="s">
        <v>21</v>
      </c>
      <c r="G3" s="11" t="s">
        <v>22</v>
      </c>
      <c r="H3" s="11" t="s">
        <v>5</v>
      </c>
      <c r="I3" s="11" t="s">
        <v>23</v>
      </c>
      <c r="J3" s="11" t="s">
        <v>24</v>
      </c>
    </row>
    <row r="4" spans="1:27" ht="45" customHeight="1" x14ac:dyDescent="0.25">
      <c r="A4" s="5"/>
      <c r="B4" s="32" t="s">
        <v>14</v>
      </c>
      <c r="C4" s="28" t="s">
        <v>49</v>
      </c>
      <c r="D4" s="28" t="s">
        <v>56</v>
      </c>
      <c r="E4" s="28" t="s">
        <v>60</v>
      </c>
      <c r="F4" s="28" t="s">
        <v>68</v>
      </c>
      <c r="G4" s="28" t="s">
        <v>76</v>
      </c>
      <c r="H4" s="28" t="s">
        <v>74</v>
      </c>
      <c r="I4" s="28" t="s">
        <v>77</v>
      </c>
      <c r="J4" s="12" t="s">
        <v>25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3.2" x14ac:dyDescent="0.25">
      <c r="A5" s="5"/>
      <c r="C5" s="10" t="s">
        <v>26</v>
      </c>
      <c r="G5" s="10" t="s">
        <v>27</v>
      </c>
      <c r="I5" s="10"/>
      <c r="J5" s="10" t="s">
        <v>28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3.2" x14ac:dyDescent="0.25">
      <c r="A6" s="5"/>
      <c r="B6" s="13" t="s">
        <v>29</v>
      </c>
      <c r="C6" s="33" t="s">
        <v>78</v>
      </c>
      <c r="D6" s="25"/>
      <c r="E6" s="25"/>
      <c r="F6" s="25"/>
      <c r="G6" s="13"/>
      <c r="H6" s="13"/>
      <c r="I6" s="13"/>
      <c r="J6" s="14">
        <v>1</v>
      </c>
      <c r="K6" s="5"/>
      <c r="L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3.2" x14ac:dyDescent="0.25">
      <c r="A7" s="5"/>
      <c r="B7" s="13" t="s">
        <v>30</v>
      </c>
      <c r="C7" s="33" t="s">
        <v>79</v>
      </c>
      <c r="D7" s="25"/>
      <c r="E7" s="25"/>
      <c r="F7" s="25"/>
      <c r="G7" s="13"/>
      <c r="H7" s="13"/>
      <c r="I7" s="13"/>
      <c r="J7" s="14">
        <v>1</v>
      </c>
      <c r="K7" s="5"/>
      <c r="L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3.2" x14ac:dyDescent="0.25">
      <c r="A8" s="5"/>
      <c r="B8" s="13" t="s">
        <v>31</v>
      </c>
      <c r="C8" s="34" t="s">
        <v>86</v>
      </c>
      <c r="D8" s="25"/>
      <c r="E8" s="25"/>
      <c r="F8" s="25"/>
      <c r="G8" s="13"/>
      <c r="H8" s="15"/>
      <c r="I8" s="15"/>
      <c r="J8" s="16">
        <v>3</v>
      </c>
      <c r="K8" s="5"/>
      <c r="L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10" spans="1:27" ht="13.2" x14ac:dyDescent="0.25">
      <c r="B10" s="11" t="s">
        <v>19</v>
      </c>
      <c r="C10" s="11" t="s">
        <v>1</v>
      </c>
      <c r="D10" s="11" t="s">
        <v>2</v>
      </c>
      <c r="E10" s="11" t="s">
        <v>20</v>
      </c>
      <c r="F10" s="11" t="s">
        <v>21</v>
      </c>
      <c r="G10" s="11" t="s">
        <v>22</v>
      </c>
      <c r="H10" s="11" t="s">
        <v>5</v>
      </c>
      <c r="I10" s="11" t="s">
        <v>23</v>
      </c>
      <c r="J10" s="11" t="s">
        <v>24</v>
      </c>
    </row>
    <row r="11" spans="1:27" ht="39.75" customHeight="1" x14ac:dyDescent="0.25">
      <c r="B11" s="32" t="s">
        <v>15</v>
      </c>
      <c r="C11" s="4" t="s">
        <v>50</v>
      </c>
      <c r="D11" s="4" t="s">
        <v>9</v>
      </c>
      <c r="E11" s="8" t="s">
        <v>61</v>
      </c>
      <c r="F11" s="28" t="s">
        <v>69</v>
      </c>
      <c r="G11" s="28" t="s">
        <v>84</v>
      </c>
      <c r="H11" s="28" t="s">
        <v>74</v>
      </c>
      <c r="I11" s="28" t="s">
        <v>77</v>
      </c>
      <c r="J11" s="12" t="s">
        <v>25</v>
      </c>
    </row>
    <row r="12" spans="1:27" ht="13.2" x14ac:dyDescent="0.25">
      <c r="C12" s="10" t="s">
        <v>26</v>
      </c>
      <c r="G12" s="10" t="s">
        <v>27</v>
      </c>
      <c r="I12" s="10"/>
      <c r="J12" s="10" t="s">
        <v>28</v>
      </c>
    </row>
    <row r="13" spans="1:27" ht="13.2" x14ac:dyDescent="0.25">
      <c r="B13" s="13" t="s">
        <v>32</v>
      </c>
      <c r="C13" s="33" t="s">
        <v>80</v>
      </c>
      <c r="D13" s="25"/>
      <c r="E13" s="25"/>
      <c r="F13" s="25"/>
      <c r="G13" s="13"/>
      <c r="H13" s="13"/>
      <c r="I13" s="13"/>
      <c r="J13" s="14">
        <v>1</v>
      </c>
    </row>
    <row r="14" spans="1:27" ht="13.2" x14ac:dyDescent="0.25">
      <c r="B14" s="13" t="s">
        <v>33</v>
      </c>
      <c r="C14" s="33" t="s">
        <v>81</v>
      </c>
      <c r="D14" s="25"/>
      <c r="E14" s="25"/>
      <c r="F14" s="25"/>
      <c r="G14" s="13"/>
      <c r="H14" s="13"/>
      <c r="I14" s="13"/>
      <c r="J14" s="14">
        <v>2</v>
      </c>
    </row>
    <row r="15" spans="1:27" ht="15.75" customHeight="1" x14ac:dyDescent="0.25">
      <c r="B15" s="13"/>
      <c r="C15" s="26"/>
      <c r="D15" s="25"/>
      <c r="E15" s="25"/>
      <c r="F15" s="25"/>
      <c r="G15" s="13"/>
      <c r="H15" s="15"/>
      <c r="I15" s="15"/>
      <c r="J15" s="16"/>
    </row>
    <row r="16" spans="1:27" ht="15.75" customHeight="1" x14ac:dyDescent="0.25"/>
    <row r="17" spans="2:10" ht="15.75" customHeight="1" x14ac:dyDescent="0.25">
      <c r="B17" s="11" t="s">
        <v>19</v>
      </c>
      <c r="C17" s="11" t="s">
        <v>1</v>
      </c>
      <c r="D17" s="11" t="s">
        <v>2</v>
      </c>
      <c r="E17" s="11" t="s">
        <v>20</v>
      </c>
      <c r="F17" s="11" t="s">
        <v>21</v>
      </c>
      <c r="G17" s="11" t="s">
        <v>22</v>
      </c>
      <c r="H17" s="11" t="s">
        <v>5</v>
      </c>
      <c r="I17" s="11" t="s">
        <v>23</v>
      </c>
      <c r="J17" s="11" t="s">
        <v>24</v>
      </c>
    </row>
    <row r="18" spans="2:10" ht="48" customHeight="1" x14ac:dyDescent="0.25">
      <c r="B18" s="32" t="s">
        <v>17</v>
      </c>
      <c r="C18" s="4" t="s">
        <v>51</v>
      </c>
      <c r="D18" s="4" t="s">
        <v>9</v>
      </c>
      <c r="E18" s="28" t="s">
        <v>63</v>
      </c>
      <c r="F18" s="28" t="s">
        <v>70</v>
      </c>
      <c r="G18" s="28" t="s">
        <v>85</v>
      </c>
      <c r="H18" s="28" t="s">
        <v>74</v>
      </c>
      <c r="I18" s="28" t="s">
        <v>77</v>
      </c>
      <c r="J18" s="12" t="s">
        <v>11</v>
      </c>
    </row>
    <row r="19" spans="2:10" ht="15.75" customHeight="1" x14ac:dyDescent="0.25">
      <c r="C19" s="10" t="s">
        <v>26</v>
      </c>
      <c r="G19" s="10" t="s">
        <v>27</v>
      </c>
      <c r="I19" s="10"/>
      <c r="J19" s="10" t="s">
        <v>28</v>
      </c>
    </row>
    <row r="20" spans="2:10" ht="15" customHeight="1" x14ac:dyDescent="0.25">
      <c r="B20" s="13" t="s">
        <v>34</v>
      </c>
      <c r="C20" s="33" t="s">
        <v>82</v>
      </c>
      <c r="D20" s="25"/>
      <c r="E20" s="25"/>
      <c r="F20" s="25"/>
      <c r="G20" s="13"/>
      <c r="H20" s="13"/>
      <c r="I20" s="13"/>
      <c r="J20" s="14">
        <v>2</v>
      </c>
    </row>
    <row r="21" spans="2:10" ht="15.75" customHeight="1" x14ac:dyDescent="0.25">
      <c r="B21" s="13" t="s">
        <v>35</v>
      </c>
      <c r="C21" s="33" t="s">
        <v>83</v>
      </c>
      <c r="D21" s="25"/>
      <c r="E21" s="25"/>
      <c r="F21" s="25"/>
      <c r="G21" s="13"/>
      <c r="H21" s="13"/>
      <c r="I21" s="13"/>
      <c r="J21" s="14">
        <v>4</v>
      </c>
    </row>
    <row r="22" spans="2:10" ht="15.75" customHeight="1" x14ac:dyDescent="0.25">
      <c r="B22" s="13"/>
      <c r="C22" s="26"/>
      <c r="D22" s="25"/>
      <c r="E22" s="25"/>
      <c r="F22" s="25"/>
      <c r="G22" s="13"/>
      <c r="H22" s="15"/>
      <c r="I22" s="15"/>
      <c r="J22" s="16"/>
    </row>
    <row r="23" spans="2:10" ht="15.75" customHeight="1" x14ac:dyDescent="0.25"/>
    <row r="24" spans="2:10" ht="15.75" customHeight="1" x14ac:dyDescent="0.25">
      <c r="B24" s="10"/>
    </row>
    <row r="25" spans="2:10" ht="27" customHeight="1" x14ac:dyDescent="0.25"/>
    <row r="26" spans="2:10" ht="13.2" x14ac:dyDescent="0.25">
      <c r="B26" s="11"/>
      <c r="C26" s="11"/>
      <c r="D26" s="11"/>
      <c r="E26" s="11"/>
      <c r="F26" s="11"/>
      <c r="G26" s="11"/>
      <c r="H26" s="11"/>
      <c r="I26" s="11"/>
      <c r="J26" s="11"/>
    </row>
    <row r="27" spans="2:10" ht="13.2" x14ac:dyDescent="0.25">
      <c r="B27" s="10"/>
      <c r="C27" s="10"/>
      <c r="D27" s="10"/>
      <c r="E27" s="10"/>
      <c r="F27" s="10"/>
      <c r="G27" s="10"/>
      <c r="H27" s="10"/>
      <c r="I27" s="10"/>
      <c r="J27" s="10"/>
    </row>
    <row r="28" spans="2:10" ht="13.2" x14ac:dyDescent="0.25">
      <c r="C28" s="10"/>
      <c r="G28" s="10"/>
      <c r="I28" s="10"/>
      <c r="J28" s="10"/>
    </row>
    <row r="29" spans="2:10" ht="15.75" customHeight="1" x14ac:dyDescent="0.25">
      <c r="B29" s="13"/>
      <c r="C29" s="24"/>
      <c r="D29" s="25"/>
      <c r="E29" s="25"/>
      <c r="F29" s="25"/>
      <c r="G29" s="13"/>
      <c r="H29" s="13"/>
      <c r="I29" s="13"/>
      <c r="J29" s="14"/>
    </row>
    <row r="30" spans="2:10" ht="15.75" customHeight="1" x14ac:dyDescent="0.25">
      <c r="B30" s="13"/>
      <c r="C30" s="24"/>
      <c r="D30" s="25"/>
      <c r="E30" s="25"/>
      <c r="F30" s="25"/>
      <c r="G30" s="13"/>
      <c r="H30" s="13"/>
      <c r="I30" s="13"/>
      <c r="J30" s="14"/>
    </row>
    <row r="31" spans="2:10" ht="15.75" customHeight="1" x14ac:dyDescent="0.25">
      <c r="C31" s="24"/>
      <c r="D31" s="25"/>
      <c r="E31" s="25"/>
      <c r="F31" s="25"/>
      <c r="G31" s="13"/>
      <c r="H31" s="15"/>
      <c r="I31" s="15"/>
      <c r="J31" s="16"/>
    </row>
    <row r="33" spans="2:10" ht="13.2" x14ac:dyDescent="0.25">
      <c r="B33" s="11"/>
      <c r="C33" s="11"/>
      <c r="D33" s="11"/>
      <c r="E33" s="11"/>
      <c r="F33" s="11"/>
      <c r="G33" s="11"/>
      <c r="H33" s="11"/>
      <c r="I33" s="11"/>
      <c r="J33" s="11"/>
    </row>
    <row r="34" spans="2:10" ht="32.25" customHeight="1" x14ac:dyDescent="0.25">
      <c r="B34" s="13"/>
      <c r="C34" s="13"/>
      <c r="D34" s="13"/>
      <c r="E34" s="13"/>
      <c r="F34" s="13"/>
      <c r="G34" s="13"/>
      <c r="H34" s="13"/>
      <c r="I34" s="13"/>
      <c r="J34" s="13"/>
    </row>
    <row r="35" spans="2:10" ht="15.75" customHeight="1" x14ac:dyDescent="0.25">
      <c r="C35" s="10"/>
      <c r="G35" s="10"/>
      <c r="I35" s="10"/>
      <c r="J35" s="10"/>
    </row>
    <row r="36" spans="2:10" ht="15.75" customHeight="1" x14ac:dyDescent="0.25">
      <c r="B36" s="13"/>
      <c r="C36" s="24"/>
      <c r="D36" s="25"/>
      <c r="E36" s="25"/>
      <c r="F36" s="25"/>
      <c r="G36" s="13"/>
      <c r="H36" s="13"/>
      <c r="I36" s="13"/>
      <c r="J36" s="14"/>
    </row>
    <row r="37" spans="2:10" ht="15.75" customHeight="1" x14ac:dyDescent="0.25">
      <c r="B37" s="13"/>
      <c r="C37" s="24"/>
      <c r="D37" s="25"/>
      <c r="E37" s="25"/>
      <c r="F37" s="25"/>
      <c r="G37" s="13"/>
      <c r="H37" s="13"/>
      <c r="I37" s="13"/>
      <c r="J37" s="14"/>
    </row>
    <row r="38" spans="2:10" ht="15.75" customHeight="1" x14ac:dyDescent="0.25">
      <c r="B38" s="13"/>
      <c r="C38" s="24"/>
      <c r="D38" s="25"/>
      <c r="E38" s="25"/>
      <c r="F38" s="25"/>
      <c r="G38" s="13"/>
      <c r="H38" s="15"/>
      <c r="I38" s="15"/>
      <c r="J38" s="16"/>
    </row>
    <row r="39" spans="2:10" ht="15.75" customHeight="1" x14ac:dyDescent="0.25"/>
    <row r="40" spans="2:10" ht="15.75" customHeight="1" x14ac:dyDescent="0.25"/>
    <row r="41" spans="2:10" ht="15.75" customHeight="1" x14ac:dyDescent="0.25">
      <c r="B41" s="17"/>
      <c r="H41" s="11"/>
      <c r="I41" s="11"/>
      <c r="J41" s="11"/>
    </row>
    <row r="42" spans="2:10" ht="13.2" x14ac:dyDescent="0.25"/>
    <row r="43" spans="2:10" ht="15.75" customHeight="1" x14ac:dyDescent="0.25">
      <c r="B43" s="18"/>
      <c r="C43" s="9"/>
      <c r="D43" s="18"/>
      <c r="E43" s="18"/>
      <c r="F43" s="18"/>
      <c r="G43" s="9"/>
      <c r="I43" s="10"/>
      <c r="J43" s="10"/>
    </row>
    <row r="44" spans="2:10" ht="15.75" customHeight="1" x14ac:dyDescent="0.25">
      <c r="B44" s="13"/>
      <c r="C44" s="24"/>
      <c r="D44" s="25"/>
      <c r="E44" s="25"/>
      <c r="F44" s="25"/>
      <c r="G44" s="13"/>
      <c r="H44" s="13"/>
      <c r="I44" s="13"/>
      <c r="J44" s="14"/>
    </row>
    <row r="45" spans="2:10" ht="15.75" customHeight="1" x14ac:dyDescent="0.25">
      <c r="B45" s="13"/>
      <c r="C45" s="24"/>
      <c r="D45" s="25"/>
      <c r="E45" s="25"/>
      <c r="F45" s="25"/>
      <c r="G45" s="13"/>
      <c r="H45" s="13"/>
      <c r="I45" s="13"/>
      <c r="J45" s="14"/>
    </row>
    <row r="46" spans="2:10" ht="15.75" customHeight="1" x14ac:dyDescent="0.25">
      <c r="B46" s="13"/>
      <c r="C46" s="24"/>
      <c r="D46" s="25"/>
      <c r="E46" s="25"/>
      <c r="F46" s="25"/>
      <c r="G46" s="13"/>
      <c r="H46" s="15"/>
      <c r="I46" s="15"/>
      <c r="J46" s="16"/>
    </row>
    <row r="47" spans="2:10" ht="15.75" customHeight="1" x14ac:dyDescent="0.25"/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</sheetData>
  <mergeCells count="18">
    <mergeCell ref="C46:F46"/>
    <mergeCell ref="C21:F21"/>
    <mergeCell ref="C22:F22"/>
    <mergeCell ref="C29:F29"/>
    <mergeCell ref="C30:F30"/>
    <mergeCell ref="C31:F31"/>
    <mergeCell ref="C36:F36"/>
    <mergeCell ref="C37:F37"/>
    <mergeCell ref="C15:F15"/>
    <mergeCell ref="C20:F20"/>
    <mergeCell ref="C38:F38"/>
    <mergeCell ref="C44:F44"/>
    <mergeCell ref="C45:F45"/>
    <mergeCell ref="C6:F6"/>
    <mergeCell ref="C7:F7"/>
    <mergeCell ref="C8:F8"/>
    <mergeCell ref="C13:F13"/>
    <mergeCell ref="C14:F1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985"/>
  <sheetViews>
    <sheetView tabSelected="1" workbookViewId="0">
      <selection activeCell="L14" sqref="L14"/>
    </sheetView>
  </sheetViews>
  <sheetFormatPr baseColWidth="10" defaultColWidth="12.6640625" defaultRowHeight="15" customHeight="1" x14ac:dyDescent="0.25"/>
  <cols>
    <col min="1" max="1" width="12.44140625" customWidth="1"/>
    <col min="2" max="2" width="24.44140625" customWidth="1"/>
    <col min="3" max="46" width="12.44140625" customWidth="1"/>
  </cols>
  <sheetData>
    <row r="1" spans="1:21" ht="15.75" customHeight="1" x14ac:dyDescent="0.25"/>
    <row r="2" spans="1:21" ht="15.75" customHeight="1" x14ac:dyDescent="0.25"/>
    <row r="3" spans="1:21" ht="15.75" customHeight="1" x14ac:dyDescent="0.25">
      <c r="A3" s="17"/>
      <c r="B3" s="10"/>
      <c r="C3" s="10" t="s">
        <v>28</v>
      </c>
      <c r="D3" s="10" t="s">
        <v>36</v>
      </c>
      <c r="E3" s="10" t="s">
        <v>37</v>
      </c>
      <c r="F3" s="10" t="s">
        <v>38</v>
      </c>
      <c r="G3" s="10" t="s">
        <v>39</v>
      </c>
      <c r="H3" s="10" t="s">
        <v>40</v>
      </c>
      <c r="I3" s="10" t="s">
        <v>41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ht="15.75" customHeight="1" x14ac:dyDescent="0.25">
      <c r="B4" s="13" t="s">
        <v>29</v>
      </c>
      <c r="C4" s="35">
        <v>1</v>
      </c>
      <c r="D4" s="10">
        <v>0</v>
      </c>
      <c r="E4" s="10">
        <v>0</v>
      </c>
      <c r="F4" s="10">
        <v>0</v>
      </c>
      <c r="G4" s="10">
        <v>0</v>
      </c>
      <c r="H4" s="10">
        <v>1</v>
      </c>
      <c r="I4" s="21">
        <f t="shared" ref="I4:I10" si="0">SUM(D4:H4)</f>
        <v>1</v>
      </c>
      <c r="J4" s="20"/>
      <c r="K4" s="20"/>
      <c r="L4" s="20"/>
      <c r="M4" s="20"/>
      <c r="N4" s="20"/>
      <c r="O4" s="20"/>
      <c r="P4" s="20"/>
      <c r="Q4" s="20"/>
      <c r="R4" s="20"/>
      <c r="S4" s="10"/>
      <c r="T4" s="10"/>
      <c r="U4" s="10"/>
    </row>
    <row r="5" spans="1:21" ht="15.75" customHeight="1" x14ac:dyDescent="0.25">
      <c r="B5" s="13" t="s">
        <v>30</v>
      </c>
      <c r="C5" s="35">
        <v>1</v>
      </c>
      <c r="D5" s="10">
        <v>0</v>
      </c>
      <c r="E5" s="10">
        <v>0</v>
      </c>
      <c r="F5" s="10">
        <v>0</v>
      </c>
      <c r="G5" s="10">
        <v>0</v>
      </c>
      <c r="H5" s="10">
        <v>1</v>
      </c>
      <c r="I5" s="21">
        <f t="shared" si="0"/>
        <v>1</v>
      </c>
      <c r="J5" s="20"/>
      <c r="K5" s="20"/>
      <c r="L5" s="20"/>
      <c r="M5" s="20"/>
      <c r="N5" s="20"/>
      <c r="O5" s="20"/>
      <c r="P5" s="20"/>
      <c r="Q5" s="20"/>
      <c r="R5" s="20"/>
      <c r="S5" s="10"/>
      <c r="T5" s="10"/>
      <c r="U5" s="10"/>
    </row>
    <row r="6" spans="1:21" ht="15.75" customHeight="1" x14ac:dyDescent="0.25">
      <c r="B6" s="13" t="s">
        <v>31</v>
      </c>
      <c r="C6" s="36">
        <v>3</v>
      </c>
      <c r="D6" s="10">
        <v>0</v>
      </c>
      <c r="E6" s="10">
        <v>0</v>
      </c>
      <c r="F6" s="10">
        <v>1</v>
      </c>
      <c r="G6" s="10">
        <v>2</v>
      </c>
      <c r="H6" s="10">
        <v>0</v>
      </c>
      <c r="I6" s="21">
        <f t="shared" si="0"/>
        <v>3</v>
      </c>
      <c r="J6" s="20"/>
      <c r="K6" s="20"/>
      <c r="L6" s="20"/>
      <c r="M6" s="20"/>
      <c r="N6" s="20"/>
      <c r="O6" s="20"/>
      <c r="P6" s="20"/>
      <c r="Q6" s="20"/>
      <c r="R6" s="20"/>
      <c r="S6" s="10"/>
      <c r="T6" s="10"/>
      <c r="U6" s="10"/>
    </row>
    <row r="7" spans="1:21" ht="15.75" customHeight="1" x14ac:dyDescent="0.25">
      <c r="B7" s="13" t="s">
        <v>32</v>
      </c>
      <c r="C7" s="35">
        <v>1</v>
      </c>
      <c r="D7" s="10">
        <v>0</v>
      </c>
      <c r="E7" s="31">
        <v>0</v>
      </c>
      <c r="F7" s="10">
        <v>1</v>
      </c>
      <c r="G7" s="10">
        <v>0</v>
      </c>
      <c r="H7" s="10">
        <v>0</v>
      </c>
      <c r="I7" s="21">
        <f t="shared" si="0"/>
        <v>1</v>
      </c>
      <c r="J7" s="20"/>
      <c r="K7" s="20"/>
      <c r="L7" s="20"/>
      <c r="M7" s="20"/>
      <c r="N7" s="20"/>
      <c r="O7" s="20"/>
      <c r="P7" s="20"/>
      <c r="Q7" s="20"/>
      <c r="R7" s="20"/>
      <c r="S7" s="10"/>
      <c r="T7" s="10"/>
      <c r="U7" s="10"/>
    </row>
    <row r="8" spans="1:21" ht="15.75" customHeight="1" x14ac:dyDescent="0.25">
      <c r="B8" s="13" t="s">
        <v>33</v>
      </c>
      <c r="C8" s="35">
        <v>2</v>
      </c>
      <c r="D8" s="10">
        <v>0</v>
      </c>
      <c r="E8" s="10">
        <v>1</v>
      </c>
      <c r="F8" s="10">
        <v>1</v>
      </c>
      <c r="G8" s="10">
        <v>0</v>
      </c>
      <c r="H8" s="10">
        <v>0</v>
      </c>
      <c r="I8" s="21">
        <f t="shared" si="0"/>
        <v>2</v>
      </c>
      <c r="J8" s="20"/>
      <c r="K8" s="20"/>
      <c r="L8" s="20"/>
      <c r="M8" s="20"/>
      <c r="N8" s="20"/>
      <c r="O8" s="20"/>
      <c r="P8" s="20"/>
      <c r="Q8" s="20"/>
      <c r="R8" s="20"/>
      <c r="S8" s="10"/>
      <c r="T8" s="10"/>
      <c r="U8" s="10"/>
    </row>
    <row r="9" spans="1:21" ht="15.75" customHeight="1" x14ac:dyDescent="0.25">
      <c r="B9" s="13" t="s">
        <v>34</v>
      </c>
      <c r="C9" s="35">
        <v>2</v>
      </c>
      <c r="D9" s="10">
        <v>0</v>
      </c>
      <c r="E9" s="10">
        <v>2</v>
      </c>
      <c r="F9" s="10">
        <v>0</v>
      </c>
      <c r="G9" s="10">
        <v>0</v>
      </c>
      <c r="H9" s="10">
        <v>0</v>
      </c>
      <c r="I9" s="21">
        <f t="shared" si="0"/>
        <v>2</v>
      </c>
      <c r="J9" s="20"/>
      <c r="K9" s="20"/>
      <c r="L9" s="20"/>
      <c r="M9" s="20"/>
      <c r="N9" s="20"/>
      <c r="O9" s="20"/>
      <c r="P9" s="20"/>
      <c r="Q9" s="20"/>
      <c r="R9" s="20"/>
      <c r="S9" s="10"/>
      <c r="T9" s="10"/>
      <c r="U9" s="10"/>
    </row>
    <row r="10" spans="1:21" ht="15.75" customHeight="1" x14ac:dyDescent="0.25">
      <c r="B10" s="13" t="s">
        <v>35</v>
      </c>
      <c r="C10" s="35">
        <v>4</v>
      </c>
      <c r="D10" s="10">
        <v>3</v>
      </c>
      <c r="E10" s="10">
        <v>1</v>
      </c>
      <c r="F10" s="10">
        <v>0</v>
      </c>
      <c r="G10" s="10">
        <v>0</v>
      </c>
      <c r="H10" s="10">
        <v>0</v>
      </c>
      <c r="I10" s="21">
        <f t="shared" si="0"/>
        <v>4</v>
      </c>
      <c r="J10" s="20"/>
      <c r="K10" s="20"/>
      <c r="L10" s="20"/>
      <c r="M10" s="20"/>
      <c r="N10" s="20"/>
      <c r="O10" s="20"/>
      <c r="P10" s="20"/>
      <c r="Q10" s="20"/>
      <c r="R10" s="20"/>
      <c r="S10" s="10"/>
      <c r="T10" s="10"/>
      <c r="U10" s="10"/>
    </row>
    <row r="11" spans="1:21" ht="13.2" x14ac:dyDescent="0.25">
      <c r="B11" s="22" t="s">
        <v>42</v>
      </c>
      <c r="C11" s="23">
        <f>SUM(C4:C10)</f>
        <v>14</v>
      </c>
      <c r="D11" s="23">
        <f>C11-SUM(D4:D10)</f>
        <v>11</v>
      </c>
      <c r="E11" s="23">
        <f>D11-SUM(E4:E10)</f>
        <v>7</v>
      </c>
      <c r="F11" s="23">
        <f>E11-SUM(F4:F10)</f>
        <v>4</v>
      </c>
      <c r="G11" s="23">
        <f>F11-SUM(G4:G10)</f>
        <v>2</v>
      </c>
      <c r="H11" s="23">
        <f>G11-SUM(H4:H10)</f>
        <v>0</v>
      </c>
      <c r="I11" s="21"/>
      <c r="J11" s="20"/>
      <c r="K11" s="20"/>
      <c r="L11" s="20"/>
      <c r="M11" s="20"/>
      <c r="N11" s="20"/>
      <c r="O11" s="20"/>
      <c r="P11" s="20"/>
      <c r="Q11" s="20"/>
      <c r="R11" s="20"/>
      <c r="S11" s="10"/>
      <c r="T11" s="10"/>
      <c r="U11" s="10"/>
    </row>
    <row r="12" spans="1:21" ht="15.75" customHeight="1" x14ac:dyDescent="0.25">
      <c r="B12" s="22" t="s">
        <v>43</v>
      </c>
      <c r="C12" s="23">
        <f>SUM(C4:C10)</f>
        <v>14</v>
      </c>
      <c r="D12" s="23">
        <f t="shared" ref="D12:G12" si="1">C12-(SUM($C$4:$C$10)/5)</f>
        <v>11.2</v>
      </c>
      <c r="E12" s="23">
        <f>D12-(SUM($C$4:$C$10)/5)</f>
        <v>8.3999999999999986</v>
      </c>
      <c r="F12" s="23">
        <f t="shared" si="1"/>
        <v>5.5999999999999988</v>
      </c>
      <c r="G12" s="23">
        <f t="shared" si="1"/>
        <v>2.7999999999999989</v>
      </c>
      <c r="H12" s="23">
        <f>G12-(SUM($C$4:$C$10)/5)</f>
        <v>0</v>
      </c>
      <c r="I12" s="21"/>
      <c r="J12" s="20"/>
      <c r="K12" s="20"/>
      <c r="L12" s="20"/>
      <c r="M12" s="20"/>
      <c r="N12" s="20"/>
      <c r="O12" s="20"/>
      <c r="P12" s="20"/>
      <c r="Q12" s="20"/>
      <c r="R12" s="20"/>
      <c r="S12" s="10"/>
      <c r="T12" s="10"/>
      <c r="U12" s="10"/>
    </row>
    <row r="13" spans="1:21" ht="15.75" customHeight="1" x14ac:dyDescent="0.25">
      <c r="B13" s="19"/>
      <c r="C13" s="10"/>
      <c r="D13" s="10"/>
      <c r="E13" s="10"/>
      <c r="F13" s="10"/>
      <c r="G13" s="10"/>
      <c r="H13" s="10"/>
      <c r="I13" s="10"/>
      <c r="J13" s="20"/>
      <c r="K13" s="20"/>
      <c r="L13" s="20"/>
      <c r="M13" s="20"/>
      <c r="N13" s="20"/>
      <c r="O13" s="20"/>
      <c r="P13" s="20"/>
      <c r="Q13" s="20"/>
      <c r="R13" s="20"/>
      <c r="S13" s="10"/>
      <c r="T13" s="10"/>
      <c r="U13" s="10"/>
    </row>
    <row r="14" spans="1:21" ht="13.2" x14ac:dyDescent="0.25">
      <c r="B14" s="19"/>
      <c r="C14" s="10"/>
      <c r="D14" s="10"/>
      <c r="E14" s="10"/>
      <c r="F14" s="10"/>
      <c r="G14" s="10"/>
      <c r="H14" s="10"/>
      <c r="J14" s="20"/>
      <c r="K14" s="20"/>
      <c r="L14" s="20"/>
      <c r="M14" s="20"/>
      <c r="N14" s="20"/>
      <c r="O14" s="20"/>
      <c r="P14" s="20"/>
      <c r="Q14" s="20"/>
      <c r="R14" s="20"/>
      <c r="S14" s="10"/>
      <c r="T14" s="10"/>
      <c r="U14" s="10"/>
    </row>
    <row r="15" spans="1:21" ht="15.75" customHeight="1" x14ac:dyDescent="0.25">
      <c r="B15" s="19"/>
      <c r="C15" s="10"/>
      <c r="D15" s="10"/>
      <c r="E15" s="10"/>
      <c r="F15" s="10"/>
      <c r="G15" s="10"/>
      <c r="H15" s="10"/>
      <c r="J15" s="20"/>
      <c r="K15" s="20"/>
      <c r="L15" s="20"/>
      <c r="M15" s="20"/>
      <c r="N15" s="20"/>
      <c r="O15" s="20"/>
      <c r="P15" s="20"/>
      <c r="Q15" s="20"/>
      <c r="R15" s="20"/>
      <c r="S15" s="10"/>
      <c r="T15" s="10"/>
      <c r="U15" s="10"/>
    </row>
    <row r="16" spans="1:21" ht="15.75" customHeight="1" x14ac:dyDescent="0.25">
      <c r="B16" s="19"/>
      <c r="C16" s="10"/>
      <c r="D16" s="10"/>
      <c r="E16" s="10"/>
      <c r="F16" s="10"/>
      <c r="G16" s="10"/>
      <c r="H16" s="10"/>
      <c r="J16" s="20"/>
      <c r="K16" s="20"/>
      <c r="L16" s="20"/>
      <c r="M16" s="20"/>
      <c r="N16" s="20"/>
      <c r="O16" s="20"/>
      <c r="P16" s="20"/>
      <c r="Q16" s="20"/>
      <c r="R16" s="20"/>
      <c r="S16" s="10"/>
      <c r="T16" s="10"/>
      <c r="U16" s="10"/>
    </row>
    <row r="17" spans="2:21" ht="15.75" customHeight="1" x14ac:dyDescent="0.25">
      <c r="B17" s="19"/>
      <c r="C17" s="10"/>
      <c r="D17" s="10"/>
      <c r="E17" s="10"/>
      <c r="F17" s="10"/>
      <c r="G17" s="10"/>
      <c r="H17" s="10"/>
      <c r="J17" s="20"/>
      <c r="K17" s="20"/>
      <c r="L17" s="20"/>
      <c r="M17" s="20"/>
      <c r="N17" s="20"/>
      <c r="O17" s="20"/>
      <c r="P17" s="20"/>
      <c r="Q17" s="20"/>
      <c r="R17" s="20"/>
      <c r="S17" s="10"/>
      <c r="T17" s="10"/>
      <c r="U17" s="10"/>
    </row>
    <row r="18" spans="2:21" ht="15.75" customHeight="1" x14ac:dyDescent="0.25">
      <c r="B18" s="19"/>
      <c r="C18" s="10"/>
      <c r="D18" s="10"/>
      <c r="E18" s="10"/>
      <c r="F18" s="10"/>
      <c r="G18" s="10"/>
      <c r="H18" s="10"/>
      <c r="J18" s="20"/>
      <c r="K18" s="20"/>
      <c r="L18" s="20"/>
      <c r="M18" s="20"/>
      <c r="N18" s="20"/>
      <c r="O18" s="20"/>
      <c r="P18" s="20"/>
      <c r="Q18" s="20"/>
      <c r="R18" s="20"/>
      <c r="S18" s="10"/>
      <c r="T18" s="10"/>
      <c r="U18" s="10"/>
    </row>
    <row r="19" spans="2:21" ht="15.75" customHeight="1" x14ac:dyDescent="0.25">
      <c r="B19" s="19"/>
      <c r="C19" s="10"/>
      <c r="D19" s="17"/>
      <c r="E19" s="17"/>
      <c r="F19" s="17"/>
      <c r="G19" s="17"/>
      <c r="H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2:21" ht="27" customHeight="1" x14ac:dyDescent="0.25">
      <c r="B20" s="19"/>
      <c r="C20" s="10"/>
      <c r="D20" s="17"/>
      <c r="E20" s="17"/>
      <c r="F20" s="17"/>
      <c r="G20" s="17"/>
      <c r="H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2:21" ht="15.75" customHeight="1" x14ac:dyDescent="0.25">
      <c r="B21" s="19"/>
      <c r="C21" s="10"/>
      <c r="D21" s="17"/>
      <c r="E21" s="17"/>
      <c r="F21" s="17"/>
      <c r="G21" s="17"/>
      <c r="H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 spans="2:21" ht="15.75" customHeight="1" x14ac:dyDescent="0.25"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spans="2:21" ht="43.5" customHeight="1" x14ac:dyDescent="0.25"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2:21" ht="15.75" customHeight="1" x14ac:dyDescent="0.25">
      <c r="I24" s="17"/>
    </row>
    <row r="25" spans="2:21" ht="15.75" customHeight="1" x14ac:dyDescent="0.25"/>
    <row r="26" spans="2:21" ht="15.75" customHeight="1" x14ac:dyDescent="0.25">
      <c r="B26" s="27" t="s">
        <v>44</v>
      </c>
      <c r="C26" s="25"/>
      <c r="D26" s="25"/>
      <c r="E26" s="25"/>
      <c r="F26" s="25"/>
      <c r="G26" s="25"/>
    </row>
    <row r="27" spans="2:21" ht="15.75" customHeight="1" x14ac:dyDescent="0.25">
      <c r="B27" s="25"/>
      <c r="C27" s="25"/>
      <c r="D27" s="25"/>
      <c r="E27" s="25"/>
      <c r="F27" s="25"/>
      <c r="G27" s="25"/>
    </row>
    <row r="28" spans="2:21" ht="15.75" customHeight="1" x14ac:dyDescent="0.25">
      <c r="B28" s="25"/>
      <c r="C28" s="25"/>
      <c r="D28" s="25"/>
      <c r="E28" s="25"/>
      <c r="F28" s="25"/>
      <c r="G28" s="25"/>
    </row>
    <row r="29" spans="2:21" ht="15.75" customHeight="1" x14ac:dyDescent="0.25">
      <c r="B29" s="25"/>
      <c r="C29" s="25"/>
      <c r="D29" s="25"/>
      <c r="E29" s="25"/>
      <c r="F29" s="25"/>
      <c r="G29" s="25"/>
    </row>
    <row r="30" spans="2:21" ht="15.75" customHeight="1" x14ac:dyDescent="0.25">
      <c r="B30" s="25"/>
      <c r="C30" s="25"/>
      <c r="D30" s="25"/>
      <c r="E30" s="25"/>
      <c r="F30" s="25"/>
      <c r="G30" s="25"/>
    </row>
    <row r="31" spans="2:21" ht="15.75" customHeight="1" x14ac:dyDescent="0.25">
      <c r="B31" s="25"/>
      <c r="C31" s="25"/>
      <c r="D31" s="25"/>
      <c r="E31" s="25"/>
      <c r="F31" s="25"/>
      <c r="G31" s="25"/>
    </row>
    <row r="32" spans="2:21" ht="15.75" customHeight="1" x14ac:dyDescent="0.25">
      <c r="B32" s="25"/>
      <c r="C32" s="25"/>
      <c r="D32" s="25"/>
      <c r="E32" s="25"/>
      <c r="F32" s="25"/>
      <c r="G32" s="25"/>
    </row>
    <row r="33" spans="2:7" ht="15.75" customHeight="1" x14ac:dyDescent="0.25">
      <c r="B33" s="25"/>
      <c r="C33" s="25"/>
      <c r="D33" s="25"/>
      <c r="E33" s="25"/>
      <c r="F33" s="25"/>
      <c r="G33" s="25"/>
    </row>
    <row r="34" spans="2:7" ht="15.75" customHeight="1" x14ac:dyDescent="0.25">
      <c r="B34" s="27" t="s">
        <v>45</v>
      </c>
      <c r="C34" s="25"/>
      <c r="D34" s="25"/>
      <c r="E34" s="25"/>
      <c r="F34" s="25"/>
      <c r="G34" s="25"/>
    </row>
    <row r="35" spans="2:7" ht="15.75" customHeight="1" x14ac:dyDescent="0.25">
      <c r="B35" s="25"/>
      <c r="C35" s="25"/>
      <c r="D35" s="25"/>
      <c r="E35" s="25"/>
      <c r="F35" s="25"/>
      <c r="G35" s="25"/>
    </row>
    <row r="36" spans="2:7" ht="15.75" customHeight="1" x14ac:dyDescent="0.25">
      <c r="B36" s="25"/>
      <c r="C36" s="25"/>
      <c r="D36" s="25"/>
      <c r="E36" s="25"/>
      <c r="F36" s="25"/>
      <c r="G36" s="25"/>
    </row>
    <row r="37" spans="2:7" ht="15.75" customHeight="1" x14ac:dyDescent="0.25">
      <c r="B37" s="25"/>
      <c r="C37" s="25"/>
      <c r="D37" s="25"/>
      <c r="E37" s="25"/>
      <c r="F37" s="25"/>
      <c r="G37" s="25"/>
    </row>
    <row r="38" spans="2:7" ht="15.75" customHeight="1" x14ac:dyDescent="0.25">
      <c r="B38" s="25"/>
      <c r="C38" s="25"/>
      <c r="D38" s="25"/>
      <c r="E38" s="25"/>
      <c r="F38" s="25"/>
      <c r="G38" s="25"/>
    </row>
    <row r="39" spans="2:7" ht="15.75" customHeight="1" x14ac:dyDescent="0.25">
      <c r="B39" s="25"/>
      <c r="C39" s="25"/>
      <c r="D39" s="25"/>
      <c r="E39" s="25"/>
      <c r="F39" s="25"/>
      <c r="G39" s="25"/>
    </row>
    <row r="40" spans="2:7" ht="15.75" customHeight="1" x14ac:dyDescent="0.25">
      <c r="B40" s="25"/>
      <c r="C40" s="25"/>
      <c r="D40" s="25"/>
      <c r="E40" s="25"/>
      <c r="F40" s="25"/>
      <c r="G40" s="25"/>
    </row>
    <row r="41" spans="2:7" ht="15.75" customHeight="1" x14ac:dyDescent="0.25">
      <c r="B41" s="25"/>
      <c r="C41" s="25"/>
      <c r="D41" s="25"/>
      <c r="E41" s="25"/>
      <c r="F41" s="25"/>
      <c r="G41" s="25"/>
    </row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</sheetData>
  <mergeCells count="2">
    <mergeCell ref="B26:G33"/>
    <mergeCell ref="B34:G41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Sprint0, Sprint 1 y Sprint 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Gallardo Vega</cp:lastModifiedBy>
  <dcterms:created xsi:type="dcterms:W3CDTF">2023-06-05T13:12:31Z</dcterms:created>
  <dcterms:modified xsi:type="dcterms:W3CDTF">2025-07-23T17:17:30Z</dcterms:modified>
</cp:coreProperties>
</file>