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ICV7\Final_reports\Published_reports\"/>
    </mc:Choice>
  </mc:AlternateContent>
  <bookViews>
    <workbookView xWindow="0" yWindow="0" windowWidth="15530" windowHeight="8130" firstSheet="14" activeTab="19"/>
  </bookViews>
  <sheets>
    <sheet name="List of tables" sheetId="55" r:id="rId1"/>
    <sheet name="Table2.1" sheetId="1" r:id="rId2"/>
    <sheet name="Table2.2" sheetId="2" r:id="rId3"/>
    <sheet name="Figure 2.3" sheetId="44" r:id="rId4"/>
    <sheet name="Table3.1" sheetId="37" r:id="rId5"/>
    <sheet name="Figure3.1" sheetId="5" r:id="rId6"/>
    <sheet name="Table3.2" sheetId="6" r:id="rId7"/>
    <sheet name="Table3.3" sheetId="10" r:id="rId8"/>
    <sheet name="Table3.4" sheetId="7" r:id="rId9"/>
    <sheet name="Figure3.4" sheetId="38" r:id="rId10"/>
    <sheet name="Table3.5" sheetId="12" r:id="rId11"/>
    <sheet name="Table3.6" sheetId="39" r:id="rId12"/>
    <sheet name="Figure3.6" sheetId="40" r:id="rId13"/>
    <sheet name="Table3.7" sheetId="14" r:id="rId14"/>
    <sheet name="Table4.1" sheetId="9" r:id="rId15"/>
    <sheet name="Figure4.1" sheetId="15" r:id="rId16"/>
    <sheet name="Table4.2" sheetId="16" r:id="rId17"/>
    <sheet name="Table4.3" sheetId="41" r:id="rId18"/>
    <sheet name="Figure4.3" sheetId="20" r:id="rId19"/>
    <sheet name="Table4.4" sheetId="19" r:id="rId20"/>
    <sheet name="Table5.1" sheetId="21" r:id="rId21"/>
    <sheet name="Figure5.1" sheetId="42" r:id="rId22"/>
    <sheet name="Figure5.2" sheetId="22" r:id="rId23"/>
    <sheet name="Table5.2" sheetId="23" r:id="rId24"/>
    <sheet name="Table5.3" sheetId="24" r:id="rId25"/>
    <sheet name="Figure5.3" sheetId="43" r:id="rId26"/>
    <sheet name="Table5.4" sheetId="25" r:id="rId27"/>
    <sheet name="Table5.5" sheetId="26" r:id="rId28"/>
    <sheet name="Table5.6" sheetId="27" r:id="rId29"/>
    <sheet name="Table 6.1" sheetId="30" r:id="rId30"/>
    <sheet name="Table6.2" sheetId="31" r:id="rId31"/>
    <sheet name="Table6.3" sheetId="32" r:id="rId32"/>
    <sheet name="Table7.1" sheetId="34" r:id="rId33"/>
    <sheet name="Table7.2" sheetId="35" r:id="rId34"/>
    <sheet name="Table7.3" sheetId="36" r:id="rId35"/>
    <sheet name="Table8.1" sheetId="28" r:id="rId36"/>
    <sheet name="Table8.2" sheetId="29" r:id="rId37"/>
    <sheet name="Annex A" sheetId="45" r:id="rId38"/>
    <sheet name="Annex B" sheetId="48" r:id="rId39"/>
    <sheet name="Annex B.1.1" sheetId="49" r:id="rId40"/>
    <sheet name="Annex B.1.2" sheetId="50" r:id="rId41"/>
    <sheet name="Annex C" sheetId="51" r:id="rId42"/>
    <sheet name="Annex D" sheetId="52" r:id="rId43"/>
  </sheets>
  <definedNames>
    <definedName name="_Toc185428294" localSheetId="16">Table4.2!$B$1</definedName>
    <definedName name="_Toc185434341" localSheetId="20">Table5.1!$B$1</definedName>
    <definedName name="_Toc187334112" localSheetId="7">Table3.3!$B$1</definedName>
    <definedName name="_Toc187334114" localSheetId="10">Table3.5!$B$1</definedName>
    <definedName name="_Toc187334116" localSheetId="13">Table3.7!$B$1</definedName>
    <definedName name="_Toc187334122" localSheetId="24">Table5.3!$B$1</definedName>
    <definedName name="_Toc187334124" localSheetId="27">Table5.5!$B$1</definedName>
    <definedName name="_Toc187334125" localSheetId="28">Table5.6!$B$1</definedName>
    <definedName name="_Toc187334126" localSheetId="35">Table8.1!$B$1</definedName>
    <definedName name="_Toc187334127" localSheetId="36">Table8.2!$B$1</definedName>
    <definedName name="_Toc187334129" localSheetId="30">Table6.2!$B$1</definedName>
    <definedName name="_Toc187334130" localSheetId="31">Table6.3!$B$1</definedName>
    <definedName name="_Toc187334132" localSheetId="32">Table7.1!$B$1</definedName>
    <definedName name="_Toc187334133" localSheetId="33">Table7.2!$B$1</definedName>
    <definedName name="_Toc187334134" localSheetId="34">Table7.3!$B$1</definedName>
    <definedName name="_Toc187748941" localSheetId="15">Figure4.1!#REF!</definedName>
    <definedName name="_Toc187748943" localSheetId="19">Table4.4!$B$1</definedName>
    <definedName name="_Toc187748944" localSheetId="22">Figure5.2!$B$1</definedName>
    <definedName name="_Toc192160010" localSheetId="3">'Figure 2.3'!#REF!</definedName>
    <definedName name="_Toc192160012" localSheetId="9">Figure3.4!$B$1</definedName>
    <definedName name="_Toc192160013" localSheetId="12">Figure3.6!$B$1</definedName>
    <definedName name="_Toc192160017" localSheetId="21">Figure5.1!$B$1</definedName>
    <definedName name="_Toc192160019" localSheetId="25">Figure5.3!$B$1</definedName>
    <definedName name="_Toc195633313" localSheetId="8">Table3.4!$B$1</definedName>
    <definedName name="OLE_LINK1" localSheetId="4">Table3.1!$B$3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4" l="1"/>
  <c r="E16" i="14"/>
  <c r="E11" i="14"/>
  <c r="E12" i="14"/>
  <c r="E13" i="14"/>
  <c r="E14" i="14"/>
  <c r="E10" i="14"/>
  <c r="E8" i="14"/>
  <c r="E7" i="14"/>
  <c r="E5" i="14"/>
</calcChain>
</file>

<file path=xl/sharedStrings.xml><?xml version="1.0" encoding="utf-8"?>
<sst xmlns="http://schemas.openxmlformats.org/spreadsheetml/2006/main" count="1070" uniqueCount="394">
  <si>
    <t xml:space="preserve">Age Group </t>
  </si>
  <si>
    <t>EICV5</t>
  </si>
  <si>
    <t>EICV7</t>
  </si>
  <si>
    <t xml:space="preserve">Male (000s) </t>
  </si>
  <si>
    <t xml:space="preserve">Female (000s) </t>
  </si>
  <si>
    <t>Total</t>
  </si>
  <si>
    <t xml:space="preserve">Number (000s) </t>
  </si>
  <si>
    <t xml:space="preserve">% </t>
  </si>
  <si>
    <t xml:space="preserve">16-20 </t>
  </si>
  <si>
    <t xml:space="preserve">21-25 </t>
  </si>
  <si>
    <t xml:space="preserve">26-30 </t>
  </si>
  <si>
    <t xml:space="preserve">Total Youth </t>
  </si>
  <si>
    <t xml:space="preserve">Total Population all ages  </t>
  </si>
  <si>
    <t xml:space="preserve">Province </t>
  </si>
  <si>
    <t xml:space="preserve">Kigali City </t>
  </si>
  <si>
    <t xml:space="preserve">All Rwanda </t>
  </si>
  <si>
    <t>Urban</t>
  </si>
  <si>
    <t>Rural</t>
  </si>
  <si>
    <t>Southern</t>
  </si>
  <si>
    <t>Western</t>
  </si>
  <si>
    <t>Northern</t>
  </si>
  <si>
    <t>Eastern</t>
  </si>
  <si>
    <t>16-20</t>
  </si>
  <si>
    <t>21–25</t>
  </si>
  <si>
    <t>26–30</t>
  </si>
  <si>
    <t>Male</t>
  </si>
  <si>
    <t>Female</t>
  </si>
  <si>
    <t>Province</t>
  </si>
  <si>
    <t>Q1</t>
  </si>
  <si>
    <t>Q2</t>
  </si>
  <si>
    <t>Q3</t>
  </si>
  <si>
    <t>Q4</t>
  </si>
  <si>
    <t>Q5</t>
  </si>
  <si>
    <t xml:space="preserve">EICV 5 </t>
  </si>
  <si>
    <t>EICV 7</t>
  </si>
  <si>
    <t xml:space="preserve">Urban </t>
  </si>
  <si>
    <t xml:space="preserve">Rural </t>
  </si>
  <si>
    <t xml:space="preserve">Southern  </t>
  </si>
  <si>
    <t xml:space="preserve">Western  </t>
  </si>
  <si>
    <t xml:space="preserve">Northern  </t>
  </si>
  <si>
    <t xml:space="preserve">Eastern  </t>
  </si>
  <si>
    <t>Sex</t>
  </si>
  <si>
    <t xml:space="preserve">Male </t>
  </si>
  <si>
    <t xml:space="preserve">Female </t>
  </si>
  <si>
    <t xml:space="preserve">21–25 </t>
  </si>
  <si>
    <t xml:space="preserve">26–30 </t>
  </si>
  <si>
    <t>Quintile</t>
  </si>
  <si>
    <t xml:space="preserve">Q1 </t>
  </si>
  <si>
    <t xml:space="preserve">Q2 </t>
  </si>
  <si>
    <t xml:space="preserve">Q3 </t>
  </si>
  <si>
    <t xml:space="preserve">Q4 </t>
  </si>
  <si>
    <t xml:space="preserve">Q5 </t>
  </si>
  <si>
    <t xml:space="preserve">% ever attended school </t>
  </si>
  <si>
    <t xml:space="preserve">Population aged 16-30 years (000s) </t>
  </si>
  <si>
    <t xml:space="preserve">Urban/rural </t>
  </si>
  <si>
    <t xml:space="preserve">  </t>
  </si>
  <si>
    <t xml:space="preserve">Sex </t>
  </si>
  <si>
    <t xml:space="preserve">Age group </t>
  </si>
  <si>
    <t xml:space="preserve">Quintile  </t>
  </si>
  <si>
    <t>% change</t>
  </si>
  <si>
    <t>Table 4.1: Computer literacy rate (%) among youth population, by province, urban/rural, sex and consumption quintile (EICV7, EICV5)</t>
  </si>
  <si>
    <t>EICV 5</t>
  </si>
  <si>
    <r>
      <t xml:space="preserve"> </t>
    </r>
    <r>
      <rPr>
        <b/>
        <sz val="11"/>
        <color rgb="FF000000"/>
        <rFont val="Cambria"/>
        <family val="1"/>
      </rPr>
      <t>Sex</t>
    </r>
  </si>
  <si>
    <r>
      <t xml:space="preserve"> </t>
    </r>
    <r>
      <rPr>
        <b/>
        <sz val="11"/>
        <color rgb="FF000000"/>
        <rFont val="Cambria"/>
        <family val="1"/>
      </rPr>
      <t>Age groups</t>
    </r>
  </si>
  <si>
    <t>8. 2</t>
  </si>
  <si>
    <r>
      <t xml:space="preserve"> </t>
    </r>
    <r>
      <rPr>
        <b/>
        <sz val="11"/>
        <color rgb="FF000000"/>
        <rFont val="Cambria"/>
        <family val="1"/>
      </rPr>
      <t>Quintile</t>
    </r>
  </si>
  <si>
    <t xml:space="preserve">Table 2. 1: Distribution of Youth Population by sex and Age group (EICV7, EICV5) </t>
  </si>
  <si>
    <t>Non-Youth</t>
  </si>
  <si>
    <t>Table 2. 2: Percentage Distribution of youth among total population by province (EICV5, EICV7).</t>
  </si>
  <si>
    <t>Youth Population</t>
  </si>
  <si>
    <t>Non-Youth Population</t>
  </si>
  <si>
    <t>Total Population (000s)</t>
  </si>
  <si>
    <t>City of Kigali</t>
  </si>
  <si>
    <t>All Rwanda (000s)</t>
  </si>
  <si>
    <t>Table 3. 1 Literacy rate (%) among youth population by urban/rural and consumption quintile (EICV7, EICV5)</t>
  </si>
  <si>
    <t xml:space="preserve"> Rwanda</t>
  </si>
  <si>
    <t xml:space="preserve">  Urban</t>
  </si>
  <si>
    <t xml:space="preserve">  Rural</t>
  </si>
  <si>
    <t xml:space="preserve">  16-20</t>
  </si>
  <si>
    <t xml:space="preserve">  21-25</t>
  </si>
  <si>
    <t xml:space="preserve">  26-30</t>
  </si>
  <si>
    <t xml:space="preserve">  Q1</t>
  </si>
  <si>
    <t xml:space="preserve">  Q2</t>
  </si>
  <si>
    <t xml:space="preserve">  Q3</t>
  </si>
  <si>
    <t xml:space="preserve">  Q4</t>
  </si>
  <si>
    <t xml:space="preserve">  Q5</t>
  </si>
  <si>
    <t>Figure 3. 1 Literacy rate (%) among youth population by province (EICV7, EICV5)</t>
  </si>
  <si>
    <t>Rwanda</t>
  </si>
  <si>
    <t>Southern Province</t>
  </si>
  <si>
    <t>Western Province</t>
  </si>
  <si>
    <t>Northern Province</t>
  </si>
  <si>
    <t>Eastern Province</t>
  </si>
  <si>
    <t>Numeracy rate among Youth population (%)</t>
  </si>
  <si>
    <t xml:space="preserve">City of Kigali </t>
  </si>
  <si>
    <t>% of youth attended technical or vocational school</t>
  </si>
  <si>
    <t>All Rwanda</t>
  </si>
  <si>
    <t>% youth population who attended in the past 12 months</t>
  </si>
  <si>
    <t>Youth total population (000s)</t>
  </si>
  <si>
    <t xml:space="preserve">  All Rwanda</t>
  </si>
  <si>
    <t xml:space="preserve">  City of Kigali</t>
  </si>
  <si>
    <t xml:space="preserve">  Southern</t>
  </si>
  <si>
    <t xml:space="preserve">  Western</t>
  </si>
  <si>
    <t xml:space="preserve">  Northern</t>
  </si>
  <si>
    <t xml:space="preserve">  Eastern</t>
  </si>
  <si>
    <t>Age Group</t>
  </si>
  <si>
    <t xml:space="preserve">  Male</t>
  </si>
  <si>
    <t xml:space="preserve">  Female</t>
  </si>
  <si>
    <t>Quintiles</t>
  </si>
  <si>
    <t>Private</t>
  </si>
  <si>
    <t>21-26</t>
  </si>
  <si>
    <t>26-30</t>
  </si>
  <si>
    <t>Type of schools</t>
  </si>
  <si>
    <t>Table 3.7: Percentage of youth population aged 18 to 30 years ever attended an institution of higher learning, by urban/rural, province, age group and sex (EICV7, EICV5)</t>
  </si>
  <si>
    <t>% of population aged 18-30 years ever attended higher learning education</t>
  </si>
  <si>
    <t xml:space="preserve">  At least once a week</t>
  </si>
  <si>
    <t>Figure 4.1: Frequency of computer usage in the last three months by Urban/rural (EICV7)</t>
  </si>
  <si>
    <t>Table 4.2: Proportion of Youth with Information and Communications Technology (ICT) skills, by urban/rural, province, age group, sex, quintile (EICV7, EICV5)</t>
  </si>
  <si>
    <t xml:space="preserve">  EICV7</t>
  </si>
  <si>
    <t xml:space="preserve"> Copying or moving a file or a folder </t>
  </si>
  <si>
    <t xml:space="preserve"> Using Copy and Paste </t>
  </si>
  <si>
    <t xml:space="preserve"> Sending e-mails with attached files </t>
  </si>
  <si>
    <t xml:space="preserve"> Using basic arithmetic formulae in a spreadsheet </t>
  </si>
  <si>
    <t xml:space="preserve"> Connecting and installing new devices </t>
  </si>
  <si>
    <t xml:space="preserve"> Finding, downloading installing and configuring software </t>
  </si>
  <si>
    <t xml:space="preserve"> Creating electronic presentations with presentation software </t>
  </si>
  <si>
    <t xml:space="preserve"> Transferring files between a computer and other devices </t>
  </si>
  <si>
    <t xml:space="preserve"> Writing a computer program using a specialized programming language </t>
  </si>
  <si>
    <t xml:space="preserve"> Total Youth Population(000s) </t>
  </si>
  <si>
    <t xml:space="preserve">Age-group  </t>
  </si>
  <si>
    <t xml:space="preserve">Male  </t>
  </si>
  <si>
    <t xml:space="preserve">Quintile </t>
  </si>
  <si>
    <t>Figure 4.3: percent distribution of youth aged 16-30 years with access to Internet in the last three months by province (EICV7, EICV5).</t>
  </si>
  <si>
    <t>Figure 4.4: Frequency of internet usage in the last three months by Urban/rural (EICV7)</t>
  </si>
  <si>
    <t xml:space="preserve">  At least once in three months</t>
  </si>
  <si>
    <t xml:space="preserve">  At least once a month</t>
  </si>
  <si>
    <t xml:space="preserve">  At least once a day</t>
  </si>
  <si>
    <t>Table 5.1: Youth Workforce to Population ratio by Urban/rural, province, age group and quintiles (EICV7)</t>
  </si>
  <si>
    <t xml:space="preserve">Quintiles </t>
  </si>
  <si>
    <t>Figure 5.1: Distribution of youth population according to broad economic activity by Urban/rural and sex (EICV7)</t>
  </si>
  <si>
    <t>Agriculture</t>
  </si>
  <si>
    <t>Industry</t>
  </si>
  <si>
    <t>Services</t>
  </si>
  <si>
    <t>Broad Economic Activity</t>
  </si>
  <si>
    <t xml:space="preserve">Table 5. 2: Median and mean actual hours worked in all jobs in the last seven days, by sex and age group (EICV7, EICV5). </t>
  </si>
  <si>
    <t xml:space="preserve">Hours </t>
  </si>
  <si>
    <t xml:space="preserve">Total </t>
  </si>
  <si>
    <t xml:space="preserve">Mean </t>
  </si>
  <si>
    <t xml:space="preserve">Median </t>
  </si>
  <si>
    <t xml:space="preserve">All 16-30 </t>
  </si>
  <si>
    <t xml:space="preserve">  61+ hours</t>
  </si>
  <si>
    <t xml:space="preserve">  Total</t>
  </si>
  <si>
    <t xml:space="preserve">Table 5. 4: The percentage of youth working for wage by Institutional sector, sex and age group (EICV7) </t>
  </si>
  <si>
    <t> EICV7</t>
  </si>
  <si>
    <t>Household (Domestic workers)</t>
  </si>
  <si>
    <t xml:space="preserve">Table 5. 5: Distribution (%) of industry main job by sex and by age group (EICV7, EICV5)  </t>
  </si>
  <si>
    <t>A: Agriculture, Forestry, and Fishing</t>
  </si>
  <si>
    <t>B: Mining and Quarrying</t>
  </si>
  <si>
    <t>C: Manufacturing</t>
  </si>
  <si>
    <t>D: Electricity, Gas and Air Conditioning Supply</t>
  </si>
  <si>
    <t>E: Water Supply, Gas, and Remediation Services</t>
  </si>
  <si>
    <t>F: Construction</t>
  </si>
  <si>
    <t>G: Wholesale and Retail Trade, Repair of Motor Vehicles and Motorcycles</t>
  </si>
  <si>
    <t>H: Transportation and Storage</t>
  </si>
  <si>
    <t>I: Accommodation and Food Service Activities</t>
  </si>
  <si>
    <t>J: Information and Communication</t>
  </si>
  <si>
    <t>K: Financial and Insurance Activities</t>
  </si>
  <si>
    <t>L: Real Estate Activities</t>
  </si>
  <si>
    <t>M: Professional, Scientific, and Technical Activities</t>
  </si>
  <si>
    <t>N: Administrative and Support Service Activities</t>
  </si>
  <si>
    <t>O: Public Administration and Defence, Compulsory Social Security</t>
  </si>
  <si>
    <t>P: Education</t>
  </si>
  <si>
    <t>Q: Human Health and Social Work Activities</t>
  </si>
  <si>
    <t>R: Arts, Entertainment, and Recreation</t>
  </si>
  <si>
    <t>S: Other Service Activities</t>
  </si>
  <si>
    <t>T: Activities of Households as Employers,</t>
  </si>
  <si>
    <t>U: U: Activities of Extraterritorial Organizations and Bodies</t>
  </si>
  <si>
    <t>Table 5. 6: Distribution (%) of usually employed youth (16-30) by occupation group of main usual jobs, according to urban/rural and sex (EICV7, EICV5)</t>
  </si>
  <si>
    <t xml:space="preserve">Urban/Rural </t>
  </si>
  <si>
    <t xml:space="preserve">Occupation group of main usual job (ISCO 1 digit) </t>
  </si>
  <si>
    <t xml:space="preserve">Managers </t>
  </si>
  <si>
    <t xml:space="preserve">Professionals </t>
  </si>
  <si>
    <t xml:space="preserve">Technical and associate professionals </t>
  </si>
  <si>
    <t xml:space="preserve">Clerical support workers </t>
  </si>
  <si>
    <t xml:space="preserve">Services and sales workers </t>
  </si>
  <si>
    <t xml:space="preserve">Skilled agricultural, forestry, and fishery workers </t>
  </si>
  <si>
    <t xml:space="preserve">Craft and related trades workers </t>
  </si>
  <si>
    <t xml:space="preserve">Plant and machine operators, and assemblers </t>
  </si>
  <si>
    <t xml:space="preserve">Elementary occupations </t>
  </si>
  <si>
    <t xml:space="preserve">Total workers (000s) </t>
  </si>
  <si>
    <t xml:space="preserve">Table 5.7: Proportion of young people below poverty line (EICV7, EICV5) </t>
  </si>
  <si>
    <t xml:space="preserve">Below Poverty line </t>
  </si>
  <si>
    <t xml:space="preserve">Age group (years) </t>
  </si>
  <si>
    <t xml:space="preserve">Overall </t>
  </si>
  <si>
    <t xml:space="preserve">Total (16-30) </t>
  </si>
  <si>
    <t xml:space="preserve">Table 5. 8: Proportion of young people in extreme poverty (EICV7, EICV5) </t>
  </si>
  <si>
    <t xml:space="preserve">Total  </t>
  </si>
  <si>
    <t>Urban/Rural</t>
  </si>
  <si>
    <t xml:space="preserve">Southern </t>
  </si>
  <si>
    <t xml:space="preserve">Western </t>
  </si>
  <si>
    <t xml:space="preserve">Northern </t>
  </si>
  <si>
    <t xml:space="preserve">Eastern </t>
  </si>
  <si>
    <t>Total youth population (000s)</t>
  </si>
  <si>
    <t xml:space="preserve">Total youth population (000s) </t>
  </si>
  <si>
    <t xml:space="preserve">Table 6. 3: Distribution (%) of youth population migrating internally in the last five years by primary reason for moving, according to province, urban/rural and sex (EICV7, EICV5) </t>
  </si>
  <si>
    <t>Primary reason for moving</t>
  </si>
  <si>
    <t xml:space="preserve">Persons migrating internally in last 5 years (000s)  </t>
  </si>
  <si>
    <t>Work</t>
  </si>
  <si>
    <t>Family</t>
  </si>
  <si>
    <t>Studies</t>
  </si>
  <si>
    <t>Return home</t>
  </si>
  <si>
    <t>Other</t>
  </si>
  <si>
    <r>
      <t>Table 7.1: Percentage of Youth Population with health insurance by types of insurance according Urban/rural, province, age groups, sex, quintiles (EICV7, EICV5)</t>
    </r>
    <r>
      <rPr>
        <b/>
        <i/>
        <sz val="11"/>
        <color rgb="FF404040"/>
        <rFont val="Calibri"/>
        <family val="2"/>
      </rPr>
      <t>.</t>
    </r>
  </si>
  <si>
    <t>% of young people with insurance</t>
  </si>
  <si>
    <t>Total Youth population(000s)</t>
  </si>
  <si>
    <t>Type of Insurance</t>
  </si>
  <si>
    <t>Youth population with insurance (000s)</t>
  </si>
  <si>
    <t>CBHI (Mutuelle de Sante)</t>
  </si>
  <si>
    <t>RSSB (former RAMA)</t>
  </si>
  <si>
    <t>Other Insurance</t>
  </si>
  <si>
    <t>Table 7.2: Percentage of youth population reporting health problems in the last four weeks and weather medical consultation was made according to Urban/rural, province, age group, sex and consumption quintile (EICV7).</t>
  </si>
  <si>
    <t>% of youth reporting health problem in the last four weeks</t>
  </si>
  <si>
    <t xml:space="preserve">Youth total population (000s) </t>
  </si>
  <si>
    <t>Made medical consultation?</t>
  </si>
  <si>
    <t>Young people reporting health problem in the last four weeks (000s)</t>
  </si>
  <si>
    <t>Yes</t>
  </si>
  <si>
    <t>No</t>
  </si>
  <si>
    <t>21-25</t>
  </si>
  <si>
    <t>Table 7.3: Percentage of youth population making consultation in the last four weeks by reason according to urban/rural, Age group and sex (EICV7).</t>
  </si>
  <si>
    <t xml:space="preserve">% of youth population making consultation </t>
  </si>
  <si>
    <t>Reason for consultation</t>
  </si>
  <si>
    <t>Sickness</t>
  </si>
  <si>
    <t>Injury</t>
  </si>
  <si>
    <t>prenatal &amp; postnatal care for Female youth</t>
  </si>
  <si>
    <t>General visit or preventive</t>
  </si>
  <si>
    <t>Vaccination</t>
  </si>
  <si>
    <t>Sickness and injury</t>
  </si>
  <si>
    <t>Other (specify)</t>
  </si>
  <si>
    <t xml:space="preserve">  21-26</t>
  </si>
  <si>
    <t>Literacy rate among population aged 16 to 30</t>
  </si>
  <si>
    <t xml:space="preserve">  Rwanda</t>
  </si>
  <si>
    <t>  </t>
  </si>
  <si>
    <t>Gender parity index</t>
  </si>
  <si>
    <t xml:space="preserve">Age groups </t>
  </si>
  <si>
    <t>Area of Residence</t>
  </si>
  <si>
    <t xml:space="preserve">Table 3.4: Percentage (%) of youth population who have ever attended school, by province, area of residence, sex and consumption quintile (EICV7, EICV5) </t>
  </si>
  <si>
    <t>Percentage (%) of youth who ever attended school</t>
  </si>
  <si>
    <t xml:space="preserve">Figure 3.4: Percentage (%) of youth population who have ever attended school, by province (EICV7, EICV5) </t>
  </si>
  <si>
    <t>Public/Subsidized</t>
  </si>
  <si>
    <t>Total Youth population (000s)</t>
  </si>
  <si>
    <t>Table 3.6: percentage of youth population who attended in the past 12 months by type of school according to the area of residence, province, age group, sex (EICV7)</t>
  </si>
  <si>
    <t>Table 3.5: percentage of youth population who attended school in the past 12 months according to the area of residence, province, age group, sex  and consumption quintile(EICV7)</t>
  </si>
  <si>
    <t xml:space="preserve">Table 3. 3: Percentage of youth that have attended technical or vocational school, by province, area of residence, sex and consumption quintile (EICV7, EICV5) </t>
  </si>
  <si>
    <t xml:space="preserve">Table 3.2: Numeracy rate among Youth population, by province, area of residence, sex and consumption quintile (EICV7, EICV5) </t>
  </si>
  <si>
    <t>Figure 3.6: Percentage of youth population who attended in the past 12 months by type of school according to quintile (EICV7)</t>
  </si>
  <si>
    <t>Table 4.3: percent distribution of youth aged 16-30 years who used Internet in the last three months by residence area/age groups and consumption quintiles (EICV7, EICV5).</t>
  </si>
  <si>
    <t>Usage of internet in the last three months </t>
  </si>
  <si>
    <t>% of youth who used internet in the last three months</t>
  </si>
  <si>
    <t>Figure 5.1: Workforce to population ratio among youth population by level of education and Sex (EICV7)</t>
  </si>
  <si>
    <t xml:space="preserve"> Workforce to population ratio among youth population by level of education</t>
  </si>
  <si>
    <t>Never attended</t>
  </si>
  <si>
    <t>Primary not completed</t>
  </si>
  <si>
    <t>Primary completed</t>
  </si>
  <si>
    <t>Post Primary</t>
  </si>
  <si>
    <t>lower secondary</t>
  </si>
  <si>
    <t>Upper secondary</t>
  </si>
  <si>
    <t>University</t>
  </si>
  <si>
    <t xml:space="preserve">  1 to 10 hours</t>
  </si>
  <si>
    <t xml:space="preserve">  11 to 20 hours</t>
  </si>
  <si>
    <t xml:space="preserve">  21 to 30 hours</t>
  </si>
  <si>
    <t xml:space="preserve">  31 to 40 hours</t>
  </si>
  <si>
    <t xml:space="preserve">  41 to 50 hours</t>
  </si>
  <si>
    <t xml:space="preserve">  51 to 60 hours</t>
  </si>
  <si>
    <t xml:space="preserve">Table 5. 3 Percentage distribution of youth workers by youth age group according to actual hours worked per week Categories (EICV7) </t>
  </si>
  <si>
    <t xml:space="preserve">Percentage distribution of youth workers aacording to actual hours worked </t>
  </si>
  <si>
    <t xml:space="preserve">  1 to 30 hours</t>
  </si>
  <si>
    <t xml:space="preserve">  31 to 60 hours</t>
  </si>
  <si>
    <t xml:space="preserve">Figure 5. 3: The Percentage Distribution of Youth Workers by Sex and Actual hours worked Categories (EICV7) </t>
  </si>
  <si>
    <t>Percentange (%) distribution of youth workers by sex and actual hours worked</t>
  </si>
  <si>
    <t>percentage of youth working for wage by Institutional sector and sex</t>
  </si>
  <si>
    <t>Area of residence</t>
  </si>
  <si>
    <t xml:space="preserve">Rwanda </t>
  </si>
  <si>
    <t xml:space="preserve">Table 6. 1: Percentage (%) of youth population migrating (internal and outside the country) in the preceding five years country by area of residence, province and age group (EICV7, EICV5) </t>
  </si>
  <si>
    <t xml:space="preserve">Table 6. 2: Percentage (%) of youth population migrating internally in the preceding five years by area of residence, province and age group (EICV7, EICV5) </t>
  </si>
  <si>
    <t xml:space="preserve"> Southern</t>
  </si>
  <si>
    <t xml:space="preserve"> Western</t>
  </si>
  <si>
    <t xml:space="preserve"> Northern</t>
  </si>
  <si>
    <t xml:space="preserve"> public</t>
  </si>
  <si>
    <t xml:space="preserve"> private</t>
  </si>
  <si>
    <t>At least once in three Month (Notevery month)</t>
  </si>
  <si>
    <t>At least once a month (Not every week)</t>
  </si>
  <si>
    <t>At least once a week</t>
  </si>
  <si>
    <t>Every day/Almost every day</t>
  </si>
  <si>
    <t>Figure 2.3: Percent Distribution of youth population by sex (EICV7)</t>
  </si>
  <si>
    <t>Youth Age Group</t>
  </si>
  <si>
    <t>Extreme poverty</t>
  </si>
  <si>
    <t xml:space="preserve"> Total Population (000s) </t>
  </si>
  <si>
    <r>
      <t>Age group(years)</t>
    </r>
    <r>
      <rPr>
        <sz val="12"/>
        <color theme="0"/>
        <rFont val="Calibri"/>
        <family val="2"/>
      </rPr>
      <t xml:space="preserve"> </t>
    </r>
  </si>
  <si>
    <t>Non_youth</t>
  </si>
  <si>
    <t>Total Population</t>
  </si>
  <si>
    <t xml:space="preserve">  Nyarugenge</t>
  </si>
  <si>
    <t xml:space="preserve">  Gasabo</t>
  </si>
  <si>
    <t xml:space="preserve">  Kicukiro</t>
  </si>
  <si>
    <t xml:space="preserve">  Nyanza</t>
  </si>
  <si>
    <t xml:space="preserve">  Gisagara</t>
  </si>
  <si>
    <t xml:space="preserve">  Nyaruguru</t>
  </si>
  <si>
    <t xml:space="preserve">  Huye</t>
  </si>
  <si>
    <t xml:space="preserve">  Nyamagabe</t>
  </si>
  <si>
    <t xml:space="preserve">  Ruhango</t>
  </si>
  <si>
    <t xml:space="preserve">  Muhanga</t>
  </si>
  <si>
    <t xml:space="preserve">  Kamonyi</t>
  </si>
  <si>
    <t xml:space="preserve">  Karongi</t>
  </si>
  <si>
    <t xml:space="preserve">  Rutsiro</t>
  </si>
  <si>
    <t xml:space="preserve">  Rubavu</t>
  </si>
  <si>
    <t xml:space="preserve">  Nyabihu</t>
  </si>
  <si>
    <t xml:space="preserve">  Ngororero</t>
  </si>
  <si>
    <t xml:space="preserve">  Rusizi</t>
  </si>
  <si>
    <t xml:space="preserve">  Nyamasheke</t>
  </si>
  <si>
    <t xml:space="preserve">  Rulindo</t>
  </si>
  <si>
    <t xml:space="preserve">  Gakenke</t>
  </si>
  <si>
    <t xml:space="preserve">  Musanze</t>
  </si>
  <si>
    <t xml:space="preserve">  Burera</t>
  </si>
  <si>
    <t xml:space="preserve">  Gicumbi</t>
  </si>
  <si>
    <t xml:space="preserve">  Rwamagana</t>
  </si>
  <si>
    <t xml:space="preserve">  Nyagatare</t>
  </si>
  <si>
    <t xml:space="preserve">  Gatsibo</t>
  </si>
  <si>
    <t xml:space="preserve">  Kayonza</t>
  </si>
  <si>
    <t xml:space="preserve">  Kirehe</t>
  </si>
  <si>
    <t xml:space="preserve">  Ngoma</t>
  </si>
  <si>
    <t xml:space="preserve">  Bugesera</t>
  </si>
  <si>
    <t>source: EICV7, 2023 (NISR)</t>
  </si>
  <si>
    <t>Table B.1: Literacy rate among youth population age 16 to 30 years, by domain</t>
  </si>
  <si>
    <t>Coefficient</t>
  </si>
  <si>
    <t>Std. error</t>
  </si>
  <si>
    <t>95% lower bound</t>
  </si>
  <si>
    <t>95% upper bound</t>
  </si>
  <si>
    <t>cv</t>
  </si>
  <si>
    <t>deff</t>
  </si>
  <si>
    <t>Nonmissing observations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</si>
  <si>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</si>
  <si>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</si>
  <si>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</si>
  <si>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</si>
  <si>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</si>
  <si>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</si>
  <si>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</si>
  <si>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</si>
  <si>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</si>
  <si>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</si>
  <si>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</si>
  <si>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</si>
  <si>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</si>
  <si>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</si>
  <si>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</si>
  <si>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</si>
  <si>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</si>
  <si>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</si>
  <si>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</si>
  <si>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</si>
  <si>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</si>
  <si>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</si>
  <si>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</si>
  <si>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</si>
  <si>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</si>
  <si>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</si>
  <si>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</si>
  <si>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</si>
  <si>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</si>
  <si>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</si>
  <si>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Source: EICV7</t>
  </si>
  <si>
    <t>Table C: Percentage of youth population who ever attended school, by domain</t>
  </si>
  <si>
    <t>source: National Institute of Statistics of Rwanda, (EICV7)</t>
  </si>
  <si>
    <t>Annex A. Disaggregation tables for youth population, EICV7</t>
  </si>
  <si>
    <t>Table B.1.1: Literacy rate for young male population age 16 to 30 years, by domain</t>
  </si>
  <si>
    <t>Table B.1.2: Literacy rate for young female population age 16 to 30 years, by domain</t>
  </si>
  <si>
    <t>Table D: Percentage of youth population with Health insurance according to urban/rural, province, age groups, sex and quintile (EICV7)</t>
  </si>
  <si>
    <t xml:space="preserve"> Table of Contents</t>
  </si>
  <si>
    <t>Table 2. 1: Distribution of Youth Population by sex and Age group (EICV7, EICV5)</t>
  </si>
  <si>
    <t>Table 3.2: Numeracy rate among Youth population, by province, area of residence, sex and consumption quintile (EICV7, EICV5)</t>
  </si>
  <si>
    <t>Table 3. 3: Percentage of youth that have attended technical or vocational school, by province, area of residence, sex and consumption quintile (EICV7, EICV5)</t>
  </si>
  <si>
    <t>Table 3.4: Percentage (%) of youth population who have ever attended school, by province, area of residence, sex and consumption quintile (EICV7, EICV5)</t>
  </si>
  <si>
    <t>Figure 3.4: Percentage (%) of youth population who have ever attended school, by province (EICV7, EICV5)</t>
  </si>
  <si>
    <t>Table 5. 2: Median and mean actual hours worked in all jobs in the last seven days, by sex and age group (EICV7, EICV5).</t>
  </si>
  <si>
    <t>Table 5. 3 Percentage distribution of youth workers by youth age group according to actual hours worked per week Categories (EICV7)</t>
  </si>
  <si>
    <t>Figure 5. 3: The Percentage Distribution of Youth Workers by Sex and Actual hours worked Categories (EICV7)</t>
  </si>
  <si>
    <t>Table 5. 4: The percentage of youth working for wage by Institutional sector, sex and age group (EICV7)</t>
  </si>
  <si>
    <t>Table 5. 5: Distribution (%) of industry main job by sex and by age group (EICV7, EICV5)</t>
  </si>
  <si>
    <t>Table 6. 1: Percentage (%) of youth population migrating (internal and outside the country) in the preceding five years country by area of residence, province and age group (EICV7, EICV5)</t>
  </si>
  <si>
    <t>Table 6. 2: Percentage (%) of youth population migrating internally in the preceding five years by area of residence, province and age group (EICV7, EICV5)</t>
  </si>
  <si>
    <t>Table 6. 3: Distribution (%) of youth population migrating internally in the last five years by primary reason for moving, according to province, urban/rural and sex (EICV7, EICV5)</t>
  </si>
  <si>
    <t>Table 7.1: Percentage of Youth Population with health insurance by types of insurance according Urban/rural, province, age groups, sex, quintiles (EICV7, EICV5).</t>
  </si>
  <si>
    <t>Table 5.7: Proportion of young people below poverty line (EICV7, EICV5)</t>
  </si>
  <si>
    <t>Table 5. 8: Proportion of young people in extreme poverty (EICV7, EICV5)</t>
  </si>
  <si>
    <t>List of Tables – EICV7 Youth Thematic Report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</si>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</sst>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#,##0.000"/>
    <numFmt numFmtId="167" formatCode="_(* #,##0_);_(* \(#,##0\);_(* &quot;-&quot;??_);_(@_)"/>
  </numFmts>
  <fonts count="4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0"/>
      <name val="Cambria"/>
      <family val="1"/>
    </font>
    <font>
      <b/>
      <sz val="11"/>
      <color theme="0"/>
      <name val="Aptos Narrow"/>
      <family val="2"/>
      <scheme val="minor"/>
    </font>
    <font>
      <b/>
      <sz val="11"/>
      <color theme="0"/>
      <name val="Cambria"/>
      <family val="1"/>
    </font>
    <font>
      <b/>
      <sz val="11"/>
      <color theme="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sz val="11"/>
      <color theme="0"/>
      <name val="Cambria"/>
      <family val="1"/>
    </font>
    <font>
      <b/>
      <sz val="11"/>
      <color theme="1"/>
      <name val="Calibri"/>
      <family val="2"/>
    </font>
    <font>
      <sz val="11"/>
      <name val="Calibri"/>
      <family val="2"/>
    </font>
    <font>
      <b/>
      <i/>
      <sz val="11"/>
      <color rgb="FF404040"/>
      <name val="Calibri"/>
      <family val="2"/>
    </font>
    <font>
      <sz val="11"/>
      <color theme="1"/>
      <name val="Aptos Narrow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sz val="12"/>
      <color theme="0"/>
      <name val="Aptos Narrow"/>
      <family val="2"/>
      <scheme val="minor"/>
    </font>
    <font>
      <b/>
      <sz val="12"/>
      <color rgb="FF000000"/>
      <name val="Calibri"/>
      <family val="2"/>
    </font>
    <font>
      <sz val="11"/>
      <name val="Calibri"/>
    </font>
    <font>
      <b/>
      <i/>
      <sz val="11"/>
      <color theme="1"/>
      <name val="Aptos Narrow"/>
      <family val="2"/>
      <scheme val="minor"/>
    </font>
    <font>
      <b/>
      <i/>
      <sz val="11"/>
      <color theme="1"/>
      <name val="Calibri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8">
    <xf numFmtId="0" fontId="0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9" fillId="0" borderId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/>
    <xf numFmtId="3" fontId="0" fillId="0" borderId="1" xfId="0" applyNumberFormat="1" applyBorder="1"/>
    <xf numFmtId="3" fontId="11" fillId="4" borderId="1" xfId="0" applyNumberFormat="1" applyFont="1" applyFill="1" applyBorder="1" applyAlignment="1">
      <alignment horizontal="right" vertical="center" wrapText="1"/>
    </xf>
    <xf numFmtId="0" fontId="11" fillId="4" borderId="1" xfId="0" applyFont="1" applyFill="1" applyBorder="1" applyAlignment="1">
      <alignment horizontal="right" vertical="center" wrapText="1"/>
    </xf>
    <xf numFmtId="3" fontId="12" fillId="4" borderId="1" xfId="0" applyNumberFormat="1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/>
    <xf numFmtId="0" fontId="10" fillId="4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7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/>
    </xf>
    <xf numFmtId="0" fontId="13" fillId="0" borderId="1" xfId="1" applyBorder="1" applyAlignment="1">
      <alignment horizontal="left"/>
    </xf>
    <xf numFmtId="164" fontId="13" fillId="0" borderId="1" xfId="1" applyNumberFormat="1" applyBorder="1" applyAlignment="1">
      <alignment horizontal="right"/>
    </xf>
    <xf numFmtId="165" fontId="13" fillId="0" borderId="1" xfId="2" applyNumberFormat="1" applyFont="1" applyBorder="1"/>
    <xf numFmtId="0" fontId="12" fillId="4" borderId="1" xfId="1" applyFont="1" applyFill="1" applyBorder="1" applyAlignment="1">
      <alignment horizontal="center"/>
    </xf>
    <xf numFmtId="0" fontId="13" fillId="0" borderId="1" xfId="1" applyBorder="1"/>
    <xf numFmtId="0" fontId="2" fillId="0" borderId="0" xfId="0" applyFont="1" applyAlignment="1">
      <alignment vertical="top" wrapText="1"/>
    </xf>
    <xf numFmtId="0" fontId="12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8" fillId="0" borderId="0" xfId="0" applyFont="1"/>
    <xf numFmtId="0" fontId="19" fillId="0" borderId="1" xfId="4" applyBorder="1" applyAlignment="1">
      <alignment horizontal="left"/>
    </xf>
    <xf numFmtId="0" fontId="12" fillId="3" borderId="1" xfId="4" applyFont="1" applyFill="1" applyBorder="1" applyAlignment="1">
      <alignment horizontal="center" vertical="center"/>
    </xf>
    <xf numFmtId="165" fontId="19" fillId="0" borderId="1" xfId="5" applyNumberFormat="1" applyFont="1" applyBorder="1" applyAlignment="1">
      <alignment horizontal="right"/>
    </xf>
    <xf numFmtId="0" fontId="12" fillId="3" borderId="1" xfId="1" applyFont="1" applyFill="1" applyBorder="1" applyAlignment="1">
      <alignment horizontal="right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textRotation="90" wrapText="1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12" fillId="3" borderId="1" xfId="0" applyFont="1" applyFill="1" applyBorder="1" applyAlignment="1">
      <alignment horizontal="left" vertical="center"/>
    </xf>
    <xf numFmtId="3" fontId="13" fillId="0" borderId="1" xfId="0" applyNumberFormat="1" applyFont="1" applyBorder="1" applyAlignment="1">
      <alignment horizontal="right" vertical="center"/>
    </xf>
    <xf numFmtId="165" fontId="5" fillId="0" borderId="1" xfId="6" applyNumberFormat="1" applyFont="1" applyBorder="1" applyAlignment="1">
      <alignment horizontal="right" vertical="center" wrapText="1"/>
    </xf>
    <xf numFmtId="165" fontId="7" fillId="0" borderId="1" xfId="6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right" vertical="center"/>
    </xf>
    <xf numFmtId="0" fontId="24" fillId="4" borderId="1" xfId="0" applyFont="1" applyFill="1" applyBorder="1" applyAlignment="1">
      <alignment horizontal="right" vertical="center"/>
    </xf>
    <xf numFmtId="0" fontId="24" fillId="4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left" wrapText="1"/>
    </xf>
    <xf numFmtId="0" fontId="24" fillId="3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26" fillId="2" borderId="1" xfId="0" applyFont="1" applyFill="1" applyBorder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4" fillId="4" borderId="1" xfId="1" applyFont="1" applyFill="1" applyBorder="1"/>
    <xf numFmtId="0" fontId="24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/>
    </xf>
    <xf numFmtId="0" fontId="26" fillId="0" borderId="1" xfId="0" applyFont="1" applyBorder="1" applyAlignment="1">
      <alignment horizontal="right" vertical="center"/>
    </xf>
    <xf numFmtId="0" fontId="10" fillId="5" borderId="0" xfId="0" applyFont="1" applyFill="1"/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right" vertical="center" wrapText="1"/>
    </xf>
    <xf numFmtId="164" fontId="16" fillId="0" borderId="1" xfId="0" applyNumberFormat="1" applyFont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0" fontId="12" fillId="3" borderId="1" xfId="0" applyFont="1" applyFill="1" applyBorder="1" applyAlignment="1">
      <alignment horizontal="left" vertical="center" wrapText="1" indent="1"/>
    </xf>
    <xf numFmtId="165" fontId="13" fillId="0" borderId="1" xfId="2" applyNumberFormat="1" applyFont="1" applyBorder="1" applyAlignment="1">
      <alignment horizontal="right"/>
    </xf>
    <xf numFmtId="0" fontId="7" fillId="0" borderId="1" xfId="0" applyFont="1" applyBorder="1" applyAlignment="1">
      <alignment horizontal="justify" vertical="center" wrapText="1"/>
    </xf>
    <xf numFmtId="3" fontId="13" fillId="0" borderId="1" xfId="0" applyNumberFormat="1" applyFont="1" applyBorder="1" applyAlignment="1">
      <alignment horizontal="right"/>
    </xf>
    <xf numFmtId="0" fontId="24" fillId="3" borderId="1" xfId="4" applyFont="1" applyFill="1" applyBorder="1" applyAlignment="1">
      <alignment horizontal="center"/>
    </xf>
    <xf numFmtId="0" fontId="24" fillId="3" borderId="1" xfId="4" applyFont="1" applyFill="1" applyBorder="1" applyAlignment="1">
      <alignment horizontal="center" wrapText="1"/>
    </xf>
    <xf numFmtId="0" fontId="12" fillId="3" borderId="1" xfId="1" applyFont="1" applyFill="1" applyBorder="1"/>
    <xf numFmtId="0" fontId="24" fillId="3" borderId="1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left"/>
    </xf>
    <xf numFmtId="164" fontId="16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2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right"/>
    </xf>
    <xf numFmtId="0" fontId="26" fillId="0" borderId="1" xfId="0" applyFont="1" applyBorder="1" applyAlignment="1">
      <alignment horizontal="right" vertical="center" wrapText="1"/>
    </xf>
    <xf numFmtId="3" fontId="29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right" vertical="center" wrapText="1"/>
    </xf>
    <xf numFmtId="3" fontId="26" fillId="0" borderId="1" xfId="0" applyNumberFormat="1" applyFont="1" applyBorder="1" applyAlignment="1">
      <alignment horizontal="right" vertical="center" wrapText="1"/>
    </xf>
    <xf numFmtId="0" fontId="12" fillId="3" borderId="1" xfId="1" applyFont="1" applyFill="1" applyBorder="1" applyAlignment="1">
      <alignment horizontal="center"/>
    </xf>
    <xf numFmtId="0" fontId="13" fillId="0" borderId="1" xfId="4" applyFont="1" applyBorder="1" applyAlignment="1">
      <alignment horizontal="left" wrapText="1"/>
    </xf>
    <xf numFmtId="164" fontId="13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164" fontId="30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>
      <alignment horizontal="right"/>
    </xf>
    <xf numFmtId="0" fontId="24" fillId="4" borderId="1" xfId="1" applyFont="1" applyFill="1" applyBorder="1" applyAlignment="1">
      <alignment horizontal="right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166" fontId="13" fillId="0" borderId="1" xfId="0" applyNumberFormat="1" applyFont="1" applyBorder="1" applyAlignment="1">
      <alignment horizontal="right"/>
    </xf>
    <xf numFmtId="167" fontId="13" fillId="0" borderId="1" xfId="6" applyNumberFormat="1" applyFont="1" applyBorder="1" applyAlignment="1">
      <alignment horizontal="right"/>
    </xf>
    <xf numFmtId="0" fontId="15" fillId="3" borderId="1" xfId="0" applyFont="1" applyFill="1" applyBorder="1"/>
    <xf numFmtId="0" fontId="12" fillId="3" borderId="1" xfId="0" applyFont="1" applyFill="1" applyBorder="1"/>
    <xf numFmtId="0" fontId="12" fillId="3" borderId="1" xfId="0" applyFont="1" applyFill="1" applyBorder="1" applyAlignment="1">
      <alignment horizontal="right"/>
    </xf>
    <xf numFmtId="0" fontId="35" fillId="0" borderId="0" xfId="0" applyFont="1"/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36" fillId="0" borderId="0" xfId="0" applyFont="1"/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6" fillId="0" borderId="1" xfId="0" applyFont="1" applyBorder="1" applyAlignment="1">
      <alignment horizontal="left" vertical="center" wrapText="1"/>
    </xf>
    <xf numFmtId="0" fontId="0" fillId="0" borderId="0" xfId="0" applyBorder="1"/>
    <xf numFmtId="0" fontId="25" fillId="4" borderId="1" xfId="0" applyFont="1" applyFill="1" applyBorder="1" applyAlignment="1">
      <alignment horizontal="left" vertical="center"/>
    </xf>
    <xf numFmtId="3" fontId="22" fillId="0" borderId="1" xfId="0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0" fontId="23" fillId="0" borderId="1" xfId="0" applyFont="1" applyBorder="1" applyAlignment="1">
      <alignment vertical="center"/>
    </xf>
    <xf numFmtId="3" fontId="23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textRotation="90"/>
    </xf>
    <xf numFmtId="0" fontId="38" fillId="0" borderId="0" xfId="7" applyFont="1"/>
    <xf numFmtId="0" fontId="39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/>
    </xf>
    <xf numFmtId="0" fontId="30" fillId="4" borderId="2" xfId="0" applyFont="1" applyFill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justify" vertical="center"/>
    </xf>
    <xf numFmtId="0" fontId="23" fillId="0" borderId="1" xfId="0" applyFont="1" applyBorder="1" applyAlignment="1">
      <alignment horizontal="left" vertical="center"/>
    </xf>
    <xf numFmtId="0" fontId="24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wrapText="1"/>
    </xf>
    <xf numFmtId="0" fontId="24" fillId="4" borderId="1" xfId="1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4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justify" vertical="center" wrapText="1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textRotation="90"/>
    </xf>
    <xf numFmtId="0" fontId="12" fillId="3" borderId="1" xfId="0" applyFont="1" applyFill="1" applyBorder="1" applyAlignment="1">
      <alignment horizontal="left" vertical="center" textRotation="90" wrapText="1"/>
    </xf>
    <xf numFmtId="0" fontId="13" fillId="0" borderId="1" xfId="0" applyFont="1" applyBorder="1" applyAlignment="1">
      <alignment horizontal="right" vertical="center"/>
    </xf>
    <xf numFmtId="0" fontId="40" fillId="6" borderId="7" xfId="0" applyFont="1" applyFill="1" applyBorder="1"/>
  </cellXfs>
  <cellStyles count="8">
    <cellStyle name="Comma" xfId="6" builtinId="3"/>
    <cellStyle name="Comma 2" xfId="2"/>
    <cellStyle name="Comma 2 2" xfId="5"/>
    <cellStyle name="Hyperlink" xfId="7" builtinId="8"/>
    <cellStyle name="Normal" xfId="0" builtinId="0"/>
    <cellStyle name="Normal 2" xfId="1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7" tint="-0.249977111117893"/>
  </sheetPr>
  <dimension ref="A1:AJ49"/>
  <sheetViews>
    <sheetView topLeftCell="A19" workbookViewId="0">
      <selection activeCell="B21" sqref="B21"/>
    </sheetView>
  </sheetViews>
  <sheetFormatPr defaultRowHeight="14"/>
  <cols>
    <col min="2" max="2" width="178.83203125" bestFit="1" customWidth="1"/>
  </cols>
  <sheetData>
    <row r="1" spans="1:36" ht="18.5" thickTop="1">
      <c r="A1" t="s">
        <v>393</v>
      </c>
      <c r="B1" s="204" t="s">
        <v>392</v>
      </c>
      <c r="C1" s="141" t="s">
        <v>375</v>
      </c>
    </row>
    <row r="2" spans="1:36">
      <c r="A2">
        <v>1</v>
      </c>
      <c r="B2" s="153" t="s">
        <v>376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</row>
    <row r="3" spans="1:36">
      <c r="A3">
        <v>2</v>
      </c>
      <c r="B3" s="153" t="s">
        <v>68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</row>
    <row r="4" spans="1:36">
      <c r="A4">
        <v>3</v>
      </c>
      <c r="B4" s="153" t="s">
        <v>292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</row>
    <row r="5" spans="1:36">
      <c r="A5">
        <v>4</v>
      </c>
      <c r="B5" s="153" t="s">
        <v>74</v>
      </c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</row>
    <row r="6" spans="1:36">
      <c r="A6">
        <v>5</v>
      </c>
      <c r="B6" s="153" t="s">
        <v>86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</row>
    <row r="7" spans="1:36">
      <c r="A7">
        <v>6</v>
      </c>
      <c r="B7" s="153" t="s">
        <v>377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</row>
    <row r="8" spans="1:36">
      <c r="A8">
        <v>7</v>
      </c>
      <c r="B8" s="153" t="s">
        <v>378</v>
      </c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</row>
    <row r="9" spans="1:36">
      <c r="A9">
        <v>8</v>
      </c>
      <c r="B9" s="153" t="s">
        <v>379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</row>
    <row r="10" spans="1:36">
      <c r="A10">
        <v>9</v>
      </c>
      <c r="B10" s="153" t="s">
        <v>380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</row>
    <row r="11" spans="1:36">
      <c r="A11">
        <v>10</v>
      </c>
      <c r="B11" s="153" t="s">
        <v>250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</row>
    <row r="12" spans="1:36">
      <c r="A12">
        <v>11</v>
      </c>
      <c r="B12" s="153" t="s">
        <v>249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</row>
    <row r="13" spans="1:36">
      <c r="A13">
        <v>12</v>
      </c>
      <c r="B13" s="153" t="s">
        <v>253</v>
      </c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</row>
    <row r="14" spans="1:36">
      <c r="A14">
        <v>13</v>
      </c>
      <c r="B14" s="153" t="s">
        <v>112</v>
      </c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</row>
    <row r="15" spans="1:36">
      <c r="A15">
        <v>14</v>
      </c>
      <c r="B15" s="153" t="s">
        <v>60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</row>
    <row r="16" spans="1:36">
      <c r="A16">
        <v>15</v>
      </c>
      <c r="B16" s="153" t="s">
        <v>115</v>
      </c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</row>
    <row r="17" spans="1:36">
      <c r="A17">
        <v>16</v>
      </c>
      <c r="B17" s="153" t="s">
        <v>116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</row>
    <row r="18" spans="1:36">
      <c r="A18">
        <v>17</v>
      </c>
      <c r="B18" s="153" t="s">
        <v>254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</row>
    <row r="19" spans="1:36">
      <c r="A19">
        <v>18</v>
      </c>
      <c r="B19" s="153" t="s">
        <v>131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</row>
    <row r="20" spans="1:36">
      <c r="A20">
        <v>19</v>
      </c>
      <c r="B20" s="153" t="s">
        <v>132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</row>
    <row r="21" spans="1:36">
      <c r="A21">
        <v>20</v>
      </c>
      <c r="B21" s="153" t="s">
        <v>136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</row>
    <row r="22" spans="1:36">
      <c r="A22">
        <v>21</v>
      </c>
      <c r="B22" s="153" t="s">
        <v>257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</row>
    <row r="23" spans="1:36">
      <c r="A23">
        <v>22</v>
      </c>
      <c r="B23" s="153" t="s">
        <v>138</v>
      </c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</row>
    <row r="24" spans="1:36">
      <c r="A24">
        <v>23</v>
      </c>
      <c r="B24" s="153" t="s">
        <v>381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</row>
    <row r="25" spans="1:36">
      <c r="A25">
        <v>24</v>
      </c>
      <c r="B25" s="153" t="s">
        <v>382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</row>
    <row r="26" spans="1:36">
      <c r="A26">
        <v>25</v>
      </c>
      <c r="B26" s="153" t="s">
        <v>383</v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</row>
    <row r="27" spans="1:36">
      <c r="A27">
        <v>26</v>
      </c>
      <c r="B27" s="153" t="s">
        <v>384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</row>
    <row r="28" spans="1:36">
      <c r="A28">
        <v>27</v>
      </c>
      <c r="B28" s="153" t="s">
        <v>385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</row>
    <row r="29" spans="1:36">
      <c r="A29">
        <v>28</v>
      </c>
      <c r="B29" s="153" t="s">
        <v>176</v>
      </c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</row>
    <row r="30" spans="1:36">
      <c r="A30">
        <v>29</v>
      </c>
      <c r="B30" s="153" t="s">
        <v>386</v>
      </c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</row>
    <row r="31" spans="1:36">
      <c r="A31">
        <v>30</v>
      </c>
      <c r="B31" s="153" t="s">
        <v>387</v>
      </c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</row>
    <row r="32" spans="1:36">
      <c r="A32">
        <v>31</v>
      </c>
      <c r="B32" s="153" t="s">
        <v>388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</row>
    <row r="33" spans="1:36">
      <c r="A33">
        <v>32</v>
      </c>
      <c r="B33" s="153" t="s">
        <v>389</v>
      </c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</row>
    <row r="34" spans="1:36">
      <c r="A34">
        <v>33</v>
      </c>
      <c r="B34" s="153" t="s">
        <v>219</v>
      </c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</row>
    <row r="35" spans="1:36">
      <c r="A35">
        <v>34</v>
      </c>
      <c r="B35" s="153" t="s">
        <v>227</v>
      </c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</row>
    <row r="36" spans="1:36">
      <c r="A36">
        <v>35</v>
      </c>
      <c r="B36" s="153" t="s">
        <v>390</v>
      </c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</row>
    <row r="37" spans="1:36">
      <c r="A37">
        <v>36</v>
      </c>
      <c r="B37" s="153" t="s">
        <v>391</v>
      </c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</row>
    <row r="38" spans="1:36">
      <c r="A38">
        <v>37</v>
      </c>
      <c r="B38" s="153" t="s">
        <v>371</v>
      </c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</row>
    <row r="39" spans="1:36">
      <c r="A39">
        <v>38</v>
      </c>
      <c r="B39" s="153" t="s">
        <v>330</v>
      </c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</row>
    <row r="40" spans="1:36">
      <c r="A40">
        <v>39</v>
      </c>
      <c r="B40" s="153" t="s">
        <v>372</v>
      </c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</row>
    <row r="41" spans="1:36">
      <c r="A41">
        <v>40</v>
      </c>
      <c r="B41" s="153" t="s">
        <v>373</v>
      </c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</row>
    <row r="42" spans="1:36">
      <c r="A42">
        <v>41</v>
      </c>
      <c r="B42" s="153" t="s">
        <v>369</v>
      </c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</row>
    <row r="43" spans="1:36">
      <c r="A43">
        <v>42</v>
      </c>
      <c r="B43" s="153" t="s">
        <v>374</v>
      </c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</row>
    <row r="44" spans="1:36"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</row>
    <row r="45" spans="1:36"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</row>
    <row r="46" spans="1:36"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</row>
    <row r="47" spans="1:36"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</row>
    <row r="48" spans="1:36"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</row>
    <row r="49" spans="2:36"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</row>
  </sheetData>
  <hyperlinks>
    <hyperlink ref="B2" location="'Table2.1'!B1" display="Table 2. 1: Distribution of Youth Population by sex and Age group (EICV7, EICV5)"/>
    <hyperlink ref="B3" location="'Table2.2'!B1" display="Table 2. 2: Percentage Distribution of youth among total population by province (EICV5, EICV7)."/>
    <hyperlink ref="B4" location="'Figure 2.3'!B1" display="Figure 2.3: Percent Distribution of youth population by sex (EICV7)"/>
    <hyperlink ref="B5" location="'Table3.1'!B1" display="Table 3. 1 Literacy rate (%) among youth population by urban/rural and consumption quintile (EICV7, EICV5)"/>
    <hyperlink ref="B6" location="'Figure3.1'!B1" display="Figure 3. 1 Literacy rate (%) among youth population by province (EICV7, EICV5)"/>
    <hyperlink ref="B7" location="'Table3.2'!B1" display="Table 3.2: Numeracy rate among Youth population, by province, area of residence, sex and consumption quintile (EICV7, EICV5)"/>
    <hyperlink ref="B8" location="'Table3.3'!B1" display="Table 3. 3: Percentage of youth that have attended technical or vocational school, by province, area of residence, sex and consumption quintile (EICV7, EICV5)"/>
    <hyperlink ref="B9" location="'Table3.4'!B1" display="Table 3.4: Percentage (%) of youth population who have ever attended school, by province, area of residence, sex and consumption quintile (EICV7, EICV5)"/>
    <hyperlink ref="B10" location="'Figure3.4'!B1" display="Figure 3.4: Percentage (%) of youth population who have ever attended school, by province (EICV7, EICV5)"/>
    <hyperlink ref="B11" location="'Table3.5'!B1" display="Table 3.5: percentage of youth population who attended school in the past 12 months according to the area of residence, province, age group, sex  and consumption quintile(EICV7)"/>
    <hyperlink ref="B12" location="'Table3.6'!B1" display="Table 3.6: percentage of youth population who attended in the past 12 months by type of school according to the area of residence, province, age group, sex (EICV7)"/>
    <hyperlink ref="B13" location="'Figure3.6'!B1" display="Figure 3.6: Percentage of youth population who attended in the past 12 months by type of school according to quintile (EICV7)"/>
    <hyperlink ref="B14" location="'Table3.7'!B1" display="Table 3.7: Percentage of youth population aged 18 to 30 years ever attended an institution of higher learning, by urban/rural, province, age group and sex (EICV7, EICV5)"/>
    <hyperlink ref="B15" location="'Table4.1'!B1" display="Table 4.1: Computer literacy rate (%) among youth population, by province, urban/rural, sex and consumption quintile (EICV7, EICV5)"/>
    <hyperlink ref="B16" location="'Figure4.1'!B1" display="Figure 4.1: Frequency of computer usage in the last three months by Urban/rural (EICV7)"/>
    <hyperlink ref="B17" location="'Table4.2'!B1" display="Table 4.2: Proportion of Youth with Information and Communications Technology (ICT) skills, by urban/rural, province, age group, sex, quintile (EICV7, EICV5)"/>
    <hyperlink ref="B18" location="'Table4.3'!B1" display="Table 4.3: percent distribution of youth aged 16-30 years who used Internet in the last three months by residence area/age groups and consumption quintiles (EICV7, EICV5)."/>
    <hyperlink ref="B19" location="'Figure4.3'!B1" display="Figure 4.3: percent distribution of youth aged 16-30 years with access to Internet in the last three months by province (EICV7, EICV5)."/>
    <hyperlink ref="B20" location="'Table4.4'!B1" display="Figure 4.4: Frequency of internet usage in the last three months by Urban/rural (EICV7)"/>
    <hyperlink ref="B21" location="'Table5.1'!B1" display="Table 5.1: Youth Workforce to Population ratio by Urban/rural, province, age group and quintiles (EICV7)"/>
    <hyperlink ref="B22" location="'Figure5.1'!B1" display="Figure 5.1: Workforce to population ratio among youth population by level of education and Sex (EICV7)"/>
    <hyperlink ref="B23" location="'Figure5.2'!B1" display="Figure 5.1: Distribution of youth population according to broad economic activity by Urban/rural and sex (EICV7)"/>
    <hyperlink ref="B24" location="'Table5.2'!B1" display="Table 5. 2: Median and mean actual hours worked in all jobs in the last seven days, by sex and age group (EICV7, EICV5)."/>
    <hyperlink ref="B25" location="'Table5.3'!B1" display="Table 5. 3 Percentage distribution of youth workers by youth age group according to actual hours worked per week Categories (EICV7)"/>
    <hyperlink ref="B26" location="'Figure5.3'!B1" display="Figure 5. 3: The Percentage Distribution of Youth Workers by Sex and Actual hours worked Categories (EICV7)"/>
    <hyperlink ref="B27" location="'Table5.4'!B1" display="Table 5. 4: The percentage of youth working for wage by Institutional sector, sex and age group (EICV7)"/>
    <hyperlink ref="B28" location="'Table5.5'!B1" display="Table 5. 5: Distribution (%) of industry main job by sex and by age group (EICV7, EICV5)"/>
    <hyperlink ref="B29" location="'Table5.6'!B1" display="Table 5. 6: Distribution (%) of usually employed youth (16-30) by occupation group of main usual jobs, according to urban/rural and sex (EICV7, EICV5)"/>
    <hyperlink ref="B30" location="'Table 6.1'!B1" display="Table 6. 1: Percentage (%) of youth population migrating (internal and outside the country) in the preceding five years country by area of residence, province and age group (EICV7, EICV5)"/>
    <hyperlink ref="B31" location="'Table6.2'!B1" display="Table 6. 2: Percentage (%) of youth population migrating internally in the preceding five years by area of residence, province and age group (EICV7, EICV5)"/>
    <hyperlink ref="B32" location="'Table6.3'!B1" display="Table 6. 3: Distribution (%) of youth population migrating internally in the last five years by primary reason for moving, according to province, urban/rural and sex (EICV7, EICV5)"/>
    <hyperlink ref="B33" location="'Table7.1'!B1" display="Table 7.1: Percentage of Youth Population with health insurance by types of insurance according Urban/rural, province, age groups, sex, quintiles (EICV7, EICV5)."/>
    <hyperlink ref="B34" location="'Table7.2'!B1" display="Table 7.2: Percentage of youth population reporting health problems in the last four weeks and weather medical consultation was made according to Urban/rural, province, age group, sex and consumption quintile (EICV7)."/>
    <hyperlink ref="B35" location="'Table7.3'!B1" display="Table 7.3: Percentage of youth population making consultation in the last four weeks by reason according to urban/rural, Age group and sex (EICV7)."/>
    <hyperlink ref="B36" location="'Table8.1'!B1" display="Table 5.7: Proportion of young people below poverty line (EICV7, EICV5)"/>
    <hyperlink ref="B37" location="'Table8.2'!B1" display="Table 5. 8: Proportion of young people in extreme poverty (EICV7, EICV5)"/>
    <hyperlink ref="B38" location="'Annex A'!B1" display="Annex A. Disaggregation tables for youth population, EICV7"/>
    <hyperlink ref="B39" location="'Annex B'!B1" display="Table B.1: Literacy rate among youth population age 16 to 30 years, by domain"/>
    <hyperlink ref="B40" location="'Annex B.1.1'!B1" display="Table B.1.1: Literacy rate for young male population age 16 to 30 years, by domain"/>
    <hyperlink ref="B41" location="'Annex B.1.2'!B1" display="Table B.1.2: Literacy rate for young female population age 16 to 30 years, by domain"/>
    <hyperlink ref="B42" location="'Annex C'!B1" display="Table C: Percentage of youth population who ever attended school, by domain"/>
    <hyperlink ref="B43" location="'Annex D'!B1" display="Table D: Percentage of youth population with Health insurance according to urban/rural, province, age groups, sex and quintile (EICV7)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B1:D9"/>
  <sheetViews>
    <sheetView workbookViewId="0">
      <selection activeCell="K1" sqref="K1"/>
    </sheetView>
  </sheetViews>
  <sheetFormatPr defaultRowHeight="14"/>
  <cols>
    <col min="2" max="4" width="21.1640625" customWidth="1"/>
  </cols>
  <sheetData>
    <row r="1" spans="2:4" ht="15.5">
      <c r="B1" s="92" t="s">
        <v>246</v>
      </c>
    </row>
    <row r="3" spans="2:4" ht="29.5" customHeight="1">
      <c r="B3" s="174"/>
      <c r="C3" s="173" t="s">
        <v>245</v>
      </c>
      <c r="D3" s="173"/>
    </row>
    <row r="4" spans="2:4" ht="18" customHeight="1">
      <c r="B4" s="174"/>
      <c r="C4" s="93" t="s">
        <v>1</v>
      </c>
      <c r="D4" s="93" t="s">
        <v>2</v>
      </c>
    </row>
    <row r="5" spans="2:4" ht="17.5" customHeight="1">
      <c r="B5" s="42" t="s">
        <v>72</v>
      </c>
      <c r="C5" s="46">
        <v>97.5</v>
      </c>
      <c r="D5" s="43">
        <v>98.746260176978808</v>
      </c>
    </row>
    <row r="6" spans="2:4" ht="17.5" customHeight="1">
      <c r="B6" s="42" t="s">
        <v>283</v>
      </c>
      <c r="C6" s="46">
        <v>96</v>
      </c>
      <c r="D6" s="43">
        <v>98.094036168172991</v>
      </c>
    </row>
    <row r="7" spans="2:4" ht="17.5" customHeight="1">
      <c r="B7" s="42" t="s">
        <v>284</v>
      </c>
      <c r="C7" s="46">
        <v>94</v>
      </c>
      <c r="D7" s="43">
        <v>98.307680716786336</v>
      </c>
    </row>
    <row r="8" spans="2:4" ht="17.5" customHeight="1">
      <c r="B8" s="42" t="s">
        <v>285</v>
      </c>
      <c r="C8" s="46">
        <v>95.6</v>
      </c>
      <c r="D8" s="43">
        <v>98.932554489502991</v>
      </c>
    </row>
    <row r="9" spans="2:4" ht="17.5" customHeight="1">
      <c r="B9" s="42" t="s">
        <v>103</v>
      </c>
      <c r="C9" s="46">
        <v>94.9</v>
      </c>
      <c r="D9" s="43">
        <v>98.088304517457061</v>
      </c>
    </row>
  </sheetData>
  <mergeCells count="2">
    <mergeCell ref="C3:D3"/>
    <mergeCell ref="B3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B1:D25"/>
  <sheetViews>
    <sheetView workbookViewId="0">
      <selection activeCell="M1" sqref="M1"/>
    </sheetView>
  </sheetViews>
  <sheetFormatPr defaultRowHeight="14"/>
  <cols>
    <col min="2" max="2" width="22.08203125" customWidth="1"/>
    <col min="3" max="3" width="29" customWidth="1"/>
    <col min="4" max="4" width="27.08203125" customWidth="1"/>
  </cols>
  <sheetData>
    <row r="1" spans="2:4" ht="14.5">
      <c r="B1" s="53" t="s">
        <v>250</v>
      </c>
    </row>
    <row r="3" spans="2:4" ht="78.5" customHeight="1">
      <c r="B3" s="94" t="s">
        <v>2</v>
      </c>
      <c r="C3" s="95" t="s">
        <v>96</v>
      </c>
      <c r="D3" s="80" t="s">
        <v>97</v>
      </c>
    </row>
    <row r="4" spans="2:4" ht="14.5">
      <c r="B4" s="71" t="s">
        <v>98</v>
      </c>
      <c r="C4" s="72">
        <v>27.7</v>
      </c>
      <c r="D4" s="96">
        <v>3640</v>
      </c>
    </row>
    <row r="5" spans="2:4" ht="14.5">
      <c r="B5" s="40" t="s">
        <v>76</v>
      </c>
      <c r="C5" s="41">
        <v>28.6</v>
      </c>
      <c r="D5" s="68">
        <v>1206</v>
      </c>
    </row>
    <row r="6" spans="2:4" ht="14.5">
      <c r="B6" s="40" t="s">
        <v>77</v>
      </c>
      <c r="C6" s="41">
        <v>27.2</v>
      </c>
      <c r="D6" s="68">
        <v>2434</v>
      </c>
    </row>
    <row r="7" spans="2:4" ht="14.5">
      <c r="B7" s="40" t="s">
        <v>27</v>
      </c>
      <c r="C7" s="175"/>
      <c r="D7" s="176"/>
    </row>
    <row r="8" spans="2:4" ht="14.5">
      <c r="B8" s="40" t="s">
        <v>99</v>
      </c>
      <c r="C8" s="41">
        <v>25.5</v>
      </c>
      <c r="D8" s="41">
        <v>619</v>
      </c>
    </row>
    <row r="9" spans="2:4" ht="14.5">
      <c r="B9" s="40" t="s">
        <v>100</v>
      </c>
      <c r="C9" s="41">
        <v>29.3</v>
      </c>
      <c r="D9" s="41">
        <v>750</v>
      </c>
    </row>
    <row r="10" spans="2:4" ht="14.5">
      <c r="B10" s="40" t="s">
        <v>101</v>
      </c>
      <c r="C10" s="41">
        <v>29.6</v>
      </c>
      <c r="D10" s="41">
        <v>757</v>
      </c>
    </row>
    <row r="11" spans="2:4" ht="14.5">
      <c r="B11" s="40" t="s">
        <v>102</v>
      </c>
      <c r="C11" s="41">
        <v>26.3</v>
      </c>
      <c r="D11" s="41">
        <v>550</v>
      </c>
    </row>
    <row r="12" spans="2:4" ht="14.5">
      <c r="B12" s="40" t="s">
        <v>103</v>
      </c>
      <c r="C12" s="41">
        <v>27.2</v>
      </c>
      <c r="D12" s="41">
        <v>963</v>
      </c>
    </row>
    <row r="13" spans="2:4" ht="14.5">
      <c r="B13" s="40" t="s">
        <v>104</v>
      </c>
      <c r="C13" s="177"/>
      <c r="D13" s="177"/>
    </row>
    <row r="14" spans="2:4" ht="14.5">
      <c r="B14" s="40" t="s">
        <v>78</v>
      </c>
      <c r="C14" s="41">
        <v>50.6</v>
      </c>
      <c r="D14" s="68">
        <v>1565</v>
      </c>
    </row>
    <row r="15" spans="2:4" ht="14.5">
      <c r="B15" s="40" t="s">
        <v>79</v>
      </c>
      <c r="C15" s="41">
        <v>16.399999999999999</v>
      </c>
      <c r="D15" s="68">
        <v>1141</v>
      </c>
    </row>
    <row r="16" spans="2:4" ht="14.5">
      <c r="B16" s="40" t="s">
        <v>80</v>
      </c>
      <c r="C16" s="41">
        <v>3.1</v>
      </c>
      <c r="D16" s="41">
        <v>933</v>
      </c>
    </row>
    <row r="17" spans="2:4" ht="14.5">
      <c r="B17" s="40" t="s">
        <v>41</v>
      </c>
      <c r="C17" s="177"/>
      <c r="D17" s="177"/>
    </row>
    <row r="18" spans="2:4" ht="14.5">
      <c r="B18" s="40" t="s">
        <v>105</v>
      </c>
      <c r="C18" s="41">
        <v>28.3</v>
      </c>
      <c r="D18" s="68">
        <v>1730</v>
      </c>
    </row>
    <row r="19" spans="2:4" ht="14.5">
      <c r="B19" s="40" t="s">
        <v>106</v>
      </c>
      <c r="C19" s="41">
        <v>27.2</v>
      </c>
      <c r="D19" s="68">
        <v>1910</v>
      </c>
    </row>
    <row r="20" spans="2:4" ht="14.5">
      <c r="B20" s="40" t="s">
        <v>107</v>
      </c>
      <c r="C20" s="177"/>
      <c r="D20" s="177"/>
    </row>
    <row r="21" spans="2:4" ht="15.5">
      <c r="B21" s="40" t="s">
        <v>81</v>
      </c>
      <c r="C21" s="97">
        <v>24.3</v>
      </c>
      <c r="D21" s="97">
        <v>655</v>
      </c>
    </row>
    <row r="22" spans="2:4" ht="15.5">
      <c r="B22" s="40" t="s">
        <v>82</v>
      </c>
      <c r="C22" s="97">
        <v>27.4</v>
      </c>
      <c r="D22" s="97">
        <v>669</v>
      </c>
    </row>
    <row r="23" spans="2:4" ht="15.5">
      <c r="B23" s="40" t="s">
        <v>83</v>
      </c>
      <c r="C23" s="97">
        <v>27.6</v>
      </c>
      <c r="D23" s="97">
        <v>712</v>
      </c>
    </row>
    <row r="24" spans="2:4" ht="15.5">
      <c r="B24" s="40" t="s">
        <v>84</v>
      </c>
      <c r="C24" s="97">
        <v>27</v>
      </c>
      <c r="D24" s="97">
        <v>723</v>
      </c>
    </row>
    <row r="25" spans="2:4" ht="15.5">
      <c r="B25" s="40" t="s">
        <v>85</v>
      </c>
      <c r="C25" s="97">
        <v>31.1</v>
      </c>
      <c r="D25" s="97">
        <v>882</v>
      </c>
    </row>
  </sheetData>
  <mergeCells count="4">
    <mergeCell ref="C7:D7"/>
    <mergeCell ref="C13:D13"/>
    <mergeCell ref="C17:D17"/>
    <mergeCell ref="C20:D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F19"/>
  <sheetViews>
    <sheetView workbookViewId="0">
      <selection activeCell="G2" sqref="G2"/>
    </sheetView>
  </sheetViews>
  <sheetFormatPr defaultRowHeight="14"/>
  <cols>
    <col min="2" max="2" width="18.1640625" customWidth="1"/>
    <col min="3" max="6" width="17.75" customWidth="1"/>
  </cols>
  <sheetData>
    <row r="1" spans="1:6" ht="14.5">
      <c r="B1" s="52" t="s">
        <v>249</v>
      </c>
    </row>
    <row r="3" spans="1:6" ht="31">
      <c r="B3" s="146"/>
      <c r="C3" s="140" t="s">
        <v>247</v>
      </c>
      <c r="D3" s="139" t="s">
        <v>108</v>
      </c>
      <c r="E3" s="139" t="s">
        <v>5</v>
      </c>
      <c r="F3" s="140" t="s">
        <v>248</v>
      </c>
    </row>
    <row r="4" spans="1:6" ht="15.5">
      <c r="B4" s="74" t="s">
        <v>75</v>
      </c>
      <c r="C4" s="73">
        <v>85.8</v>
      </c>
      <c r="D4" s="73">
        <v>14.2</v>
      </c>
      <c r="E4" s="73">
        <v>100</v>
      </c>
      <c r="F4" s="147">
        <v>3640</v>
      </c>
    </row>
    <row r="5" spans="1:6" ht="15.5">
      <c r="B5" s="75" t="s">
        <v>16</v>
      </c>
      <c r="C5" s="76">
        <v>71.3</v>
      </c>
      <c r="D5" s="76">
        <v>28.7</v>
      </c>
      <c r="E5" s="76">
        <v>100</v>
      </c>
      <c r="F5" s="148">
        <v>1206</v>
      </c>
    </row>
    <row r="6" spans="1:6" ht="14.5" customHeight="1">
      <c r="A6" s="145"/>
      <c r="B6" s="149" t="s">
        <v>17</v>
      </c>
      <c r="C6" s="149">
        <v>93.3</v>
      </c>
      <c r="D6" s="149">
        <v>6.7</v>
      </c>
      <c r="E6" s="149">
        <v>100</v>
      </c>
      <c r="F6" s="150">
        <v>2434</v>
      </c>
    </row>
    <row r="7" spans="1:6" ht="15.5">
      <c r="B7" s="75" t="s">
        <v>27</v>
      </c>
      <c r="C7" s="178"/>
      <c r="D7" s="178"/>
      <c r="E7" s="178"/>
      <c r="F7" s="178"/>
    </row>
    <row r="8" spans="1:6" ht="15.5">
      <c r="B8" s="75" t="s">
        <v>72</v>
      </c>
      <c r="C8" s="76">
        <v>60.8</v>
      </c>
      <c r="D8" s="76">
        <v>39.200000000000003</v>
      </c>
      <c r="E8" s="76">
        <v>100</v>
      </c>
      <c r="F8" s="76">
        <v>619</v>
      </c>
    </row>
    <row r="9" spans="1:6" ht="15.5">
      <c r="B9" s="75" t="s">
        <v>18</v>
      </c>
      <c r="C9" s="76">
        <v>93.5</v>
      </c>
      <c r="D9" s="76">
        <v>6.5</v>
      </c>
      <c r="E9" s="76">
        <v>100</v>
      </c>
      <c r="F9" s="76">
        <v>750</v>
      </c>
    </row>
    <row r="10" spans="1:6" ht="15.5">
      <c r="B10" s="75" t="s">
        <v>19</v>
      </c>
      <c r="C10" s="76">
        <v>89.3</v>
      </c>
      <c r="D10" s="76">
        <v>10.7</v>
      </c>
      <c r="E10" s="76">
        <v>100</v>
      </c>
      <c r="F10" s="76">
        <v>757</v>
      </c>
    </row>
    <row r="11" spans="1:6" ht="15.5">
      <c r="B11" s="75" t="s">
        <v>20</v>
      </c>
      <c r="C11" s="76">
        <v>88</v>
      </c>
      <c r="D11" s="76">
        <v>12</v>
      </c>
      <c r="E11" s="76">
        <v>100</v>
      </c>
      <c r="F11" s="76">
        <v>550</v>
      </c>
    </row>
    <row r="12" spans="1:6" ht="15.5">
      <c r="B12" s="75" t="s">
        <v>21</v>
      </c>
      <c r="C12" s="76">
        <v>90.2</v>
      </c>
      <c r="D12" s="76">
        <v>9.8000000000000007</v>
      </c>
      <c r="E12" s="76">
        <v>100</v>
      </c>
      <c r="F12" s="76">
        <v>963</v>
      </c>
    </row>
    <row r="13" spans="1:6" ht="15.5">
      <c r="B13" s="75" t="s">
        <v>104</v>
      </c>
      <c r="C13" s="178"/>
      <c r="D13" s="178"/>
      <c r="E13" s="178"/>
      <c r="F13" s="178"/>
    </row>
    <row r="14" spans="1:6" ht="15.5">
      <c r="B14" s="75" t="s">
        <v>22</v>
      </c>
      <c r="C14" s="76">
        <v>91.7</v>
      </c>
      <c r="D14" s="76">
        <v>8.3000000000000007</v>
      </c>
      <c r="E14" s="76">
        <v>100</v>
      </c>
      <c r="F14" s="148">
        <v>1565</v>
      </c>
    </row>
    <row r="15" spans="1:6" ht="15.5">
      <c r="B15" s="75" t="s">
        <v>226</v>
      </c>
      <c r="C15" s="76">
        <v>68.099999999999994</v>
      </c>
      <c r="D15" s="76">
        <v>31.9</v>
      </c>
      <c r="E15" s="76">
        <v>100</v>
      </c>
      <c r="F15" s="148">
        <v>1141</v>
      </c>
    </row>
    <row r="16" spans="1:6" ht="15.5">
      <c r="B16" s="75" t="s">
        <v>110</v>
      </c>
      <c r="C16" s="76">
        <v>36.9</v>
      </c>
      <c r="D16" s="76">
        <v>63.1</v>
      </c>
      <c r="E16" s="76">
        <v>100</v>
      </c>
      <c r="F16" s="76">
        <v>933</v>
      </c>
    </row>
    <row r="17" spans="2:6" ht="15.5">
      <c r="B17" s="75" t="s">
        <v>41</v>
      </c>
      <c r="C17" s="178"/>
      <c r="D17" s="178"/>
      <c r="E17" s="178"/>
      <c r="F17" s="178"/>
    </row>
    <row r="18" spans="2:6" ht="15.5">
      <c r="B18" s="75" t="s">
        <v>25</v>
      </c>
      <c r="C18" s="76">
        <v>87.1</v>
      </c>
      <c r="D18" s="76">
        <v>12.9</v>
      </c>
      <c r="E18" s="76">
        <v>100</v>
      </c>
      <c r="F18" s="148">
        <v>1730</v>
      </c>
    </row>
    <row r="19" spans="2:6" ht="15.5">
      <c r="B19" s="75" t="s">
        <v>26</v>
      </c>
      <c r="C19" s="76">
        <v>84.5</v>
      </c>
      <c r="D19" s="76">
        <v>15.5</v>
      </c>
      <c r="E19" s="76">
        <v>100</v>
      </c>
      <c r="F19" s="148">
        <v>1910</v>
      </c>
    </row>
  </sheetData>
  <mergeCells count="3">
    <mergeCell ref="C17:F17"/>
    <mergeCell ref="C7:F7"/>
    <mergeCell ref="C13:F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E9"/>
  <sheetViews>
    <sheetView workbookViewId="0">
      <selection activeCell="F7" sqref="F7"/>
    </sheetView>
  </sheetViews>
  <sheetFormatPr defaultRowHeight="14"/>
  <cols>
    <col min="2" max="4" width="19.4140625" customWidth="1"/>
  </cols>
  <sheetData>
    <row r="1" spans="2:5">
      <c r="B1" s="2" t="s">
        <v>253</v>
      </c>
    </row>
    <row r="3" spans="2:5" ht="21.5" customHeight="1">
      <c r="B3" s="174" t="s">
        <v>2</v>
      </c>
      <c r="C3" s="179" t="s">
        <v>111</v>
      </c>
      <c r="D3" s="179"/>
      <c r="E3" s="98"/>
    </row>
    <row r="4" spans="2:5" ht="22.5" customHeight="1">
      <c r="B4" s="174"/>
      <c r="C4" s="128" t="s">
        <v>247</v>
      </c>
      <c r="D4" s="128" t="s">
        <v>108</v>
      </c>
    </row>
    <row r="5" spans="2:5" ht="19" customHeight="1">
      <c r="B5" s="42" t="s">
        <v>81</v>
      </c>
      <c r="C5" s="43">
        <v>98.552823043733397</v>
      </c>
      <c r="D5" s="43">
        <v>1.4471769562666592</v>
      </c>
    </row>
    <row r="6" spans="2:5" ht="19" customHeight="1">
      <c r="B6" s="42" t="s">
        <v>82</v>
      </c>
      <c r="C6" s="43">
        <v>97.325749602752865</v>
      </c>
      <c r="D6" s="43">
        <v>2.6742503972469196</v>
      </c>
    </row>
    <row r="7" spans="2:5" ht="19" customHeight="1">
      <c r="B7" s="42" t="s">
        <v>83</v>
      </c>
      <c r="C7" s="43">
        <v>93.934910149720636</v>
      </c>
      <c r="D7" s="43">
        <v>6.0650898502793007</v>
      </c>
    </row>
    <row r="8" spans="2:5" ht="19" customHeight="1">
      <c r="B8" s="42" t="s">
        <v>84</v>
      </c>
      <c r="C8" s="43">
        <v>88.085354940506335</v>
      </c>
      <c r="D8" s="43">
        <v>11.914645059493717</v>
      </c>
    </row>
    <row r="9" spans="2:5" ht="19" customHeight="1">
      <c r="B9" s="42" t="s">
        <v>85</v>
      </c>
      <c r="C9" s="43">
        <v>63.227187056354452</v>
      </c>
      <c r="D9" s="43">
        <v>36.772812943645732</v>
      </c>
    </row>
  </sheetData>
  <mergeCells count="2">
    <mergeCell ref="C3:D3"/>
    <mergeCell ref="B3:B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 tint="-0.249977111117893"/>
  </sheetPr>
  <dimension ref="B1:E17"/>
  <sheetViews>
    <sheetView topLeftCell="A3" workbookViewId="0">
      <selection activeCell="L1" sqref="L1"/>
    </sheetView>
  </sheetViews>
  <sheetFormatPr defaultRowHeight="14"/>
  <cols>
    <col min="2" max="2" width="21.83203125" customWidth="1"/>
    <col min="3" max="5" width="24.08203125" customWidth="1"/>
  </cols>
  <sheetData>
    <row r="1" spans="2:5" ht="14.5">
      <c r="B1" s="52" t="s">
        <v>112</v>
      </c>
    </row>
    <row r="3" spans="2:5" ht="33" customHeight="1">
      <c r="B3" s="180" t="s">
        <v>55</v>
      </c>
      <c r="C3" s="81" t="s">
        <v>1</v>
      </c>
      <c r="D3" s="81" t="s">
        <v>2</v>
      </c>
      <c r="E3" s="181" t="s">
        <v>59</v>
      </c>
    </row>
    <row r="4" spans="2:5" ht="59.5" customHeight="1">
      <c r="B4" s="180"/>
      <c r="C4" s="81" t="s">
        <v>113</v>
      </c>
      <c r="D4" s="81" t="s">
        <v>113</v>
      </c>
      <c r="E4" s="181"/>
    </row>
    <row r="5" spans="2:5" ht="14.5">
      <c r="B5" s="99" t="s">
        <v>15</v>
      </c>
      <c r="C5" s="100">
        <v>5.3</v>
      </c>
      <c r="D5" s="114">
        <v>6.2969393995445433</v>
      </c>
      <c r="E5" s="103">
        <f>D5-C5</f>
        <v>0.99693939954454347</v>
      </c>
    </row>
    <row r="6" spans="2:5" ht="22.5" customHeight="1">
      <c r="B6" s="99" t="s">
        <v>243</v>
      </c>
      <c r="C6" s="182"/>
      <c r="D6" s="182"/>
      <c r="E6" s="182"/>
    </row>
    <row r="7" spans="2:5" ht="14.5">
      <c r="B7" s="101" t="s">
        <v>35</v>
      </c>
      <c r="C7" s="102">
        <v>13.8</v>
      </c>
      <c r="D7" s="82">
        <v>12.807382560761326</v>
      </c>
      <c r="E7" s="104">
        <f>D7-C7</f>
        <v>-0.99261743923867485</v>
      </c>
    </row>
    <row r="8" spans="2:5" ht="14.5">
      <c r="B8" s="101" t="s">
        <v>36</v>
      </c>
      <c r="C8" s="16">
        <v>2.4</v>
      </c>
      <c r="D8" s="82">
        <v>2.83225724729619</v>
      </c>
      <c r="E8" s="104">
        <f>D8-C8</f>
        <v>0.43225724729619008</v>
      </c>
    </row>
    <row r="9" spans="2:5" ht="14.5">
      <c r="B9" s="99" t="s">
        <v>13</v>
      </c>
      <c r="C9" s="183"/>
      <c r="D9" s="183"/>
      <c r="E9" s="183"/>
    </row>
    <row r="10" spans="2:5" ht="21.5" customHeight="1">
      <c r="B10" s="101" t="s">
        <v>93</v>
      </c>
      <c r="C10" s="16">
        <v>13.2</v>
      </c>
      <c r="D10" s="82">
        <v>14.573398441589417</v>
      </c>
      <c r="E10" s="104">
        <f>D10-C10</f>
        <v>1.3733984415894174</v>
      </c>
    </row>
    <row r="11" spans="2:5" ht="14.5">
      <c r="B11" s="101" t="s">
        <v>18</v>
      </c>
      <c r="C11" s="16">
        <v>3.8</v>
      </c>
      <c r="D11" s="82">
        <v>3.8557072101461682</v>
      </c>
      <c r="E11" s="104">
        <f t="shared" ref="E11:E14" si="0">D11-C11</f>
        <v>5.5707210146168418E-2</v>
      </c>
    </row>
    <row r="12" spans="2:5" ht="14.5">
      <c r="B12" s="101" t="s">
        <v>19</v>
      </c>
      <c r="C12" s="16">
        <v>3.5</v>
      </c>
      <c r="D12" s="82">
        <v>5.01031786240865</v>
      </c>
      <c r="E12" s="104">
        <f t="shared" si="0"/>
        <v>1.51031786240865</v>
      </c>
    </row>
    <row r="13" spans="2:5" ht="14.5">
      <c r="B13" s="101" t="s">
        <v>20</v>
      </c>
      <c r="C13" s="16">
        <v>3.4</v>
      </c>
      <c r="D13" s="82">
        <v>5.3332327633263334</v>
      </c>
      <c r="E13" s="104">
        <f t="shared" si="0"/>
        <v>1.9332327633263335</v>
      </c>
    </row>
    <row r="14" spans="2:5" ht="14.5">
      <c r="B14" s="101" t="s">
        <v>21</v>
      </c>
      <c r="C14" s="16">
        <v>2.8</v>
      </c>
      <c r="D14" s="82">
        <v>3.8988984617217968</v>
      </c>
      <c r="E14" s="104">
        <f t="shared" si="0"/>
        <v>1.0988984617217969</v>
      </c>
    </row>
    <row r="15" spans="2:5" ht="14.5">
      <c r="B15" s="99" t="s">
        <v>56</v>
      </c>
      <c r="C15" s="183"/>
      <c r="D15" s="183"/>
      <c r="E15" s="183"/>
    </row>
    <row r="16" spans="2:5" ht="14.5">
      <c r="B16" s="101" t="s">
        <v>42</v>
      </c>
      <c r="C16" s="16">
        <v>5.9</v>
      </c>
      <c r="D16" s="82">
        <v>6.5260832532834643</v>
      </c>
      <c r="E16" s="104">
        <f>D16-C16</f>
        <v>0.62608325328346393</v>
      </c>
    </row>
    <row r="17" spans="2:5" ht="14.5">
      <c r="B17" s="101" t="s">
        <v>43</v>
      </c>
      <c r="C17" s="16">
        <v>4.9000000000000004</v>
      </c>
      <c r="D17" s="82">
        <v>6.0954333129479394</v>
      </c>
      <c r="E17" s="104">
        <f>D17-C17</f>
        <v>1.1954333129479391</v>
      </c>
    </row>
  </sheetData>
  <mergeCells count="5">
    <mergeCell ref="B3:B4"/>
    <mergeCell ref="E3:E4"/>
    <mergeCell ref="C6:E6"/>
    <mergeCell ref="C9:E9"/>
    <mergeCell ref="C15:E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 tint="-0.249977111117893"/>
  </sheetPr>
  <dimension ref="B1:E21"/>
  <sheetViews>
    <sheetView zoomScale="85" zoomScaleNormal="85" workbookViewId="0">
      <selection activeCell="H1" sqref="H1"/>
    </sheetView>
  </sheetViews>
  <sheetFormatPr defaultRowHeight="14"/>
  <cols>
    <col min="2" max="2" width="25.25" customWidth="1"/>
    <col min="3" max="5" width="24.5" customWidth="1"/>
  </cols>
  <sheetData>
    <row r="1" spans="2:5" ht="14.5">
      <c r="B1" s="54" t="s">
        <v>60</v>
      </c>
    </row>
    <row r="2" spans="2:5">
      <c r="B2" s="2"/>
    </row>
    <row r="3" spans="2:5" ht="38.5" customHeight="1">
      <c r="B3" s="187"/>
      <c r="C3" s="187"/>
      <c r="D3" s="83" t="s">
        <v>61</v>
      </c>
      <c r="E3" s="83" t="s">
        <v>34</v>
      </c>
    </row>
    <row r="4" spans="2:5" ht="21.5" customHeight="1">
      <c r="B4" s="185" t="s">
        <v>15</v>
      </c>
      <c r="C4" s="186"/>
      <c r="D4" s="86">
        <v>13.1</v>
      </c>
      <c r="E4" s="86">
        <v>18.2</v>
      </c>
    </row>
    <row r="5" spans="2:5" ht="20.5" customHeight="1">
      <c r="B5" s="188" t="s">
        <v>54</v>
      </c>
      <c r="C5" s="89" t="s">
        <v>16</v>
      </c>
      <c r="D5" s="88">
        <v>28.5</v>
      </c>
      <c r="E5" s="82">
        <v>32.079993322789399</v>
      </c>
    </row>
    <row r="6" spans="2:5" ht="20.5" customHeight="1">
      <c r="B6" s="188"/>
      <c r="C6" s="89" t="s">
        <v>17</v>
      </c>
      <c r="D6" s="88">
        <v>8</v>
      </c>
      <c r="E6" s="82">
        <v>11.25249042461096</v>
      </c>
    </row>
    <row r="7" spans="2:5" ht="20.5" customHeight="1">
      <c r="B7" s="188" t="s">
        <v>13</v>
      </c>
      <c r="C7" s="89" t="s">
        <v>72</v>
      </c>
      <c r="D7" s="88">
        <v>26.9</v>
      </c>
      <c r="E7" s="82">
        <v>36.134491416991771</v>
      </c>
    </row>
    <row r="8" spans="2:5" ht="20.5" customHeight="1">
      <c r="B8" s="188"/>
      <c r="C8" s="89" t="s">
        <v>18</v>
      </c>
      <c r="D8" s="88">
        <v>10.199999999999999</v>
      </c>
      <c r="E8" s="82">
        <v>13.410362717874866</v>
      </c>
    </row>
    <row r="9" spans="2:5" ht="20.5" customHeight="1">
      <c r="B9" s="188"/>
      <c r="C9" s="89" t="s">
        <v>19</v>
      </c>
      <c r="D9" s="88">
        <v>9.9</v>
      </c>
      <c r="E9" s="82">
        <v>16.864397021830818</v>
      </c>
    </row>
    <row r="10" spans="2:5" ht="20.5" customHeight="1">
      <c r="B10" s="188"/>
      <c r="C10" s="89" t="s">
        <v>20</v>
      </c>
      <c r="D10" s="88">
        <v>11</v>
      </c>
      <c r="E10" s="82">
        <v>12.903620674630019</v>
      </c>
    </row>
    <row r="11" spans="2:5" ht="20.5" customHeight="1">
      <c r="B11" s="188"/>
      <c r="C11" s="89" t="s">
        <v>21</v>
      </c>
      <c r="D11" s="88">
        <v>8.6999999999999993</v>
      </c>
      <c r="E11" s="82">
        <v>14.291436680044635</v>
      </c>
    </row>
    <row r="12" spans="2:5" ht="20.5" customHeight="1">
      <c r="B12" s="184" t="s">
        <v>62</v>
      </c>
      <c r="C12" s="89" t="s">
        <v>25</v>
      </c>
      <c r="D12" s="88">
        <v>14.8</v>
      </c>
      <c r="E12" s="82">
        <v>19.913252275976919</v>
      </c>
    </row>
    <row r="13" spans="2:5" ht="20.5" customHeight="1">
      <c r="B13" s="184"/>
      <c r="C13" s="89" t="s">
        <v>26</v>
      </c>
      <c r="D13" s="88">
        <v>11.5</v>
      </c>
      <c r="E13" s="82">
        <v>16.555557735790387</v>
      </c>
    </row>
    <row r="14" spans="2:5" ht="20.5" customHeight="1">
      <c r="B14" s="184" t="s">
        <v>63</v>
      </c>
      <c r="C14" s="89" t="s">
        <v>22</v>
      </c>
      <c r="D14" s="88" t="s">
        <v>64</v>
      </c>
      <c r="E14" s="82">
        <v>13.372481287146003</v>
      </c>
    </row>
    <row r="15" spans="2:5" ht="20.5" customHeight="1">
      <c r="B15" s="184"/>
      <c r="C15" s="89" t="s">
        <v>23</v>
      </c>
      <c r="D15" s="88">
        <v>16.600000000000001</v>
      </c>
      <c r="E15" s="82">
        <v>22.407819920883661</v>
      </c>
    </row>
    <row r="16" spans="2:5" ht="20.5" customHeight="1">
      <c r="B16" s="184"/>
      <c r="C16" s="89" t="s">
        <v>24</v>
      </c>
      <c r="D16" s="88">
        <v>15.6</v>
      </c>
      <c r="E16" s="82">
        <v>20.960132363869871</v>
      </c>
    </row>
    <row r="17" spans="2:5" ht="20.5" customHeight="1">
      <c r="B17" s="184" t="s">
        <v>65</v>
      </c>
      <c r="C17" s="89" t="s">
        <v>28</v>
      </c>
      <c r="D17" s="88">
        <v>2</v>
      </c>
      <c r="E17" s="82">
        <v>5.2545049526621073</v>
      </c>
    </row>
    <row r="18" spans="2:5" ht="20.5" customHeight="1">
      <c r="B18" s="184"/>
      <c r="C18" s="89" t="s">
        <v>29</v>
      </c>
      <c r="D18" s="88">
        <v>3.6</v>
      </c>
      <c r="E18" s="82">
        <v>7.359884436580872</v>
      </c>
    </row>
    <row r="19" spans="2:5" ht="20.5" customHeight="1">
      <c r="B19" s="184"/>
      <c r="C19" s="89" t="s">
        <v>30</v>
      </c>
      <c r="D19" s="88">
        <v>5.5</v>
      </c>
      <c r="E19" s="82">
        <v>12.174653758153465</v>
      </c>
    </row>
    <row r="20" spans="2:5" ht="20.5" customHeight="1">
      <c r="B20" s="184"/>
      <c r="C20" s="89" t="s">
        <v>31</v>
      </c>
      <c r="D20" s="88">
        <v>10.5</v>
      </c>
      <c r="E20" s="82">
        <v>19.334661832001284</v>
      </c>
    </row>
    <row r="21" spans="2:5" ht="20.5" customHeight="1">
      <c r="B21" s="184"/>
      <c r="C21" s="89" t="s">
        <v>32</v>
      </c>
      <c r="D21" s="88">
        <v>30.9</v>
      </c>
      <c r="E21" s="82">
        <v>39.765148809952571</v>
      </c>
    </row>
  </sheetData>
  <mergeCells count="7">
    <mergeCell ref="B17:B21"/>
    <mergeCell ref="B4:C4"/>
    <mergeCell ref="B3:C3"/>
    <mergeCell ref="B5:B6"/>
    <mergeCell ref="B7:B11"/>
    <mergeCell ref="B12:B13"/>
    <mergeCell ref="B14:B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 tint="-0.249977111117893"/>
  </sheetPr>
  <dimension ref="B1:E7"/>
  <sheetViews>
    <sheetView workbookViewId="0">
      <selection activeCell="B1" sqref="B1"/>
    </sheetView>
  </sheetViews>
  <sheetFormatPr defaultRowHeight="14"/>
  <cols>
    <col min="2" max="2" width="41.1640625" customWidth="1"/>
    <col min="3" max="5" width="13" customWidth="1"/>
  </cols>
  <sheetData>
    <row r="1" spans="2:5" ht="14.5">
      <c r="B1" s="130" t="s">
        <v>115</v>
      </c>
    </row>
    <row r="3" spans="2:5" ht="38.5" customHeight="1">
      <c r="B3" s="56" t="s">
        <v>2</v>
      </c>
      <c r="C3" s="56" t="s">
        <v>17</v>
      </c>
      <c r="D3" s="56" t="s">
        <v>16</v>
      </c>
      <c r="E3" s="56" t="s">
        <v>87</v>
      </c>
    </row>
    <row r="4" spans="2:5" ht="17.5" customHeight="1">
      <c r="B4" s="123" t="s">
        <v>288</v>
      </c>
      <c r="C4" s="124">
        <v>12.968986235074379</v>
      </c>
      <c r="D4" s="124">
        <v>8.9550900949945049</v>
      </c>
      <c r="E4" s="124">
        <v>10.562907842066545</v>
      </c>
    </row>
    <row r="5" spans="2:5" ht="17.5" customHeight="1">
      <c r="B5" s="123" t="s">
        <v>289</v>
      </c>
      <c r="C5" s="124">
        <v>20.310129111044876</v>
      </c>
      <c r="D5" s="124">
        <v>13.926861201378696</v>
      </c>
      <c r="E5" s="124">
        <v>16.483761298268721</v>
      </c>
    </row>
    <row r="6" spans="2:5" ht="17.5" customHeight="1">
      <c r="B6" s="123" t="s">
        <v>290</v>
      </c>
      <c r="C6" s="124">
        <v>41.684218398259574</v>
      </c>
      <c r="D6" s="124">
        <v>30.875224473286305</v>
      </c>
      <c r="E6" s="124">
        <v>35.204906072925318</v>
      </c>
    </row>
    <row r="7" spans="2:5" ht="17.5" customHeight="1">
      <c r="B7" s="123" t="s">
        <v>291</v>
      </c>
      <c r="C7" s="124">
        <v>25.036666255621199</v>
      </c>
      <c r="D7" s="124">
        <v>46.242824230340567</v>
      </c>
      <c r="E7" s="124">
        <v>37.748424786739335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 tint="-0.249977111117893"/>
  </sheetPr>
  <dimension ref="B1:L26"/>
  <sheetViews>
    <sheetView workbookViewId="0">
      <selection activeCell="Q1" sqref="Q1"/>
    </sheetView>
  </sheetViews>
  <sheetFormatPr defaultRowHeight="14"/>
  <cols>
    <col min="2" max="2" width="11.9140625" customWidth="1"/>
    <col min="12" max="12" width="9.5" customWidth="1"/>
  </cols>
  <sheetData>
    <row r="1" spans="2:12" ht="14.5">
      <c r="B1" s="52" t="s">
        <v>116</v>
      </c>
    </row>
    <row r="3" spans="2:12" ht="124" customHeight="1">
      <c r="B3" s="60" t="s">
        <v>117</v>
      </c>
      <c r="C3" s="105" t="s">
        <v>118</v>
      </c>
      <c r="D3" s="105" t="s">
        <v>119</v>
      </c>
      <c r="E3" s="105" t="s">
        <v>120</v>
      </c>
      <c r="F3" s="64" t="s">
        <v>121</v>
      </c>
      <c r="G3" s="64" t="s">
        <v>122</v>
      </c>
      <c r="H3" s="64" t="s">
        <v>123</v>
      </c>
      <c r="I3" s="64" t="s">
        <v>124</v>
      </c>
      <c r="J3" s="64" t="s">
        <v>125</v>
      </c>
      <c r="K3" s="64" t="s">
        <v>126</v>
      </c>
      <c r="L3" s="105" t="s">
        <v>127</v>
      </c>
    </row>
    <row r="4" spans="2:12" ht="14.5">
      <c r="B4" s="49" t="s">
        <v>15</v>
      </c>
      <c r="C4" s="106">
        <v>8.5458539196990007</v>
      </c>
      <c r="D4" s="106">
        <v>8.538597896793144</v>
      </c>
      <c r="E4" s="106">
        <v>6.2860222889397166</v>
      </c>
      <c r="F4" s="106">
        <v>6.5169513486178046</v>
      </c>
      <c r="G4" s="106">
        <v>6.7241868845184261</v>
      </c>
      <c r="H4" s="106">
        <v>5.1774438229899937</v>
      </c>
      <c r="I4" s="106">
        <v>3.399506010591073</v>
      </c>
      <c r="J4" s="106">
        <v>6.8915648275498276</v>
      </c>
      <c r="K4" s="106">
        <v>2.1220842442537635</v>
      </c>
      <c r="L4" s="15">
        <v>3640</v>
      </c>
    </row>
    <row r="5" spans="2:12" ht="14.5">
      <c r="B5" s="49" t="s">
        <v>54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</row>
    <row r="6" spans="2:12" ht="14.5">
      <c r="B6" s="51" t="s">
        <v>35</v>
      </c>
      <c r="C6" s="106">
        <v>15.897683337928326</v>
      </c>
      <c r="D6" s="106">
        <v>15.924393741394326</v>
      </c>
      <c r="E6" s="106">
        <v>12.288092429243084</v>
      </c>
      <c r="F6" s="106">
        <v>12.045469297937021</v>
      </c>
      <c r="G6" s="106">
        <v>13.154131026544581</v>
      </c>
      <c r="H6" s="106">
        <v>10.022966650359228</v>
      </c>
      <c r="I6" s="106">
        <v>7.0307336421174442</v>
      </c>
      <c r="J6" s="106">
        <v>13.422743961606995</v>
      </c>
      <c r="K6" s="106">
        <v>4.2588580144447565</v>
      </c>
      <c r="L6" s="108">
        <v>1205.6027578674073</v>
      </c>
    </row>
    <row r="7" spans="2:12" ht="14.5">
      <c r="B7" s="51" t="s">
        <v>36</v>
      </c>
      <c r="C7" s="106">
        <v>4.9044312816749303</v>
      </c>
      <c r="D7" s="106">
        <v>4.8803514035233908</v>
      </c>
      <c r="E7" s="106">
        <v>3.3131467173553877</v>
      </c>
      <c r="F7" s="106">
        <v>3.7786301403678344</v>
      </c>
      <c r="G7" s="106">
        <v>3.5393817390198858</v>
      </c>
      <c r="H7" s="106">
        <v>2.7774158146015178</v>
      </c>
      <c r="I7" s="106">
        <v>1.6009285750929367</v>
      </c>
      <c r="J7" s="106">
        <v>3.6566171432666064</v>
      </c>
      <c r="K7" s="106">
        <v>1.0637223133014075</v>
      </c>
      <c r="L7" s="108">
        <v>2434.0447959639987</v>
      </c>
    </row>
    <row r="8" spans="2:12" ht="14.5">
      <c r="B8" s="51" t="s">
        <v>27</v>
      </c>
      <c r="C8" s="189"/>
      <c r="D8" s="189"/>
      <c r="E8" s="189"/>
      <c r="F8" s="189"/>
      <c r="G8" s="189"/>
      <c r="H8" s="189"/>
      <c r="I8" s="189"/>
      <c r="J8" s="189"/>
      <c r="K8" s="189"/>
      <c r="L8" s="189"/>
    </row>
    <row r="9" spans="2:12" ht="14.5">
      <c r="B9" s="51" t="s">
        <v>93</v>
      </c>
      <c r="C9" s="106">
        <v>17.228564255169207</v>
      </c>
      <c r="D9" s="106">
        <v>17.051045283313137</v>
      </c>
      <c r="E9" s="106">
        <v>13.496414916349707</v>
      </c>
      <c r="F9" s="106">
        <v>12.551625010075274</v>
      </c>
      <c r="G9" s="106">
        <v>14.001301821829436</v>
      </c>
      <c r="H9" s="106">
        <v>10.334696277096233</v>
      </c>
      <c r="I9" s="106">
        <v>7.2580550124097254</v>
      </c>
      <c r="J9" s="106">
        <v>13.732956291051003</v>
      </c>
      <c r="K9" s="106">
        <v>3.9827729599770625</v>
      </c>
      <c r="L9" s="108">
        <v>619.21731362038861</v>
      </c>
    </row>
    <row r="10" spans="2:12" ht="14.5">
      <c r="B10" s="51" t="s">
        <v>37</v>
      </c>
      <c r="C10" s="106">
        <v>6.9681170211191352</v>
      </c>
      <c r="D10" s="106">
        <v>7.0599059160896074</v>
      </c>
      <c r="E10" s="106">
        <v>5.0592991251299875</v>
      </c>
      <c r="F10" s="106">
        <v>5.4740286833307827</v>
      </c>
      <c r="G10" s="106">
        <v>5.6224391015957602</v>
      </c>
      <c r="H10" s="106">
        <v>4.9906884314478042</v>
      </c>
      <c r="I10" s="106">
        <v>2.7280544281082961</v>
      </c>
      <c r="J10" s="106">
        <v>5.409996882197694</v>
      </c>
      <c r="K10" s="106">
        <v>1.5544487927045367</v>
      </c>
      <c r="L10" s="108">
        <v>750.41932483392407</v>
      </c>
    </row>
    <row r="11" spans="2:12" ht="14.5">
      <c r="B11" s="51" t="s">
        <v>38</v>
      </c>
      <c r="C11" s="106">
        <v>7.5343376883940865</v>
      </c>
      <c r="D11" s="106">
        <v>7.863548026682655</v>
      </c>
      <c r="E11" s="106">
        <v>4.8607258149422172</v>
      </c>
      <c r="F11" s="106">
        <v>6.0013004671715979</v>
      </c>
      <c r="G11" s="106">
        <v>6.0483525668091422</v>
      </c>
      <c r="H11" s="106">
        <v>5.152190098913195</v>
      </c>
      <c r="I11" s="106">
        <v>2.904062371979407</v>
      </c>
      <c r="J11" s="106">
        <v>6.060173158621045</v>
      </c>
      <c r="K11" s="106">
        <v>2.0431706118077737</v>
      </c>
      <c r="L11" s="108">
        <v>757.09985225694459</v>
      </c>
    </row>
    <row r="12" spans="2:12" ht="14.5">
      <c r="B12" s="51" t="s">
        <v>39</v>
      </c>
      <c r="C12" s="106">
        <v>6.1925498725875716</v>
      </c>
      <c r="D12" s="106">
        <v>6.1892443469378922</v>
      </c>
      <c r="E12" s="106">
        <v>4.4445223728578416</v>
      </c>
      <c r="F12" s="106">
        <v>4.9092737272217724</v>
      </c>
      <c r="G12" s="106">
        <v>4.755737143844124</v>
      </c>
      <c r="H12" s="106">
        <v>3.3201173820987488</v>
      </c>
      <c r="I12" s="106">
        <v>2.3698966209392935</v>
      </c>
      <c r="J12" s="106">
        <v>5.5428480819543804</v>
      </c>
      <c r="K12" s="106">
        <v>1.6684252988745885</v>
      </c>
      <c r="L12" s="108">
        <v>550.07941296627303</v>
      </c>
    </row>
    <row r="13" spans="2:12" ht="14.5">
      <c r="B13" s="51" t="s">
        <v>40</v>
      </c>
      <c r="C13" s="106">
        <v>6.3313469367881527</v>
      </c>
      <c r="D13" s="106">
        <v>6.0895668679930761</v>
      </c>
      <c r="E13" s="106">
        <v>4.7777832924181949</v>
      </c>
      <c r="F13" s="106">
        <v>4.772725842278545</v>
      </c>
      <c r="G13" s="106">
        <v>4.5588395003047379</v>
      </c>
      <c r="H13" s="106">
        <v>3.0872357101985761</v>
      </c>
      <c r="I13" s="106">
        <v>2.4191239575044436</v>
      </c>
      <c r="J13" s="106">
        <v>5.0707241847030753</v>
      </c>
      <c r="K13" s="106">
        <v>1.6890780070398486</v>
      </c>
      <c r="L13" s="108">
        <v>962.83165015387942</v>
      </c>
    </row>
    <row r="14" spans="2:12" ht="14.5">
      <c r="B14" s="49" t="s">
        <v>128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</row>
    <row r="15" spans="2:12" ht="14.5">
      <c r="B15" s="51" t="s">
        <v>8</v>
      </c>
      <c r="C15" s="106">
        <v>6.0133076273055659</v>
      </c>
      <c r="D15" s="106">
        <v>6.1531004384160166</v>
      </c>
      <c r="E15" s="106">
        <v>3.7599243597635685</v>
      </c>
      <c r="F15" s="106">
        <v>4.5918608611021945</v>
      </c>
      <c r="G15" s="106">
        <v>4.0774132453392662</v>
      </c>
      <c r="H15" s="106">
        <v>3.6742047349579243</v>
      </c>
      <c r="I15" s="106">
        <v>1.8031401235511284</v>
      </c>
      <c r="J15" s="106">
        <v>4.11383492404764</v>
      </c>
      <c r="K15" s="106">
        <v>1.498448268723465</v>
      </c>
      <c r="L15" s="108">
        <v>1565.0505754649644</v>
      </c>
    </row>
    <row r="16" spans="2:12" ht="14.5">
      <c r="B16" s="51" t="s">
        <v>9</v>
      </c>
      <c r="C16" s="106">
        <v>11.307144245361201</v>
      </c>
      <c r="D16" s="106">
        <v>11.215530038728119</v>
      </c>
      <c r="E16" s="106">
        <v>8.4996917096887454</v>
      </c>
      <c r="F16" s="106">
        <v>8.5137296099851998</v>
      </c>
      <c r="G16" s="106">
        <v>9.1127174719176125</v>
      </c>
      <c r="H16" s="106">
        <v>7.0378837555000091</v>
      </c>
      <c r="I16" s="106">
        <v>4.7187617619047062</v>
      </c>
      <c r="J16" s="106">
        <v>9.5765437561094817</v>
      </c>
      <c r="K16" s="106">
        <v>2.7860431472271938</v>
      </c>
      <c r="L16" s="108">
        <v>1141.3770684766066</v>
      </c>
    </row>
    <row r="17" spans="2:12" ht="14.5">
      <c r="B17" s="51" t="s">
        <v>10</v>
      </c>
      <c r="C17" s="106">
        <v>9.4158413327201256</v>
      </c>
      <c r="D17" s="106">
        <v>9.2651524871370494</v>
      </c>
      <c r="E17" s="106">
        <v>7.8149647049620894</v>
      </c>
      <c r="F17" s="106">
        <v>7.3032473214906073</v>
      </c>
      <c r="G17" s="106">
        <v>8.2416433299961191</v>
      </c>
      <c r="H17" s="106">
        <v>5.4230255139849595</v>
      </c>
      <c r="I17" s="106">
        <v>4.4631621516997848</v>
      </c>
      <c r="J17" s="106">
        <v>8.2660687274000519</v>
      </c>
      <c r="K17" s="106">
        <v>2.3558923465105468</v>
      </c>
      <c r="L17" s="108">
        <v>933.21990988983771</v>
      </c>
    </row>
    <row r="18" spans="2:12" ht="14.5">
      <c r="B18" s="49" t="s">
        <v>56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</row>
    <row r="19" spans="2:12" ht="14.5">
      <c r="B19" s="51" t="s">
        <v>129</v>
      </c>
      <c r="C19" s="106">
        <v>9.8171736986773439</v>
      </c>
      <c r="D19" s="106">
        <v>9.7236798871680694</v>
      </c>
      <c r="E19" s="106">
        <v>7.1375276683413453</v>
      </c>
      <c r="F19" s="106">
        <v>7.1380959783749276</v>
      </c>
      <c r="G19" s="106">
        <v>7.9875811839749309</v>
      </c>
      <c r="H19" s="106">
        <v>6.4072933108484564</v>
      </c>
      <c r="I19" s="106">
        <v>3.9872166694927236</v>
      </c>
      <c r="J19" s="106">
        <v>8.249655888622959</v>
      </c>
      <c r="K19" s="106">
        <v>2.5955627268604684</v>
      </c>
      <c r="L19" s="15">
        <v>1730</v>
      </c>
    </row>
    <row r="20" spans="2:12" ht="14.5">
      <c r="B20" s="51" t="s">
        <v>43</v>
      </c>
      <c r="C20" s="106">
        <v>7.3942877613138798</v>
      </c>
      <c r="D20" s="106">
        <v>7.4651462463168636</v>
      </c>
      <c r="E20" s="106">
        <v>5.5147255665762858</v>
      </c>
      <c r="F20" s="106">
        <v>5.9543162453821914</v>
      </c>
      <c r="G20" s="106">
        <v>5.579799654800377</v>
      </c>
      <c r="H20" s="106">
        <v>4.0634416076990405</v>
      </c>
      <c r="I20" s="106">
        <v>2.8671555218279381</v>
      </c>
      <c r="J20" s="106">
        <v>5.6614009208780036</v>
      </c>
      <c r="K20" s="106">
        <v>1.6932056833211346</v>
      </c>
      <c r="L20" s="15">
        <v>1910</v>
      </c>
    </row>
    <row r="21" spans="2:12" ht="14.5">
      <c r="B21" s="49" t="s">
        <v>130</v>
      </c>
      <c r="C21" s="182" t="s">
        <v>55</v>
      </c>
      <c r="D21" s="182"/>
      <c r="E21" s="182"/>
      <c r="F21" s="182"/>
      <c r="G21" s="182"/>
      <c r="H21" s="182"/>
      <c r="I21" s="182"/>
      <c r="J21" s="182"/>
      <c r="K21" s="182"/>
      <c r="L21" s="182"/>
    </row>
    <row r="22" spans="2:12" ht="14.5">
      <c r="B22" s="51" t="s">
        <v>28</v>
      </c>
      <c r="C22" s="106">
        <v>1.5408467034815021</v>
      </c>
      <c r="D22" s="106">
        <v>1.6227752252320156</v>
      </c>
      <c r="E22" s="106">
        <v>0.91608045488650403</v>
      </c>
      <c r="F22" s="106">
        <v>1.0843135137390503</v>
      </c>
      <c r="G22" s="106">
        <v>0.91899012828422644</v>
      </c>
      <c r="H22" s="106">
        <v>0.74717479221527661</v>
      </c>
      <c r="I22" s="106">
        <v>0.40640615714342854</v>
      </c>
      <c r="J22" s="106">
        <v>1.1040717933451083</v>
      </c>
      <c r="K22" s="106">
        <v>0.16480601223632063</v>
      </c>
      <c r="L22" s="108">
        <v>654.59215150019816</v>
      </c>
    </row>
    <row r="23" spans="2:12" ht="14.5">
      <c r="B23" s="51" t="s">
        <v>48</v>
      </c>
      <c r="C23" s="106">
        <v>2.4943093442777906</v>
      </c>
      <c r="D23" s="106">
        <v>2.4663041218982356</v>
      </c>
      <c r="E23" s="106">
        <v>1.383726168611805</v>
      </c>
      <c r="F23" s="106">
        <v>1.811919774859754</v>
      </c>
      <c r="G23" s="106">
        <v>1.5860874689659181</v>
      </c>
      <c r="H23" s="106">
        <v>1.3127422842684868</v>
      </c>
      <c r="I23" s="106">
        <v>0.83845192974213822</v>
      </c>
      <c r="J23" s="106">
        <v>1.8547455848285241</v>
      </c>
      <c r="K23" s="106">
        <v>0.47912954434084559</v>
      </c>
      <c r="L23" s="108">
        <v>668.92487242926177</v>
      </c>
    </row>
    <row r="24" spans="2:12" ht="14.5">
      <c r="B24" s="51" t="s">
        <v>49</v>
      </c>
      <c r="C24" s="106">
        <v>3.8248723260041229</v>
      </c>
      <c r="D24" s="106">
        <v>3.4621941895790647</v>
      </c>
      <c r="E24" s="106">
        <v>2.3046790196395595</v>
      </c>
      <c r="F24" s="106">
        <v>2.789453027110977</v>
      </c>
      <c r="G24" s="106">
        <v>2.9662581499912526</v>
      </c>
      <c r="H24" s="106">
        <v>1.9710013621015341</v>
      </c>
      <c r="I24" s="106">
        <v>0.99941322258637932</v>
      </c>
      <c r="J24" s="106">
        <v>2.5010900322857732</v>
      </c>
      <c r="K24" s="106">
        <v>0.6421499608846355</v>
      </c>
      <c r="L24" s="108">
        <v>711.66117885613585</v>
      </c>
    </row>
    <row r="25" spans="2:12" ht="14.5">
      <c r="B25" s="51" t="s">
        <v>50</v>
      </c>
      <c r="C25" s="106">
        <v>7.6766340607586585</v>
      </c>
      <c r="D25" s="106">
        <v>8.0945621524297398</v>
      </c>
      <c r="E25" s="106">
        <v>5.3059136079434914</v>
      </c>
      <c r="F25" s="106">
        <v>5.8779793055730689</v>
      </c>
      <c r="G25" s="106">
        <v>5.7478309091557902</v>
      </c>
      <c r="H25" s="106">
        <v>4.6175808398696594</v>
      </c>
      <c r="I25" s="106">
        <v>2.9309439245633526</v>
      </c>
      <c r="J25" s="106">
        <v>6.2434431471651468</v>
      </c>
      <c r="K25" s="106">
        <v>1.8320491975972135</v>
      </c>
      <c r="L25" s="108">
        <v>722.65356400240159</v>
      </c>
    </row>
    <row r="26" spans="2:12" ht="14.5">
      <c r="B26" s="51" t="s">
        <v>51</v>
      </c>
      <c r="C26" s="106">
        <v>22.858747574802518</v>
      </c>
      <c r="D26" s="106">
        <v>22.739426714471637</v>
      </c>
      <c r="E26" s="106">
        <v>18.007332128529246</v>
      </c>
      <c r="F26" s="106">
        <v>17.650734789597482</v>
      </c>
      <c r="G26" s="106">
        <v>18.764091369355878</v>
      </c>
      <c r="H26" s="106">
        <v>14.444347457704408</v>
      </c>
      <c r="I26" s="106">
        <v>9.8850707457321132</v>
      </c>
      <c r="J26" s="106">
        <v>19.082998974195245</v>
      </c>
      <c r="K26" s="106">
        <v>6.253376655252298</v>
      </c>
      <c r="L26" s="108">
        <v>881.81578704341337</v>
      </c>
    </row>
  </sheetData>
  <mergeCells count="5">
    <mergeCell ref="C5:L5"/>
    <mergeCell ref="C8:L8"/>
    <mergeCell ref="C14:L14"/>
    <mergeCell ref="C18:L18"/>
    <mergeCell ref="C21:L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 tint="-0.249977111117893"/>
  </sheetPr>
  <dimension ref="B1:E17"/>
  <sheetViews>
    <sheetView workbookViewId="0">
      <selection activeCell="F2" sqref="F2"/>
    </sheetView>
  </sheetViews>
  <sheetFormatPr defaultRowHeight="14"/>
  <cols>
    <col min="2" max="2" width="24" customWidth="1"/>
    <col min="3" max="5" width="19.4140625" customWidth="1"/>
  </cols>
  <sheetData>
    <row r="1" spans="2:5" ht="14.5">
      <c r="B1" s="52" t="s">
        <v>254</v>
      </c>
    </row>
    <row r="3" spans="2:5" ht="20" customHeight="1">
      <c r="B3" s="161" t="s">
        <v>2</v>
      </c>
      <c r="C3" s="161" t="s">
        <v>255</v>
      </c>
      <c r="D3" s="161"/>
      <c r="E3" s="161"/>
    </row>
    <row r="4" spans="2:5" ht="20" customHeight="1">
      <c r="B4" s="161"/>
      <c r="C4" s="77" t="s">
        <v>25</v>
      </c>
      <c r="D4" s="77" t="s">
        <v>26</v>
      </c>
      <c r="E4" s="77" t="s">
        <v>5</v>
      </c>
    </row>
    <row r="5" spans="2:5" ht="17" customHeight="1">
      <c r="B5" s="74" t="s">
        <v>87</v>
      </c>
      <c r="C5" s="73">
        <v>31.4</v>
      </c>
      <c r="D5" s="73">
        <v>25.2</v>
      </c>
      <c r="E5" s="73">
        <v>28.1</v>
      </c>
    </row>
    <row r="6" spans="2:5" ht="17" customHeight="1">
      <c r="B6" s="75" t="s">
        <v>76</v>
      </c>
      <c r="C6" s="76">
        <v>52.9</v>
      </c>
      <c r="D6" s="76">
        <v>45</v>
      </c>
      <c r="E6" s="76">
        <v>48.6</v>
      </c>
    </row>
    <row r="7" spans="2:5" ht="17" customHeight="1">
      <c r="B7" s="75" t="s">
        <v>77</v>
      </c>
      <c r="C7" s="76">
        <v>21.5</v>
      </c>
      <c r="D7" s="76">
        <v>14.7</v>
      </c>
      <c r="E7" s="76">
        <v>18</v>
      </c>
    </row>
    <row r="8" spans="2:5" ht="17" customHeight="1">
      <c r="B8" s="74" t="s">
        <v>104</v>
      </c>
      <c r="C8" s="178"/>
      <c r="D8" s="178"/>
      <c r="E8" s="178"/>
    </row>
    <row r="9" spans="2:5" ht="17" customHeight="1">
      <c r="B9" s="75" t="s">
        <v>78</v>
      </c>
      <c r="C9" s="76">
        <v>20.8</v>
      </c>
      <c r="D9" s="76">
        <v>17.100000000000001</v>
      </c>
      <c r="E9" s="76">
        <v>18.899999999999999</v>
      </c>
    </row>
    <row r="10" spans="2:5" ht="17" customHeight="1">
      <c r="B10" s="75" t="s">
        <v>79</v>
      </c>
      <c r="C10" s="76">
        <v>39.9</v>
      </c>
      <c r="D10" s="76">
        <v>32.200000000000003</v>
      </c>
      <c r="E10" s="76">
        <v>35.799999999999997</v>
      </c>
    </row>
    <row r="11" spans="2:5" ht="17" customHeight="1">
      <c r="B11" s="75" t="s">
        <v>80</v>
      </c>
      <c r="C11" s="76">
        <v>39.700000000000003</v>
      </c>
      <c r="D11" s="76">
        <v>29.4</v>
      </c>
      <c r="E11" s="76">
        <v>34.200000000000003</v>
      </c>
    </row>
    <row r="12" spans="2:5" ht="17" customHeight="1">
      <c r="B12" s="74" t="s">
        <v>107</v>
      </c>
      <c r="C12" s="178"/>
      <c r="D12" s="178"/>
      <c r="E12" s="178"/>
    </row>
    <row r="13" spans="2:5" ht="17" customHeight="1">
      <c r="B13" s="75" t="s">
        <v>81</v>
      </c>
      <c r="C13" s="76">
        <v>10.4</v>
      </c>
      <c r="D13" s="76">
        <v>5.8</v>
      </c>
      <c r="E13" s="76">
        <v>8.1</v>
      </c>
    </row>
    <row r="14" spans="2:5" ht="17" customHeight="1">
      <c r="B14" s="75" t="s">
        <v>82</v>
      </c>
      <c r="C14" s="76">
        <v>17.7</v>
      </c>
      <c r="D14" s="76">
        <v>10.5</v>
      </c>
      <c r="E14" s="76">
        <v>14</v>
      </c>
    </row>
    <row r="15" spans="2:5" ht="17" customHeight="1">
      <c r="B15" s="75" t="s">
        <v>83</v>
      </c>
      <c r="C15" s="76">
        <v>23.1</v>
      </c>
      <c r="D15" s="76">
        <v>15.6</v>
      </c>
      <c r="E15" s="76">
        <v>19.2</v>
      </c>
    </row>
    <row r="16" spans="2:5" ht="17" customHeight="1">
      <c r="B16" s="75" t="s">
        <v>84</v>
      </c>
      <c r="C16" s="76">
        <v>35.5</v>
      </c>
      <c r="D16" s="76">
        <v>26.3</v>
      </c>
      <c r="E16" s="76">
        <v>30.7</v>
      </c>
    </row>
    <row r="17" spans="2:5" ht="17" customHeight="1">
      <c r="B17" s="75" t="s">
        <v>85</v>
      </c>
      <c r="C17" s="76">
        <v>64.099999999999994</v>
      </c>
      <c r="D17" s="76">
        <v>54.6</v>
      </c>
      <c r="E17" s="76">
        <v>58.8</v>
      </c>
    </row>
  </sheetData>
  <mergeCells count="4">
    <mergeCell ref="B3:B4"/>
    <mergeCell ref="C3:E3"/>
    <mergeCell ref="C8:E8"/>
    <mergeCell ref="C12:E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-0.249977111117893"/>
  </sheetPr>
  <dimension ref="B1:C8"/>
  <sheetViews>
    <sheetView workbookViewId="0">
      <selection activeCell="E2" sqref="E2"/>
    </sheetView>
  </sheetViews>
  <sheetFormatPr defaultRowHeight="14"/>
  <cols>
    <col min="2" max="2" width="24.6640625" customWidth="1"/>
    <col min="3" max="3" width="25.75" customWidth="1"/>
  </cols>
  <sheetData>
    <row r="1" spans="2:3">
      <c r="B1" s="129" t="s">
        <v>131</v>
      </c>
    </row>
    <row r="3" spans="2:3" ht="31" customHeight="1">
      <c r="B3" s="109" t="s">
        <v>2</v>
      </c>
      <c r="C3" s="110" t="s">
        <v>256</v>
      </c>
    </row>
    <row r="4" spans="2:3" ht="16.5" customHeight="1">
      <c r="B4" s="55" t="s">
        <v>99</v>
      </c>
      <c r="C4" s="57">
        <v>53.905136891871052</v>
      </c>
    </row>
    <row r="5" spans="2:3" ht="16.5" customHeight="1">
      <c r="B5" s="55" t="s">
        <v>100</v>
      </c>
      <c r="C5" s="57">
        <v>20.087699050432743</v>
      </c>
    </row>
    <row r="6" spans="2:3" ht="16.5" customHeight="1">
      <c r="B6" s="55" t="s">
        <v>101</v>
      </c>
      <c r="C6" s="57">
        <v>26.850316071847828</v>
      </c>
    </row>
    <row r="7" spans="2:3" ht="16.5" customHeight="1">
      <c r="B7" s="55" t="s">
        <v>102</v>
      </c>
      <c r="C7" s="57">
        <v>21.672590441486779</v>
      </c>
    </row>
    <row r="8" spans="2:3" ht="16.5" customHeight="1">
      <c r="B8" s="55" t="s">
        <v>103</v>
      </c>
      <c r="C8" s="57">
        <v>22.523587448297533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B1:J11"/>
  <sheetViews>
    <sheetView workbookViewId="0">
      <selection activeCell="B1" sqref="B1"/>
    </sheetView>
  </sheetViews>
  <sheetFormatPr defaultRowHeight="14"/>
  <cols>
    <col min="2" max="2" width="10.4140625" bestFit="1" customWidth="1"/>
    <col min="3" max="10" width="11.08203125" customWidth="1"/>
  </cols>
  <sheetData>
    <row r="1" spans="2:10">
      <c r="B1" s="1" t="s">
        <v>66</v>
      </c>
    </row>
    <row r="2" spans="2:10">
      <c r="B2" s="12"/>
      <c r="C2" s="156"/>
      <c r="D2" s="156"/>
      <c r="E2" s="156"/>
      <c r="F2" s="156"/>
      <c r="G2" s="156"/>
      <c r="H2" s="156"/>
      <c r="I2" s="156"/>
      <c r="J2" s="156"/>
    </row>
    <row r="3" spans="2:10" ht="21" customHeight="1">
      <c r="B3" s="155" t="s">
        <v>0</v>
      </c>
      <c r="C3" s="155" t="s">
        <v>1</v>
      </c>
      <c r="D3" s="155"/>
      <c r="E3" s="155"/>
      <c r="F3" s="155"/>
      <c r="G3" s="155" t="s">
        <v>2</v>
      </c>
      <c r="H3" s="155"/>
      <c r="I3" s="155"/>
      <c r="J3" s="155"/>
    </row>
    <row r="4" spans="2:10" ht="33.5" customHeight="1">
      <c r="B4" s="155"/>
      <c r="C4" s="155" t="s">
        <v>3</v>
      </c>
      <c r="D4" s="155" t="s">
        <v>4</v>
      </c>
      <c r="E4" s="155" t="s">
        <v>5</v>
      </c>
      <c r="F4" s="155"/>
      <c r="G4" s="155" t="s">
        <v>3</v>
      </c>
      <c r="H4" s="155" t="s">
        <v>4</v>
      </c>
      <c r="I4" s="155" t="s">
        <v>5</v>
      </c>
      <c r="J4" s="155"/>
    </row>
    <row r="5" spans="2:10" ht="33" customHeight="1">
      <c r="B5" s="155"/>
      <c r="C5" s="155"/>
      <c r="D5" s="155"/>
      <c r="E5" s="24" t="s">
        <v>6</v>
      </c>
      <c r="F5" s="25" t="s">
        <v>7</v>
      </c>
      <c r="G5" s="155"/>
      <c r="H5" s="155"/>
      <c r="I5" s="26" t="s">
        <v>6</v>
      </c>
      <c r="J5" s="27" t="s">
        <v>7</v>
      </c>
    </row>
    <row r="6" spans="2:10" ht="18.5" customHeight="1">
      <c r="B6" s="17" t="s">
        <v>8</v>
      </c>
      <c r="C6" s="14">
        <v>599</v>
      </c>
      <c r="D6" s="14">
        <v>617</v>
      </c>
      <c r="E6" s="13">
        <v>1216</v>
      </c>
      <c r="F6" s="14">
        <v>10.199999999999999</v>
      </c>
      <c r="G6" s="16">
        <v>766</v>
      </c>
      <c r="H6" s="16">
        <v>799</v>
      </c>
      <c r="I6" s="15">
        <v>1565</v>
      </c>
      <c r="J6" s="16">
        <v>11.6</v>
      </c>
    </row>
    <row r="7" spans="2:10" ht="18.5" customHeight="1">
      <c r="B7" s="17" t="s">
        <v>9</v>
      </c>
      <c r="C7" s="14">
        <v>467</v>
      </c>
      <c r="D7" s="14">
        <v>536</v>
      </c>
      <c r="E7" s="14">
        <v>1003</v>
      </c>
      <c r="F7" s="14">
        <v>8.4</v>
      </c>
      <c r="G7" s="16">
        <v>528</v>
      </c>
      <c r="H7" s="16">
        <v>614</v>
      </c>
      <c r="I7" s="15">
        <v>1141</v>
      </c>
      <c r="J7" s="16">
        <v>8.4</v>
      </c>
    </row>
    <row r="8" spans="2:10" ht="18.5" customHeight="1">
      <c r="B8" s="17" t="s">
        <v>10</v>
      </c>
      <c r="C8" s="13">
        <v>446</v>
      </c>
      <c r="D8" s="13">
        <v>500</v>
      </c>
      <c r="E8" s="13">
        <v>947</v>
      </c>
      <c r="F8" s="14">
        <v>8</v>
      </c>
      <c r="G8" s="15">
        <v>436</v>
      </c>
      <c r="H8" s="15">
        <v>497</v>
      </c>
      <c r="I8" s="15">
        <v>933</v>
      </c>
      <c r="J8" s="16">
        <v>6.9</v>
      </c>
    </row>
    <row r="9" spans="2:10" ht="18.5" customHeight="1">
      <c r="B9" s="17" t="s">
        <v>11</v>
      </c>
      <c r="C9" s="18">
        <v>1513</v>
      </c>
      <c r="D9" s="18">
        <v>1652</v>
      </c>
      <c r="E9" s="18">
        <v>3165</v>
      </c>
      <c r="F9" s="19">
        <v>26.6</v>
      </c>
      <c r="G9" s="20">
        <v>1730</v>
      </c>
      <c r="H9" s="20">
        <v>1910</v>
      </c>
      <c r="I9" s="20">
        <v>3640</v>
      </c>
      <c r="J9" s="21">
        <v>26.9</v>
      </c>
    </row>
    <row r="10" spans="2:10" ht="18.5" customHeight="1">
      <c r="B10" s="22" t="s">
        <v>67</v>
      </c>
      <c r="C10" s="23">
        <v>4198</v>
      </c>
      <c r="D10" s="23">
        <v>4530</v>
      </c>
      <c r="E10" s="23">
        <v>8728</v>
      </c>
      <c r="F10" s="22">
        <v>73.400000000000006</v>
      </c>
      <c r="G10" s="23">
        <v>4755</v>
      </c>
      <c r="H10" s="23">
        <v>5155</v>
      </c>
      <c r="I10" s="23">
        <v>9910</v>
      </c>
      <c r="J10" s="22">
        <v>73.099999999999994</v>
      </c>
    </row>
    <row r="11" spans="2:10" ht="18.5" customHeight="1">
      <c r="B11" s="22" t="s">
        <v>12</v>
      </c>
      <c r="C11" s="23">
        <v>5711</v>
      </c>
      <c r="D11" s="23">
        <v>6183</v>
      </c>
      <c r="E11" s="23">
        <v>11894</v>
      </c>
      <c r="F11" s="22">
        <v>100</v>
      </c>
      <c r="G11" s="23">
        <v>6485</v>
      </c>
      <c r="H11" s="23">
        <v>7064</v>
      </c>
      <c r="I11" s="23">
        <v>13549</v>
      </c>
      <c r="J11" s="22">
        <v>100</v>
      </c>
    </row>
  </sheetData>
  <mergeCells count="11">
    <mergeCell ref="H4:H5"/>
    <mergeCell ref="C2:F2"/>
    <mergeCell ref="G2:J2"/>
    <mergeCell ref="B3:B5"/>
    <mergeCell ref="C3:F3"/>
    <mergeCell ref="G3:J3"/>
    <mergeCell ref="C4:C5"/>
    <mergeCell ref="D4:D5"/>
    <mergeCell ref="E4:F4"/>
    <mergeCell ref="I4:J4"/>
    <mergeCell ref="G4:G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-0.249977111117893"/>
  </sheetPr>
  <dimension ref="B1:E7"/>
  <sheetViews>
    <sheetView tabSelected="1" workbookViewId="0">
      <selection activeCell="I16" sqref="I16"/>
    </sheetView>
  </sheetViews>
  <sheetFormatPr defaultRowHeight="14"/>
  <cols>
    <col min="2" max="2" width="28.08203125" customWidth="1"/>
    <col min="3" max="5" width="12.08203125" customWidth="1"/>
  </cols>
  <sheetData>
    <row r="1" spans="2:5">
      <c r="B1" s="2" t="s">
        <v>132</v>
      </c>
    </row>
    <row r="3" spans="2:5" ht="24.5" customHeight="1">
      <c r="B3" s="111" t="s">
        <v>2</v>
      </c>
      <c r="C3" s="58" t="s">
        <v>5</v>
      </c>
      <c r="D3" s="58" t="s">
        <v>16</v>
      </c>
      <c r="E3" s="58" t="s">
        <v>17</v>
      </c>
    </row>
    <row r="4" spans="2:5" ht="19" customHeight="1">
      <c r="B4" s="42" t="s">
        <v>133</v>
      </c>
      <c r="C4" s="43">
        <v>4.455963733715496</v>
      </c>
      <c r="D4" s="43">
        <v>3.3950397154743857</v>
      </c>
      <c r="E4" s="43">
        <v>5.8727777388544098</v>
      </c>
    </row>
    <row r="5" spans="2:5" ht="19" customHeight="1">
      <c r="B5" s="42" t="s">
        <v>134</v>
      </c>
      <c r="C5" s="43">
        <v>8.2330097242246598</v>
      </c>
      <c r="D5" s="43">
        <v>6.1702556704530904</v>
      </c>
      <c r="E5" s="43">
        <v>10.987720506798791</v>
      </c>
    </row>
    <row r="6" spans="2:5" ht="19" customHeight="1">
      <c r="B6" s="42" t="s">
        <v>114</v>
      </c>
      <c r="C6" s="43">
        <v>31.361465259981099</v>
      </c>
      <c r="D6" s="43">
        <v>24.524759601016552</v>
      </c>
      <c r="E6" s="43">
        <v>40.491563325526307</v>
      </c>
    </row>
    <row r="7" spans="2:5" ht="19" customHeight="1">
      <c r="B7" s="42" t="s">
        <v>135</v>
      </c>
      <c r="C7" s="43">
        <v>55.94956128207852</v>
      </c>
      <c r="D7" s="43">
        <v>65.909945013055832</v>
      </c>
      <c r="E7" s="43">
        <v>42.647938428820574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-0.249977111117893"/>
  </sheetPr>
  <dimension ref="B1:E22"/>
  <sheetViews>
    <sheetView workbookViewId="0">
      <selection activeCell="B1" sqref="B1"/>
    </sheetView>
  </sheetViews>
  <sheetFormatPr defaultRowHeight="14"/>
  <cols>
    <col min="2" max="2" width="24.5" customWidth="1"/>
    <col min="3" max="5" width="18.9140625" customWidth="1"/>
  </cols>
  <sheetData>
    <row r="1" spans="2:5" ht="14.5">
      <c r="B1" s="52" t="s">
        <v>136</v>
      </c>
    </row>
    <row r="3" spans="2:5" ht="26.5" customHeight="1">
      <c r="B3" s="94" t="s">
        <v>2</v>
      </c>
      <c r="C3" s="116" t="s">
        <v>25</v>
      </c>
      <c r="D3" s="116" t="s">
        <v>26</v>
      </c>
      <c r="E3" s="116" t="s">
        <v>5</v>
      </c>
    </row>
    <row r="4" spans="2:5" ht="14.5">
      <c r="B4" s="71" t="s">
        <v>95</v>
      </c>
      <c r="C4" s="82">
        <v>71.010398991180651</v>
      </c>
      <c r="D4" s="82">
        <v>65.347533530258829</v>
      </c>
      <c r="E4" s="82">
        <v>68.039019796171004</v>
      </c>
    </row>
    <row r="5" spans="2:5" ht="14.5">
      <c r="B5" s="40" t="s">
        <v>16</v>
      </c>
      <c r="C5" s="82">
        <v>66.693847396494718</v>
      </c>
      <c r="D5" s="82">
        <v>56.139902742145622</v>
      </c>
      <c r="E5" s="82">
        <v>60.909430144273358</v>
      </c>
    </row>
    <row r="6" spans="2:5" ht="14.5">
      <c r="B6" s="40" t="s">
        <v>17</v>
      </c>
      <c r="C6" s="82">
        <v>72.994975342099508</v>
      </c>
      <c r="D6" s="82">
        <v>70.218707739618566</v>
      </c>
      <c r="E6" s="82">
        <v>71.570365218015013</v>
      </c>
    </row>
    <row r="7" spans="2:5" ht="14.5">
      <c r="B7" s="40" t="s">
        <v>27</v>
      </c>
      <c r="C7" s="177"/>
      <c r="D7" s="177"/>
      <c r="E7" s="177"/>
    </row>
    <row r="8" spans="2:5" ht="14.5">
      <c r="B8" s="40" t="s">
        <v>72</v>
      </c>
      <c r="C8" s="82">
        <v>70.099353839465451</v>
      </c>
      <c r="D8" s="82">
        <v>58.369336105214202</v>
      </c>
      <c r="E8" s="82">
        <v>63.694714753508421</v>
      </c>
    </row>
    <row r="9" spans="2:5" ht="14.5">
      <c r="B9" s="40" t="s">
        <v>18</v>
      </c>
      <c r="C9" s="82">
        <v>69.045079758338716</v>
      </c>
      <c r="D9" s="82">
        <v>66.314591524435812</v>
      </c>
      <c r="E9" s="82">
        <v>67.664862350699309</v>
      </c>
    </row>
    <row r="10" spans="2:5" ht="14.5">
      <c r="B10" s="40" t="s">
        <v>19</v>
      </c>
      <c r="C10" s="82">
        <v>70.653797896431669</v>
      </c>
      <c r="D10" s="82">
        <v>67.948011316217631</v>
      </c>
      <c r="E10" s="82">
        <v>69.216453439694604</v>
      </c>
    </row>
    <row r="11" spans="2:5" ht="14.5">
      <c r="B11" s="40" t="s">
        <v>20</v>
      </c>
      <c r="C11" s="82">
        <v>76.273546560534484</v>
      </c>
      <c r="D11" s="82">
        <v>72.441797057595224</v>
      </c>
      <c r="E11" s="82">
        <v>74.241056399753305</v>
      </c>
    </row>
    <row r="12" spans="2:5" ht="14.5">
      <c r="B12" s="40" t="s">
        <v>21</v>
      </c>
      <c r="C12" s="82">
        <v>70.477577584751103</v>
      </c>
      <c r="D12" s="82">
        <v>63.093546287280383</v>
      </c>
      <c r="E12" s="82">
        <v>66.655388903109326</v>
      </c>
    </row>
    <row r="13" spans="2:5" ht="14.5">
      <c r="B13" s="40" t="s">
        <v>104</v>
      </c>
      <c r="C13" s="177"/>
      <c r="D13" s="177"/>
      <c r="E13" s="177"/>
    </row>
    <row r="14" spans="2:5" ht="14.5">
      <c r="B14" s="40" t="s">
        <v>22</v>
      </c>
      <c r="C14" s="82">
        <v>53.088632100145759</v>
      </c>
      <c r="D14" s="82">
        <v>47.728049132782886</v>
      </c>
      <c r="E14" s="82">
        <v>50.351965337012153</v>
      </c>
    </row>
    <row r="15" spans="2:5" ht="14.5">
      <c r="B15" s="40" t="s">
        <v>109</v>
      </c>
      <c r="C15" s="82">
        <v>79.332596897273802</v>
      </c>
      <c r="D15" s="82">
        <v>72.375959524182875</v>
      </c>
      <c r="E15" s="82">
        <v>75.591082383981075</v>
      </c>
    </row>
    <row r="16" spans="2:5" ht="14.5">
      <c r="B16" s="40" t="s">
        <v>110</v>
      </c>
      <c r="C16" s="82">
        <v>92.415728754693774</v>
      </c>
      <c r="D16" s="82">
        <v>84.995049551637067</v>
      </c>
      <c r="E16" s="82">
        <v>88.464413103960936</v>
      </c>
    </row>
    <row r="17" spans="2:5" ht="14.5">
      <c r="B17" s="40" t="s">
        <v>137</v>
      </c>
      <c r="C17" s="177"/>
      <c r="D17" s="177"/>
      <c r="E17" s="177"/>
    </row>
    <row r="18" spans="2:5" ht="14.5">
      <c r="B18" s="40" t="s">
        <v>28</v>
      </c>
      <c r="C18" s="82">
        <v>65.884807238237315</v>
      </c>
      <c r="D18" s="82">
        <v>65.077766458745984</v>
      </c>
      <c r="E18" s="82">
        <v>65.488822057925788</v>
      </c>
    </row>
    <row r="19" spans="2:5" ht="14.5">
      <c r="B19" s="40" t="s">
        <v>29</v>
      </c>
      <c r="C19" s="82">
        <v>73.301153223366342</v>
      </c>
      <c r="D19" s="82">
        <v>69.572707443247751</v>
      </c>
      <c r="E19" s="82">
        <v>71.361225411782328</v>
      </c>
    </row>
    <row r="20" spans="2:5" ht="14.5">
      <c r="B20" s="40" t="s">
        <v>30</v>
      </c>
      <c r="C20" s="82">
        <v>73.834023714917194</v>
      </c>
      <c r="D20" s="82">
        <v>67.1201120726911</v>
      </c>
      <c r="E20" s="82">
        <v>70.324456719483706</v>
      </c>
    </row>
    <row r="21" spans="2:5" ht="14.5">
      <c r="B21" s="40" t="s">
        <v>31</v>
      </c>
      <c r="C21" s="82">
        <v>72.664190727068473</v>
      </c>
      <c r="D21" s="82">
        <v>65.388737529946837</v>
      </c>
      <c r="E21" s="82">
        <v>68.863379346080862</v>
      </c>
    </row>
    <row r="22" spans="2:5" ht="14.5">
      <c r="B22" s="40" t="s">
        <v>32</v>
      </c>
      <c r="C22" s="82">
        <v>69.587778098605938</v>
      </c>
      <c r="D22" s="82">
        <v>61.154386398663661</v>
      </c>
      <c r="E22" s="82">
        <v>64.891934332334898</v>
      </c>
    </row>
  </sheetData>
  <mergeCells count="3">
    <mergeCell ref="C7:E7"/>
    <mergeCell ref="C13:E13"/>
    <mergeCell ref="C17:E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-0.249977111117893"/>
  </sheetPr>
  <dimension ref="B1:E12"/>
  <sheetViews>
    <sheetView workbookViewId="0">
      <selection activeCell="G1" sqref="G1"/>
    </sheetView>
  </sheetViews>
  <sheetFormatPr defaultRowHeight="14"/>
  <cols>
    <col min="2" max="2" width="25.83203125" customWidth="1"/>
    <col min="3" max="5" width="19.08203125" customWidth="1"/>
  </cols>
  <sheetData>
    <row r="1" spans="2:5" ht="14.5">
      <c r="B1" s="52" t="s">
        <v>257</v>
      </c>
    </row>
    <row r="3" spans="2:5" ht="35" customHeight="1">
      <c r="B3" s="116" t="s">
        <v>2</v>
      </c>
      <c r="C3" s="181" t="s">
        <v>258</v>
      </c>
      <c r="D3" s="181"/>
      <c r="E3" s="181"/>
    </row>
    <row r="4" spans="2:5" ht="19.5" customHeight="1">
      <c r="B4" s="94"/>
      <c r="C4" s="94" t="s">
        <v>5</v>
      </c>
      <c r="D4" s="94" t="s">
        <v>25</v>
      </c>
      <c r="E4" s="94" t="s">
        <v>26</v>
      </c>
    </row>
    <row r="5" spans="2:5" ht="19.5" customHeight="1">
      <c r="B5" s="113" t="s">
        <v>87</v>
      </c>
      <c r="C5" s="114">
        <v>68.039019796171004</v>
      </c>
      <c r="D5" s="114">
        <v>71.010398991180651</v>
      </c>
      <c r="E5" s="114">
        <v>65.347533530258829</v>
      </c>
    </row>
    <row r="6" spans="2:5" ht="19.5" customHeight="1">
      <c r="B6" s="115" t="s">
        <v>259</v>
      </c>
      <c r="C6" s="82">
        <v>73.360382399142438</v>
      </c>
      <c r="D6" s="82">
        <v>71.0078438658214</v>
      </c>
      <c r="E6" s="82">
        <v>76.844284200636437</v>
      </c>
    </row>
    <row r="7" spans="2:5" ht="19.5" customHeight="1">
      <c r="B7" s="115" t="s">
        <v>260</v>
      </c>
      <c r="C7" s="82">
        <v>79.474656778259799</v>
      </c>
      <c r="D7" s="82">
        <v>80.671477287087441</v>
      </c>
      <c r="E7" s="82">
        <v>78.014677651941852</v>
      </c>
    </row>
    <row r="8" spans="2:5" ht="19.5" customHeight="1">
      <c r="B8" s="115" t="s">
        <v>261</v>
      </c>
      <c r="C8" s="82">
        <v>86.446752629166525</v>
      </c>
      <c r="D8" s="82">
        <v>90.586175221288443</v>
      </c>
      <c r="E8" s="82">
        <v>83.326258037377144</v>
      </c>
    </row>
    <row r="9" spans="2:5" ht="19.5" customHeight="1">
      <c r="B9" s="115" t="s">
        <v>262</v>
      </c>
      <c r="C9" s="82">
        <v>85.281740774748798</v>
      </c>
      <c r="D9" s="82">
        <v>90.712619080447411</v>
      </c>
      <c r="E9" s="82">
        <v>79.567445248292273</v>
      </c>
    </row>
    <row r="10" spans="2:5" ht="19.5" customHeight="1">
      <c r="B10" s="115" t="s">
        <v>263</v>
      </c>
      <c r="C10" s="82">
        <v>61.897945924238812</v>
      </c>
      <c r="D10" s="82">
        <v>64.012394899457874</v>
      </c>
      <c r="E10" s="82">
        <v>60.370683746324175</v>
      </c>
    </row>
    <row r="11" spans="2:5" ht="19.5" customHeight="1">
      <c r="B11" s="115" t="s">
        <v>264</v>
      </c>
      <c r="C11" s="82">
        <v>46.887219581692136</v>
      </c>
      <c r="D11" s="82">
        <v>48.786689136675804</v>
      </c>
      <c r="E11" s="82">
        <v>45.458685660649735</v>
      </c>
    </row>
    <row r="12" spans="2:5" ht="19.5" customHeight="1">
      <c r="B12" s="115" t="s">
        <v>265</v>
      </c>
      <c r="C12" s="82">
        <v>53.821317079796238</v>
      </c>
      <c r="D12" s="82">
        <v>58.006168042380416</v>
      </c>
      <c r="E12" s="82">
        <v>49.881210429840493</v>
      </c>
    </row>
  </sheetData>
  <mergeCells count="1">
    <mergeCell ref="C3: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-0.249977111117893"/>
  </sheetPr>
  <dimension ref="B1:F9"/>
  <sheetViews>
    <sheetView workbookViewId="0">
      <selection activeCell="G14" sqref="G14"/>
    </sheetView>
  </sheetViews>
  <sheetFormatPr defaultRowHeight="14"/>
  <cols>
    <col min="2" max="2" width="20.75" customWidth="1"/>
    <col min="3" max="6" width="14.75" customWidth="1"/>
  </cols>
  <sheetData>
    <row r="1" spans="2:6" ht="14.5">
      <c r="B1" s="130" t="s">
        <v>138</v>
      </c>
    </row>
    <row r="3" spans="2:6" ht="25" customHeight="1">
      <c r="B3" s="191" t="s">
        <v>2</v>
      </c>
      <c r="C3" s="190" t="s">
        <v>142</v>
      </c>
      <c r="D3" s="190"/>
      <c r="E3" s="190"/>
      <c r="F3" s="190"/>
    </row>
    <row r="4" spans="2:6" ht="21.5" customHeight="1">
      <c r="B4" s="191"/>
      <c r="C4" s="122" t="s">
        <v>139</v>
      </c>
      <c r="D4" s="122" t="s">
        <v>140</v>
      </c>
      <c r="E4" s="122" t="s">
        <v>141</v>
      </c>
      <c r="F4" s="122" t="s">
        <v>5</v>
      </c>
    </row>
    <row r="5" spans="2:6" ht="21.5" customHeight="1">
      <c r="B5" s="42" t="s">
        <v>95</v>
      </c>
      <c r="C5" s="82">
        <v>53.344339221893819</v>
      </c>
      <c r="D5" s="82">
        <v>13.277395651303896</v>
      </c>
      <c r="E5" s="82">
        <v>33.378265126803477</v>
      </c>
      <c r="F5" s="82">
        <v>100</v>
      </c>
    </row>
    <row r="6" spans="2:6" ht="21.5" customHeight="1">
      <c r="B6" s="42" t="s">
        <v>16</v>
      </c>
      <c r="C6" s="82">
        <v>16.061776953666413</v>
      </c>
      <c r="D6" s="82">
        <v>19.091842592375095</v>
      </c>
      <c r="E6" s="82">
        <v>64.846380453958233</v>
      </c>
      <c r="F6" s="82">
        <v>100</v>
      </c>
    </row>
    <row r="7" spans="2:6" ht="21.5" customHeight="1">
      <c r="B7" s="42" t="s">
        <v>17</v>
      </c>
      <c r="C7" s="82">
        <v>69.060002710882202</v>
      </c>
      <c r="D7" s="82">
        <v>10.826440407320211</v>
      </c>
      <c r="E7" s="82">
        <v>20.113556881798324</v>
      </c>
      <c r="F7" s="82">
        <v>100</v>
      </c>
    </row>
    <row r="8" spans="2:6" ht="21.5" customHeight="1">
      <c r="B8" s="42" t="s">
        <v>25</v>
      </c>
      <c r="C8" s="82">
        <v>45.483190334781568</v>
      </c>
      <c r="D8" s="82">
        <v>18.790913435562018</v>
      </c>
      <c r="E8" s="82">
        <v>35.725896229656115</v>
      </c>
      <c r="F8" s="82">
        <v>100</v>
      </c>
    </row>
    <row r="9" spans="2:6" ht="21.5" customHeight="1">
      <c r="B9" s="42" t="s">
        <v>26</v>
      </c>
      <c r="C9" s="82">
        <v>61.082056621366178</v>
      </c>
      <c r="D9" s="82">
        <v>7.8504481269406527</v>
      </c>
      <c r="E9" s="82">
        <v>31.067495251693138</v>
      </c>
      <c r="F9" s="82">
        <v>100</v>
      </c>
    </row>
  </sheetData>
  <mergeCells count="2">
    <mergeCell ref="C3:F3"/>
    <mergeCell ref="B3:B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7" tint="-0.249977111117893"/>
  </sheetPr>
  <dimension ref="B1:I12"/>
  <sheetViews>
    <sheetView workbookViewId="0">
      <selection activeCell="J1" sqref="J1"/>
    </sheetView>
  </sheetViews>
  <sheetFormatPr defaultRowHeight="14"/>
  <cols>
    <col min="2" max="2" width="19.6640625" customWidth="1"/>
    <col min="3" max="3" width="15.6640625" customWidth="1"/>
    <col min="4" max="9" width="12.4140625" customWidth="1"/>
  </cols>
  <sheetData>
    <row r="1" spans="2:9">
      <c r="B1" s="129" t="s">
        <v>143</v>
      </c>
    </row>
    <row r="3" spans="2:9" ht="22" customHeight="1">
      <c r="B3" s="193" t="s">
        <v>57</v>
      </c>
      <c r="C3" s="193" t="s">
        <v>144</v>
      </c>
      <c r="D3" s="193" t="s">
        <v>1</v>
      </c>
      <c r="E3" s="193"/>
      <c r="F3" s="193"/>
      <c r="G3" s="193" t="s">
        <v>2</v>
      </c>
      <c r="H3" s="193"/>
      <c r="I3" s="193"/>
    </row>
    <row r="4" spans="2:9" ht="22" customHeight="1">
      <c r="B4" s="193"/>
      <c r="C4" s="193"/>
      <c r="D4" s="59" t="s">
        <v>42</v>
      </c>
      <c r="E4" s="59" t="s">
        <v>43</v>
      </c>
      <c r="F4" s="59" t="s">
        <v>145</v>
      </c>
      <c r="G4" s="59" t="s">
        <v>42</v>
      </c>
      <c r="H4" s="59" t="s">
        <v>43</v>
      </c>
      <c r="I4" s="59" t="s">
        <v>145</v>
      </c>
    </row>
    <row r="5" spans="2:9" ht="22" customHeight="1">
      <c r="B5" s="194" t="s">
        <v>8</v>
      </c>
      <c r="C5" s="51" t="s">
        <v>146</v>
      </c>
      <c r="D5" s="16">
        <v>31.8</v>
      </c>
      <c r="E5" s="16">
        <v>31.8</v>
      </c>
      <c r="F5" s="16">
        <v>31.8</v>
      </c>
      <c r="G5" s="82">
        <v>34.713447967119016</v>
      </c>
      <c r="H5" s="82">
        <v>32.229828808229506</v>
      </c>
      <c r="I5" s="82">
        <v>33.520977323039958</v>
      </c>
    </row>
    <row r="6" spans="2:9" ht="22" customHeight="1">
      <c r="B6" s="194"/>
      <c r="C6" s="51" t="s">
        <v>147</v>
      </c>
      <c r="D6" s="16">
        <v>27</v>
      </c>
      <c r="E6" s="16">
        <v>25</v>
      </c>
      <c r="F6" s="16">
        <v>26</v>
      </c>
      <c r="G6" s="108">
        <v>32</v>
      </c>
      <c r="H6" s="108">
        <v>30</v>
      </c>
      <c r="I6" s="108">
        <v>30</v>
      </c>
    </row>
    <row r="7" spans="2:9" ht="22" customHeight="1">
      <c r="B7" s="194" t="s">
        <v>9</v>
      </c>
      <c r="C7" s="51" t="s">
        <v>146</v>
      </c>
      <c r="D7" s="16">
        <v>39.799999999999997</v>
      </c>
      <c r="E7" s="16">
        <v>30.8</v>
      </c>
      <c r="F7" s="16">
        <v>34.9</v>
      </c>
      <c r="G7" s="82">
        <v>41.263689475355307</v>
      </c>
      <c r="H7" s="82">
        <v>34.205846520374386</v>
      </c>
      <c r="I7" s="82">
        <v>37.681766671231451</v>
      </c>
    </row>
    <row r="8" spans="2:9" ht="22" customHeight="1">
      <c r="B8" s="194"/>
      <c r="C8" s="51" t="s">
        <v>147</v>
      </c>
      <c r="D8" s="16">
        <v>36</v>
      </c>
      <c r="E8" s="16">
        <v>25</v>
      </c>
      <c r="F8" s="16">
        <v>30</v>
      </c>
      <c r="G8" s="108">
        <v>40</v>
      </c>
      <c r="H8" s="108">
        <v>30</v>
      </c>
      <c r="I8" s="108">
        <v>36</v>
      </c>
    </row>
    <row r="9" spans="2:9" ht="22" customHeight="1">
      <c r="B9" s="194" t="s">
        <v>10</v>
      </c>
      <c r="C9" s="51" t="s">
        <v>146</v>
      </c>
      <c r="D9" s="16">
        <v>41.4</v>
      </c>
      <c r="E9" s="16">
        <v>31.9</v>
      </c>
      <c r="F9" s="16">
        <v>36.6</v>
      </c>
      <c r="G9" s="82">
        <v>43.708617587860701</v>
      </c>
      <c r="H9" s="82">
        <v>34.746129833287519</v>
      </c>
      <c r="I9" s="82">
        <v>39.183905153154591</v>
      </c>
    </row>
    <row r="10" spans="2:9" ht="22" customHeight="1">
      <c r="B10" s="194"/>
      <c r="C10" s="51" t="s">
        <v>147</v>
      </c>
      <c r="D10" s="16">
        <v>38</v>
      </c>
      <c r="E10" s="16">
        <v>29</v>
      </c>
      <c r="F10" s="16">
        <v>32</v>
      </c>
      <c r="G10" s="108">
        <v>40</v>
      </c>
      <c r="H10" s="108">
        <v>32</v>
      </c>
      <c r="I10" s="108">
        <v>36</v>
      </c>
    </row>
    <row r="11" spans="2:9" ht="22" customHeight="1">
      <c r="B11" s="192" t="s">
        <v>148</v>
      </c>
      <c r="C11" s="51" t="s">
        <v>146</v>
      </c>
      <c r="D11" s="16">
        <v>38.700000000000003</v>
      </c>
      <c r="E11" s="16">
        <v>31.5</v>
      </c>
      <c r="F11" s="16">
        <v>35</v>
      </c>
      <c r="G11" s="82">
        <v>39.896785207982241</v>
      </c>
      <c r="H11" s="82">
        <v>33.77860245915722</v>
      </c>
      <c r="I11" s="82">
        <v>36.850741971404361</v>
      </c>
    </row>
    <row r="12" spans="2:9" ht="22" customHeight="1">
      <c r="B12" s="192"/>
      <c r="C12" s="51" t="s">
        <v>147</v>
      </c>
      <c r="D12" s="16">
        <v>35</v>
      </c>
      <c r="E12" s="16">
        <v>27</v>
      </c>
      <c r="F12" s="16">
        <v>30</v>
      </c>
      <c r="G12" s="108">
        <v>38</v>
      </c>
      <c r="H12" s="108">
        <v>30</v>
      </c>
      <c r="I12" s="108">
        <v>35</v>
      </c>
    </row>
  </sheetData>
  <mergeCells count="8">
    <mergeCell ref="B11:B12"/>
    <mergeCell ref="D3:F3"/>
    <mergeCell ref="G3:I3"/>
    <mergeCell ref="B3:B4"/>
    <mergeCell ref="C3:C4"/>
    <mergeCell ref="B5:B6"/>
    <mergeCell ref="B7:B8"/>
    <mergeCell ref="B9:B1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7" tint="-0.249977111117893"/>
  </sheetPr>
  <dimension ref="B1:F12"/>
  <sheetViews>
    <sheetView workbookViewId="0">
      <selection activeCell="K1" sqref="K1"/>
    </sheetView>
  </sheetViews>
  <sheetFormatPr defaultRowHeight="14"/>
  <cols>
    <col min="2" max="2" width="21.75" customWidth="1"/>
    <col min="3" max="6" width="15.5" customWidth="1"/>
  </cols>
  <sheetData>
    <row r="1" spans="2:6" ht="14.5">
      <c r="B1" s="61" t="s">
        <v>272</v>
      </c>
    </row>
    <row r="3" spans="2:6" ht="32.5" customHeight="1">
      <c r="B3" s="195" t="s">
        <v>2</v>
      </c>
      <c r="C3" s="181" t="s">
        <v>273</v>
      </c>
      <c r="D3" s="181"/>
      <c r="E3" s="181"/>
      <c r="F3" s="181"/>
    </row>
    <row r="4" spans="2:6" ht="19.5" customHeight="1">
      <c r="B4" s="195"/>
      <c r="C4" s="63" t="s">
        <v>22</v>
      </c>
      <c r="D4" s="63" t="s">
        <v>109</v>
      </c>
      <c r="E4" s="63" t="s">
        <v>110</v>
      </c>
      <c r="F4" s="63" t="s">
        <v>5</v>
      </c>
    </row>
    <row r="5" spans="2:6" ht="19.5" customHeight="1">
      <c r="B5" s="75" t="s">
        <v>266</v>
      </c>
      <c r="C5" s="76">
        <v>15.4</v>
      </c>
      <c r="D5" s="76">
        <v>8.9</v>
      </c>
      <c r="E5" s="76">
        <v>7</v>
      </c>
      <c r="F5" s="76">
        <v>10.3</v>
      </c>
    </row>
    <row r="6" spans="2:6" ht="19.5" customHeight="1">
      <c r="B6" s="75" t="s">
        <v>267</v>
      </c>
      <c r="C6" s="76">
        <v>17.100000000000001</v>
      </c>
      <c r="D6" s="76">
        <v>14.7</v>
      </c>
      <c r="E6" s="76">
        <v>13.5</v>
      </c>
      <c r="F6" s="76">
        <v>15.1</v>
      </c>
    </row>
    <row r="7" spans="2:6" ht="19.5" customHeight="1">
      <c r="B7" s="75" t="s">
        <v>268</v>
      </c>
      <c r="C7" s="76">
        <v>20.100000000000001</v>
      </c>
      <c r="D7" s="76">
        <v>20.100000000000001</v>
      </c>
      <c r="E7" s="76">
        <v>19.3</v>
      </c>
      <c r="F7" s="76">
        <v>19.8</v>
      </c>
    </row>
    <row r="8" spans="2:6" ht="19.5" customHeight="1">
      <c r="B8" s="75" t="s">
        <v>269</v>
      </c>
      <c r="C8" s="76">
        <v>15.6</v>
      </c>
      <c r="D8" s="76">
        <v>18</v>
      </c>
      <c r="E8" s="76">
        <v>20</v>
      </c>
      <c r="F8" s="76">
        <v>17.899999999999999</v>
      </c>
    </row>
    <row r="9" spans="2:6" ht="19.5" customHeight="1">
      <c r="B9" s="75" t="s">
        <v>270</v>
      </c>
      <c r="C9" s="76">
        <v>12</v>
      </c>
      <c r="D9" s="76">
        <v>13.6</v>
      </c>
      <c r="E9" s="76">
        <v>15.2</v>
      </c>
      <c r="F9" s="76">
        <v>13.6</v>
      </c>
    </row>
    <row r="10" spans="2:6" ht="19.5" customHeight="1">
      <c r="B10" s="75" t="s">
        <v>271</v>
      </c>
      <c r="C10" s="76">
        <v>7.7</v>
      </c>
      <c r="D10" s="76">
        <v>11.1</v>
      </c>
      <c r="E10" s="76">
        <v>11.1</v>
      </c>
      <c r="F10" s="76">
        <v>10</v>
      </c>
    </row>
    <row r="11" spans="2:6" ht="19.5" customHeight="1">
      <c r="B11" s="75" t="s">
        <v>149</v>
      </c>
      <c r="C11" s="76">
        <v>12.1</v>
      </c>
      <c r="D11" s="76">
        <v>13.6</v>
      </c>
      <c r="E11" s="76">
        <v>13.9</v>
      </c>
      <c r="F11" s="76">
        <v>13.2</v>
      </c>
    </row>
    <row r="12" spans="2:6" ht="19.5" customHeight="1">
      <c r="B12" s="75" t="s">
        <v>150</v>
      </c>
      <c r="C12" s="76">
        <v>100</v>
      </c>
      <c r="D12" s="76">
        <v>100</v>
      </c>
      <c r="E12" s="76">
        <v>100</v>
      </c>
      <c r="F12" s="76">
        <v>100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7" tint="-0.249977111117893"/>
  </sheetPr>
  <dimension ref="B1:E8"/>
  <sheetViews>
    <sheetView workbookViewId="0">
      <selection activeCell="I1" sqref="I1"/>
    </sheetView>
  </sheetViews>
  <sheetFormatPr defaultRowHeight="14"/>
  <cols>
    <col min="2" max="2" width="22.33203125" customWidth="1"/>
    <col min="3" max="5" width="16.1640625" customWidth="1"/>
  </cols>
  <sheetData>
    <row r="1" spans="2:5" ht="14.5">
      <c r="B1" s="61" t="s">
        <v>276</v>
      </c>
    </row>
    <row r="3" spans="2:5" ht="30" customHeight="1">
      <c r="B3" s="195" t="s">
        <v>2</v>
      </c>
      <c r="C3" s="196" t="s">
        <v>277</v>
      </c>
      <c r="D3" s="197"/>
      <c r="E3" s="198"/>
    </row>
    <row r="4" spans="2:5" ht="24.5" customHeight="1">
      <c r="B4" s="195"/>
      <c r="C4" s="117" t="s">
        <v>5</v>
      </c>
      <c r="D4" s="117" t="s">
        <v>25</v>
      </c>
      <c r="E4" s="117" t="s">
        <v>26</v>
      </c>
    </row>
    <row r="5" spans="2:5" ht="18" customHeight="1">
      <c r="B5" s="115" t="s">
        <v>274</v>
      </c>
      <c r="C5" s="82">
        <v>45.23999440828247</v>
      </c>
      <c r="D5" s="82">
        <v>38.190168122279104</v>
      </c>
      <c r="E5" s="82">
        <v>52.350218461450694</v>
      </c>
    </row>
    <row r="6" spans="2:5" ht="18" customHeight="1">
      <c r="B6" s="115" t="s">
        <v>275</v>
      </c>
      <c r="C6" s="82">
        <v>41.555038527923273</v>
      </c>
      <c r="D6" s="82">
        <v>46.515223394481694</v>
      </c>
      <c r="E6" s="82">
        <v>36.552358417010673</v>
      </c>
    </row>
    <row r="7" spans="2:5" ht="18" customHeight="1">
      <c r="B7" s="115" t="s">
        <v>149</v>
      </c>
      <c r="C7" s="82">
        <v>13.204967063795412</v>
      </c>
      <c r="D7" s="82">
        <v>15.294608483239108</v>
      </c>
      <c r="E7" s="82">
        <v>11.097423121538586</v>
      </c>
    </row>
    <row r="8" spans="2:5" ht="18" customHeight="1">
      <c r="B8" s="115" t="s">
        <v>150</v>
      </c>
      <c r="C8" s="82">
        <v>100</v>
      </c>
      <c r="D8" s="82">
        <v>100</v>
      </c>
      <c r="E8" s="82">
        <v>100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7" tint="-0.249977111117893"/>
  </sheetPr>
  <dimension ref="B1:E8"/>
  <sheetViews>
    <sheetView workbookViewId="0">
      <selection activeCell="G1" sqref="G1"/>
    </sheetView>
  </sheetViews>
  <sheetFormatPr defaultRowHeight="14"/>
  <cols>
    <col min="2" max="2" width="30.5" customWidth="1"/>
    <col min="3" max="5" width="15.1640625" customWidth="1"/>
  </cols>
  <sheetData>
    <row r="1" spans="2:5">
      <c r="B1" s="129" t="s">
        <v>151</v>
      </c>
    </row>
    <row r="2" spans="2:5">
      <c r="B2" s="2"/>
    </row>
    <row r="3" spans="2:5" ht="32" customHeight="1">
      <c r="B3" s="199" t="s">
        <v>152</v>
      </c>
      <c r="C3" s="181" t="s">
        <v>278</v>
      </c>
      <c r="D3" s="181"/>
      <c r="E3" s="181"/>
    </row>
    <row r="4" spans="2:5" ht="28" customHeight="1">
      <c r="B4" s="199"/>
      <c r="C4" s="112" t="s">
        <v>25</v>
      </c>
      <c r="D4" s="112" t="s">
        <v>26</v>
      </c>
      <c r="E4" s="112" t="s">
        <v>5</v>
      </c>
    </row>
    <row r="5" spans="2:5" ht="15" customHeight="1">
      <c r="B5" s="40" t="s">
        <v>286</v>
      </c>
      <c r="C5" s="82">
        <v>3.465196077548105</v>
      </c>
      <c r="D5" s="82">
        <v>3.4295245793372739</v>
      </c>
      <c r="E5" s="82">
        <v>3.44721919683708</v>
      </c>
    </row>
    <row r="6" spans="2:5" ht="15" customHeight="1">
      <c r="B6" s="40" t="s">
        <v>287</v>
      </c>
      <c r="C6" s="82">
        <v>90.732178428505861</v>
      </c>
      <c r="D6" s="82">
        <v>87.845861129434098</v>
      </c>
      <c r="E6" s="82">
        <v>89.277600281185372</v>
      </c>
    </row>
    <row r="7" spans="2:5" ht="15" customHeight="1">
      <c r="B7" s="101" t="s">
        <v>153</v>
      </c>
      <c r="C7" s="82">
        <v>5.8026254939462083</v>
      </c>
      <c r="D7" s="82">
        <v>8.7246142912287983</v>
      </c>
      <c r="E7" s="82">
        <v>7.275180521978367</v>
      </c>
    </row>
    <row r="8" spans="2:5" ht="15" customHeight="1">
      <c r="B8" s="40" t="s">
        <v>5</v>
      </c>
      <c r="C8" s="82">
        <v>100</v>
      </c>
      <c r="D8" s="82">
        <v>100</v>
      </c>
      <c r="E8" s="82">
        <v>100</v>
      </c>
    </row>
  </sheetData>
  <mergeCells count="2">
    <mergeCell ref="B3:B4"/>
    <mergeCell ref="C3: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7" tint="-0.249977111117893"/>
  </sheetPr>
  <dimension ref="B1:D25"/>
  <sheetViews>
    <sheetView workbookViewId="0">
      <selection activeCell="E1" sqref="E1"/>
    </sheetView>
  </sheetViews>
  <sheetFormatPr defaultRowHeight="14"/>
  <cols>
    <col min="2" max="2" width="58.5" customWidth="1"/>
    <col min="3" max="4" width="22.08203125" customWidth="1"/>
  </cols>
  <sheetData>
    <row r="1" spans="2:4" ht="14.5">
      <c r="B1" s="61" t="s">
        <v>154</v>
      </c>
    </row>
    <row r="3" spans="2:4" ht="33" customHeight="1">
      <c r="B3" s="60"/>
      <c r="C3" s="59" t="s">
        <v>1</v>
      </c>
      <c r="D3" s="59" t="s">
        <v>2</v>
      </c>
    </row>
    <row r="4" spans="2:4" ht="22.5" customHeight="1">
      <c r="B4" s="51" t="s">
        <v>155</v>
      </c>
      <c r="C4" s="16">
        <v>62.2</v>
      </c>
      <c r="D4" s="82">
        <v>53.344339221893541</v>
      </c>
    </row>
    <row r="5" spans="2:4" ht="22.5" customHeight="1">
      <c r="B5" s="51" t="s">
        <v>156</v>
      </c>
      <c r="C5" s="16">
        <v>1.2</v>
      </c>
      <c r="D5" s="82">
        <v>1.5261236266759906</v>
      </c>
    </row>
    <row r="6" spans="2:4" ht="22.5" customHeight="1">
      <c r="B6" s="51" t="s">
        <v>157</v>
      </c>
      <c r="C6" s="16">
        <v>2.2000000000000002</v>
      </c>
      <c r="D6" s="82">
        <v>4.2895150572513794</v>
      </c>
    </row>
    <row r="7" spans="2:4" ht="22.5" customHeight="1">
      <c r="B7" s="51" t="s">
        <v>158</v>
      </c>
      <c r="C7" s="16">
        <v>0.2</v>
      </c>
      <c r="D7" s="82">
        <v>7.8308274858469848E-2</v>
      </c>
    </row>
    <row r="8" spans="2:4" ht="22.5" customHeight="1">
      <c r="B8" s="51" t="s">
        <v>159</v>
      </c>
      <c r="C8" s="16">
        <v>0.1</v>
      </c>
      <c r="D8" s="82">
        <v>0.24288127924253972</v>
      </c>
    </row>
    <row r="9" spans="2:4" ht="22.5" customHeight="1">
      <c r="B9" s="51" t="s">
        <v>160</v>
      </c>
      <c r="C9" s="16">
        <v>5.0999999999999996</v>
      </c>
      <c r="D9" s="82">
        <v>7.1405674132755284</v>
      </c>
    </row>
    <row r="10" spans="2:4" ht="22.5" customHeight="1">
      <c r="B10" s="51" t="s">
        <v>161</v>
      </c>
      <c r="C10" s="16">
        <v>10.199999999999999</v>
      </c>
      <c r="D10" s="82">
        <v>10.758504154480566</v>
      </c>
    </row>
    <row r="11" spans="2:4" ht="22.5" customHeight="1">
      <c r="B11" s="51" t="s">
        <v>162</v>
      </c>
      <c r="C11" s="16">
        <v>3.1</v>
      </c>
      <c r="D11" s="82">
        <v>4.2581155393234367</v>
      </c>
    </row>
    <row r="12" spans="2:4" ht="22.5" customHeight="1">
      <c r="B12" s="51" t="s">
        <v>163</v>
      </c>
      <c r="C12" s="16">
        <v>0.9</v>
      </c>
      <c r="D12" s="82">
        <v>2.4036511941613008</v>
      </c>
    </row>
    <row r="13" spans="2:4" ht="22.5" customHeight="1">
      <c r="B13" s="51" t="s">
        <v>164</v>
      </c>
      <c r="C13" s="16">
        <v>0.3</v>
      </c>
      <c r="D13" s="82">
        <v>0.59939713895279556</v>
      </c>
    </row>
    <row r="14" spans="2:4" ht="22.5" customHeight="1">
      <c r="B14" s="51" t="s">
        <v>165</v>
      </c>
      <c r="C14" s="16">
        <v>0.3</v>
      </c>
      <c r="D14" s="82">
        <v>0.66169342872019299</v>
      </c>
    </row>
    <row r="15" spans="2:4" ht="22.5" customHeight="1">
      <c r="B15" s="51" t="s">
        <v>166</v>
      </c>
      <c r="C15" s="16">
        <v>0</v>
      </c>
      <c r="D15" s="82">
        <v>5.4205358256709475E-2</v>
      </c>
    </row>
    <row r="16" spans="2:4" ht="22.5" customHeight="1">
      <c r="B16" s="51" t="s">
        <v>167</v>
      </c>
      <c r="C16" s="16">
        <v>0.4</v>
      </c>
      <c r="D16" s="82">
        <v>0.43486604488725128</v>
      </c>
    </row>
    <row r="17" spans="2:4" ht="22.5" customHeight="1">
      <c r="B17" s="51" t="s">
        <v>168</v>
      </c>
      <c r="C17" s="16">
        <v>0.5</v>
      </c>
      <c r="D17" s="82">
        <v>0.94274787544809147</v>
      </c>
    </row>
    <row r="18" spans="2:4" ht="22.5" customHeight="1">
      <c r="B18" s="51" t="s">
        <v>169</v>
      </c>
      <c r="C18" s="16">
        <v>0.6</v>
      </c>
      <c r="D18" s="82">
        <v>0.95462111647104075</v>
      </c>
    </row>
    <row r="19" spans="2:4" ht="22.5" customHeight="1">
      <c r="B19" s="51" t="s">
        <v>170</v>
      </c>
      <c r="C19" s="16">
        <v>1.5</v>
      </c>
      <c r="D19" s="82">
        <v>2.1494694405849883</v>
      </c>
    </row>
    <row r="20" spans="2:4" ht="22.5" customHeight="1">
      <c r="B20" s="51" t="s">
        <v>171</v>
      </c>
      <c r="C20" s="16">
        <v>0.5</v>
      </c>
      <c r="D20" s="82">
        <v>0.48074416786901414</v>
      </c>
    </row>
    <row r="21" spans="2:4" ht="22.5" customHeight="1">
      <c r="B21" s="51" t="s">
        <v>172</v>
      </c>
      <c r="C21" s="16">
        <v>0.5</v>
      </c>
      <c r="D21" s="82">
        <v>0.44714958027461182</v>
      </c>
    </row>
    <row r="22" spans="2:4" ht="22.5" customHeight="1">
      <c r="B22" s="51" t="s">
        <v>173</v>
      </c>
      <c r="C22" s="16">
        <v>1.4</v>
      </c>
      <c r="D22" s="82">
        <v>1.8582998191495825</v>
      </c>
    </row>
    <row r="23" spans="2:4" ht="22.5" customHeight="1">
      <c r="B23" s="51" t="s">
        <v>174</v>
      </c>
      <c r="C23" s="16">
        <v>8.6999999999999993</v>
      </c>
      <c r="D23" s="82">
        <v>7.3537775987977154</v>
      </c>
    </row>
    <row r="24" spans="2:4" ht="22.5" customHeight="1">
      <c r="B24" s="51" t="s">
        <v>175</v>
      </c>
      <c r="C24" s="16">
        <v>0.2</v>
      </c>
      <c r="D24" s="82">
        <v>2.1022669426132748E-2</v>
      </c>
    </row>
    <row r="25" spans="2:4" ht="22.5" customHeight="1">
      <c r="B25" s="51" t="s">
        <v>5</v>
      </c>
      <c r="C25" s="16">
        <v>100</v>
      </c>
      <c r="D25" s="8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7" tint="-0.249977111117893"/>
  </sheetPr>
  <dimension ref="B1:G15"/>
  <sheetViews>
    <sheetView workbookViewId="0">
      <selection activeCell="L1" sqref="L1"/>
    </sheetView>
  </sheetViews>
  <sheetFormatPr defaultRowHeight="14"/>
  <cols>
    <col min="2" max="2" width="32.4140625" customWidth="1"/>
    <col min="3" max="7" width="12.08203125" customWidth="1"/>
  </cols>
  <sheetData>
    <row r="1" spans="2:7" ht="14.5">
      <c r="B1" s="62" t="s">
        <v>176</v>
      </c>
    </row>
    <row r="3" spans="2:7" ht="30" customHeight="1">
      <c r="B3" s="59" t="s">
        <v>2</v>
      </c>
      <c r="C3" s="193" t="s">
        <v>280</v>
      </c>
      <c r="D3" s="193" t="s">
        <v>279</v>
      </c>
      <c r="E3" s="193"/>
      <c r="F3" s="193" t="s">
        <v>56</v>
      </c>
      <c r="G3" s="193"/>
    </row>
    <row r="4" spans="2:7" ht="39" customHeight="1">
      <c r="B4" s="59" t="s">
        <v>178</v>
      </c>
      <c r="C4" s="193"/>
      <c r="D4" s="59" t="s">
        <v>35</v>
      </c>
      <c r="E4" s="59" t="s">
        <v>36</v>
      </c>
      <c r="F4" s="59" t="s">
        <v>42</v>
      </c>
      <c r="G4" s="59" t="s">
        <v>43</v>
      </c>
    </row>
    <row r="5" spans="2:7" ht="28" customHeight="1">
      <c r="B5" s="51" t="s">
        <v>179</v>
      </c>
      <c r="C5" s="118">
        <v>0.6</v>
      </c>
      <c r="D5" s="118">
        <v>1.4</v>
      </c>
      <c r="E5" s="118">
        <v>0.2</v>
      </c>
      <c r="F5" s="118">
        <v>0.6</v>
      </c>
      <c r="G5" s="118">
        <v>0.5</v>
      </c>
    </row>
    <row r="6" spans="2:7" ht="28" customHeight="1">
      <c r="B6" s="51" t="s">
        <v>180</v>
      </c>
      <c r="C6" s="118">
        <v>2.9</v>
      </c>
      <c r="D6" s="118">
        <v>5.5</v>
      </c>
      <c r="E6" s="118">
        <v>1.9</v>
      </c>
      <c r="F6" s="118">
        <v>2.7</v>
      </c>
      <c r="G6" s="118">
        <v>3.1</v>
      </c>
    </row>
    <row r="7" spans="2:7" ht="28" customHeight="1">
      <c r="B7" s="51" t="s">
        <v>181</v>
      </c>
      <c r="C7" s="118">
        <v>1.2</v>
      </c>
      <c r="D7" s="118">
        <v>3</v>
      </c>
      <c r="E7" s="118">
        <v>0.4</v>
      </c>
      <c r="F7" s="118">
        <v>1.7</v>
      </c>
      <c r="G7" s="118">
        <v>0.6</v>
      </c>
    </row>
    <row r="8" spans="2:7" ht="28" customHeight="1">
      <c r="B8" s="51" t="s">
        <v>182</v>
      </c>
      <c r="C8" s="118">
        <v>1.1000000000000001</v>
      </c>
      <c r="D8" s="118">
        <v>3.1</v>
      </c>
      <c r="E8" s="118">
        <v>0.3</v>
      </c>
      <c r="F8" s="118">
        <v>1.2</v>
      </c>
      <c r="G8" s="118">
        <v>1.1000000000000001</v>
      </c>
    </row>
    <row r="9" spans="2:7" ht="28" customHeight="1">
      <c r="B9" s="51" t="s">
        <v>183</v>
      </c>
      <c r="C9" s="118">
        <v>12.3</v>
      </c>
      <c r="D9" s="118">
        <v>21.3</v>
      </c>
      <c r="E9" s="118">
        <v>8.5</v>
      </c>
      <c r="F9" s="118">
        <v>10.3</v>
      </c>
      <c r="G9" s="118">
        <v>14.2</v>
      </c>
    </row>
    <row r="10" spans="2:7" ht="28" customHeight="1">
      <c r="B10" s="51" t="s">
        <v>184</v>
      </c>
      <c r="C10" s="118">
        <v>38.200000000000003</v>
      </c>
      <c r="D10" s="118">
        <v>9.8000000000000007</v>
      </c>
      <c r="E10" s="118">
        <v>50.1</v>
      </c>
      <c r="F10" s="118">
        <v>31.1</v>
      </c>
      <c r="G10" s="118">
        <v>45.2</v>
      </c>
    </row>
    <row r="11" spans="2:7" ht="28" customHeight="1">
      <c r="B11" s="51" t="s">
        <v>185</v>
      </c>
      <c r="C11" s="118">
        <v>5.5</v>
      </c>
      <c r="D11" s="118">
        <v>9.9</v>
      </c>
      <c r="E11" s="118">
        <v>3.7</v>
      </c>
      <c r="F11" s="118">
        <v>7.7</v>
      </c>
      <c r="G11" s="118">
        <v>3.4</v>
      </c>
    </row>
    <row r="12" spans="2:7" ht="28" customHeight="1">
      <c r="B12" s="51" t="s">
        <v>186</v>
      </c>
      <c r="C12" s="91">
        <v>2.1</v>
      </c>
      <c r="D12" s="118">
        <v>3.8</v>
      </c>
      <c r="E12" s="118">
        <v>1.4</v>
      </c>
      <c r="F12" s="118">
        <v>4.0999999999999996</v>
      </c>
      <c r="G12" s="118">
        <v>0.2</v>
      </c>
    </row>
    <row r="13" spans="2:7" ht="28" customHeight="1">
      <c r="B13" s="51" t="s">
        <v>187</v>
      </c>
      <c r="C13" s="118">
        <v>36.1</v>
      </c>
      <c r="D13" s="118">
        <v>42.2</v>
      </c>
      <c r="E13" s="118">
        <v>33.5</v>
      </c>
      <c r="F13" s="118">
        <v>40.6</v>
      </c>
      <c r="G13" s="118">
        <v>31.6</v>
      </c>
    </row>
    <row r="14" spans="2:7" ht="28" customHeight="1">
      <c r="B14" s="51" t="s">
        <v>145</v>
      </c>
      <c r="C14" s="118">
        <v>100</v>
      </c>
      <c r="D14" s="118">
        <v>100</v>
      </c>
      <c r="E14" s="118">
        <v>100</v>
      </c>
      <c r="F14" s="118">
        <v>100</v>
      </c>
      <c r="G14" s="118">
        <v>100</v>
      </c>
    </row>
    <row r="15" spans="2:7" ht="28" customHeight="1">
      <c r="B15" s="49" t="s">
        <v>188</v>
      </c>
      <c r="C15" s="119">
        <v>2459</v>
      </c>
      <c r="D15" s="120">
        <v>726</v>
      </c>
      <c r="E15" s="119">
        <v>1733</v>
      </c>
      <c r="F15" s="119">
        <v>1220</v>
      </c>
      <c r="G15" s="119">
        <v>1239</v>
      </c>
    </row>
  </sheetData>
  <mergeCells count="3">
    <mergeCell ref="D3:E3"/>
    <mergeCell ref="F3:G3"/>
    <mergeCell ref="C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J11"/>
  <sheetViews>
    <sheetView workbookViewId="0">
      <selection activeCell="H5" sqref="H5"/>
    </sheetView>
  </sheetViews>
  <sheetFormatPr defaultRowHeight="14"/>
  <cols>
    <col min="2" max="2" width="15.75" customWidth="1"/>
    <col min="3" max="10" width="10.75" customWidth="1"/>
  </cols>
  <sheetData>
    <row r="1" spans="2:10">
      <c r="B1" s="1" t="s">
        <v>68</v>
      </c>
    </row>
    <row r="2" spans="2:10">
      <c r="B2" s="12"/>
      <c r="C2" s="12"/>
      <c r="D2" s="12"/>
      <c r="E2" s="12"/>
      <c r="F2" s="12"/>
      <c r="G2" s="12"/>
      <c r="H2" s="12"/>
    </row>
    <row r="3" spans="2:10" ht="23" customHeight="1">
      <c r="B3" s="157" t="s">
        <v>27</v>
      </c>
      <c r="C3" s="157" t="s">
        <v>1</v>
      </c>
      <c r="D3" s="157"/>
      <c r="E3" s="157"/>
      <c r="F3" s="157"/>
      <c r="G3" s="157" t="s">
        <v>2</v>
      </c>
      <c r="H3" s="157"/>
      <c r="I3" s="157"/>
      <c r="J3" s="157"/>
    </row>
    <row r="4" spans="2:10" ht="42">
      <c r="B4" s="157"/>
      <c r="C4" s="29" t="s">
        <v>69</v>
      </c>
      <c r="D4" s="29" t="s">
        <v>70</v>
      </c>
      <c r="E4" s="30" t="s">
        <v>5</v>
      </c>
      <c r="F4" s="29" t="s">
        <v>71</v>
      </c>
      <c r="G4" s="29" t="s">
        <v>69</v>
      </c>
      <c r="H4" s="30" t="s">
        <v>70</v>
      </c>
      <c r="I4" s="31" t="s">
        <v>5</v>
      </c>
      <c r="J4" s="32" t="s">
        <v>71</v>
      </c>
    </row>
    <row r="5" spans="2:10" ht="21" customHeight="1">
      <c r="B5" s="33" t="s">
        <v>72</v>
      </c>
      <c r="C5" s="34">
        <v>36.5</v>
      </c>
      <c r="D5" s="34">
        <v>63.5</v>
      </c>
      <c r="E5" s="19">
        <v>100</v>
      </c>
      <c r="F5" s="35">
        <v>1631</v>
      </c>
      <c r="G5" s="34">
        <v>33.299999999999997</v>
      </c>
      <c r="H5" s="69">
        <v>66.7</v>
      </c>
      <c r="I5" s="22">
        <v>100</v>
      </c>
      <c r="J5" s="23">
        <v>1860</v>
      </c>
    </row>
    <row r="6" spans="2:10" ht="21" customHeight="1">
      <c r="B6" s="36" t="s">
        <v>197</v>
      </c>
      <c r="C6" s="14">
        <v>24.3</v>
      </c>
      <c r="D6" s="14">
        <v>75.7</v>
      </c>
      <c r="E6" s="13">
        <v>100</v>
      </c>
      <c r="F6" s="15">
        <v>2739</v>
      </c>
      <c r="G6" s="16">
        <v>24.8</v>
      </c>
      <c r="H6" s="70">
        <v>75.2</v>
      </c>
      <c r="I6" s="22">
        <v>100</v>
      </c>
      <c r="J6" s="23">
        <v>3030</v>
      </c>
    </row>
    <row r="7" spans="2:10" ht="21" customHeight="1">
      <c r="B7" s="36" t="s">
        <v>19</v>
      </c>
      <c r="C7" s="14">
        <v>25.1</v>
      </c>
      <c r="D7" s="14">
        <v>74.900000000000006</v>
      </c>
      <c r="E7" s="13">
        <v>100</v>
      </c>
      <c r="F7" s="15">
        <v>2685</v>
      </c>
      <c r="G7" s="16">
        <v>26.1</v>
      </c>
      <c r="H7" s="70">
        <v>73.900000000000006</v>
      </c>
      <c r="I7" s="22">
        <v>100</v>
      </c>
      <c r="J7" s="23">
        <v>2906</v>
      </c>
    </row>
    <row r="8" spans="2:10" ht="21" customHeight="1">
      <c r="B8" s="36" t="s">
        <v>20</v>
      </c>
      <c r="C8" s="14">
        <v>26.8</v>
      </c>
      <c r="D8" s="14">
        <v>73.2</v>
      </c>
      <c r="E8" s="13">
        <v>100</v>
      </c>
      <c r="F8" s="15">
        <v>1841</v>
      </c>
      <c r="G8" s="16">
        <v>26.2</v>
      </c>
      <c r="H8" s="70">
        <v>73.8</v>
      </c>
      <c r="I8" s="22">
        <v>100</v>
      </c>
      <c r="J8" s="23">
        <v>2099</v>
      </c>
    </row>
    <row r="9" spans="2:10" ht="21" customHeight="1">
      <c r="B9" s="36" t="s">
        <v>21</v>
      </c>
      <c r="C9" s="14">
        <v>24.6</v>
      </c>
      <c r="D9" s="14">
        <v>75.400000000000006</v>
      </c>
      <c r="E9" s="13">
        <v>100</v>
      </c>
      <c r="F9" s="15">
        <v>2998</v>
      </c>
      <c r="G9" s="16">
        <v>26.3</v>
      </c>
      <c r="H9" s="70">
        <v>73.7</v>
      </c>
      <c r="I9" s="22">
        <v>100</v>
      </c>
      <c r="J9" s="23">
        <v>3654</v>
      </c>
    </row>
    <row r="10" spans="2:10" ht="21" customHeight="1">
      <c r="B10" s="36" t="s">
        <v>73</v>
      </c>
      <c r="C10" s="14">
        <v>26.6</v>
      </c>
      <c r="D10" s="14">
        <v>73.400000000000006</v>
      </c>
      <c r="E10" s="13">
        <v>100</v>
      </c>
      <c r="F10" s="15">
        <v>11893</v>
      </c>
      <c r="G10" s="16">
        <v>26.9</v>
      </c>
      <c r="H10" s="70">
        <v>73.099999999999994</v>
      </c>
      <c r="I10" s="22">
        <v>100</v>
      </c>
      <c r="J10" s="23">
        <v>13549</v>
      </c>
    </row>
    <row r="11" spans="2:10" ht="14.5">
      <c r="B11" s="5"/>
      <c r="C11" s="9"/>
      <c r="D11" s="9"/>
      <c r="E11" s="8"/>
      <c r="F11" s="11"/>
      <c r="G11" s="11"/>
      <c r="H11" s="10"/>
    </row>
  </sheetData>
  <mergeCells count="3">
    <mergeCell ref="B3:B4"/>
    <mergeCell ref="C3:F3"/>
    <mergeCell ref="G3:J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7" tint="-0.249977111117893"/>
  </sheetPr>
  <dimension ref="B1:J18"/>
  <sheetViews>
    <sheetView workbookViewId="0">
      <selection activeCell="L2" sqref="L2"/>
    </sheetView>
  </sheetViews>
  <sheetFormatPr defaultRowHeight="14"/>
  <cols>
    <col min="2" max="2" width="17" customWidth="1"/>
    <col min="6" max="6" width="15.75" customWidth="1"/>
    <col min="10" max="10" width="17.25" customWidth="1"/>
  </cols>
  <sheetData>
    <row r="1" spans="2:10">
      <c r="B1" s="2" t="s">
        <v>281</v>
      </c>
    </row>
    <row r="3" spans="2:10" ht="31" customHeight="1">
      <c r="B3" s="200" t="s">
        <v>55</v>
      </c>
      <c r="C3" s="193" t="s">
        <v>1</v>
      </c>
      <c r="D3" s="193"/>
      <c r="E3" s="193"/>
      <c r="F3" s="193"/>
      <c r="G3" s="193" t="s">
        <v>2</v>
      </c>
      <c r="H3" s="193"/>
      <c r="I3" s="193"/>
      <c r="J3" s="193"/>
    </row>
    <row r="4" spans="2:10" ht="48" customHeight="1">
      <c r="B4" s="200"/>
      <c r="C4" s="59" t="s">
        <v>129</v>
      </c>
      <c r="D4" s="59" t="s">
        <v>43</v>
      </c>
      <c r="E4" s="59" t="s">
        <v>195</v>
      </c>
      <c r="F4" s="59" t="s">
        <v>201</v>
      </c>
      <c r="G4" s="59" t="s">
        <v>129</v>
      </c>
      <c r="H4" s="59" t="s">
        <v>43</v>
      </c>
      <c r="I4" s="59" t="s">
        <v>195</v>
      </c>
      <c r="J4" s="59" t="s">
        <v>201</v>
      </c>
    </row>
    <row r="5" spans="2:10" ht="21.5" customHeight="1">
      <c r="B5" s="49" t="s">
        <v>15</v>
      </c>
      <c r="C5" s="16">
        <v>21.1</v>
      </c>
      <c r="D5" s="16">
        <v>23.1</v>
      </c>
      <c r="E5" s="16">
        <v>22.2</v>
      </c>
      <c r="F5" s="15">
        <v>3165</v>
      </c>
      <c r="G5" s="118">
        <v>19.600000000000001</v>
      </c>
      <c r="H5" s="118">
        <v>24.9</v>
      </c>
      <c r="I5" s="118">
        <v>22.4</v>
      </c>
      <c r="J5" s="121">
        <v>3640</v>
      </c>
    </row>
    <row r="6" spans="2:10" ht="21.5" customHeight="1">
      <c r="B6" s="49" t="s">
        <v>196</v>
      </c>
      <c r="C6" s="166"/>
      <c r="D6" s="166"/>
      <c r="E6" s="166"/>
      <c r="F6" s="166"/>
      <c r="G6" s="182"/>
      <c r="H6" s="182"/>
      <c r="I6" s="182"/>
      <c r="J6" s="182"/>
    </row>
    <row r="7" spans="2:10" ht="21.5" customHeight="1">
      <c r="B7" s="51" t="s">
        <v>35</v>
      </c>
      <c r="C7" s="16">
        <v>40.200000000000003</v>
      </c>
      <c r="D7" s="16">
        <v>48.4</v>
      </c>
      <c r="E7" s="16">
        <v>44.4</v>
      </c>
      <c r="F7" s="16">
        <v>778</v>
      </c>
      <c r="G7" s="82">
        <v>37.265682364557229</v>
      </c>
      <c r="H7" s="82">
        <v>43.351089451165933</v>
      </c>
      <c r="I7" s="82">
        <v>40.600978776601984</v>
      </c>
      <c r="J7" s="108">
        <v>1205.6027578674107</v>
      </c>
    </row>
    <row r="8" spans="2:10" ht="21.5" customHeight="1">
      <c r="B8" s="151" t="s">
        <v>36</v>
      </c>
      <c r="C8" s="16">
        <v>14.8</v>
      </c>
      <c r="D8" s="16">
        <v>15</v>
      </c>
      <c r="E8" s="16">
        <v>14.9</v>
      </c>
      <c r="F8" s="15">
        <v>2387</v>
      </c>
      <c r="G8" s="82">
        <v>11.440081240961364</v>
      </c>
      <c r="H8" s="82">
        <v>15.12766551190353</v>
      </c>
      <c r="I8" s="82">
        <v>13.332323141959801</v>
      </c>
      <c r="J8" s="108">
        <v>2434.0447959640051</v>
      </c>
    </row>
    <row r="9" spans="2:10" ht="21.5" customHeight="1">
      <c r="B9" s="49" t="s">
        <v>13</v>
      </c>
      <c r="C9" s="166"/>
      <c r="D9" s="166"/>
      <c r="E9" s="166"/>
      <c r="F9" s="166"/>
      <c r="G9" s="182"/>
      <c r="H9" s="182"/>
      <c r="I9" s="182"/>
      <c r="J9" s="182"/>
    </row>
    <row r="10" spans="2:10" ht="21.5" customHeight="1">
      <c r="B10" s="151" t="s">
        <v>93</v>
      </c>
      <c r="C10" s="16">
        <v>48</v>
      </c>
      <c r="D10" s="16">
        <v>53.5</v>
      </c>
      <c r="E10" s="16">
        <v>50.9</v>
      </c>
      <c r="F10" s="16">
        <v>596</v>
      </c>
      <c r="G10" s="82">
        <v>48.700863997391657</v>
      </c>
      <c r="H10" s="82">
        <v>54.953499284707782</v>
      </c>
      <c r="I10" s="82">
        <v>52.114829198351778</v>
      </c>
      <c r="J10" s="108">
        <v>619.2173136203927</v>
      </c>
    </row>
    <row r="11" spans="2:10" ht="21.5" customHeight="1">
      <c r="B11" s="151" t="s">
        <v>197</v>
      </c>
      <c r="C11" s="16">
        <v>14.7</v>
      </c>
      <c r="D11" s="16">
        <v>19.100000000000001</v>
      </c>
      <c r="E11" s="16">
        <v>17</v>
      </c>
      <c r="F11" s="16">
        <v>665</v>
      </c>
      <c r="G11" s="82">
        <v>14.018903902600867</v>
      </c>
      <c r="H11" s="82">
        <v>21.08315922650381</v>
      </c>
      <c r="I11" s="82">
        <v>17.589770112166438</v>
      </c>
      <c r="J11" s="108">
        <v>750.41932483392043</v>
      </c>
    </row>
    <row r="12" spans="2:10" ht="21.5" customHeight="1">
      <c r="B12" s="151" t="s">
        <v>198</v>
      </c>
      <c r="C12" s="16">
        <v>13.4</v>
      </c>
      <c r="D12" s="16">
        <v>11.7</v>
      </c>
      <c r="E12" s="16">
        <v>12.5</v>
      </c>
      <c r="F12" s="16">
        <v>674</v>
      </c>
      <c r="G12" s="82">
        <v>10.802016511619668</v>
      </c>
      <c r="H12" s="82">
        <v>13.656030566275353</v>
      </c>
      <c r="I12" s="82">
        <v>12.31810108048634</v>
      </c>
      <c r="J12" s="108">
        <v>757.09985225694868</v>
      </c>
    </row>
    <row r="13" spans="2:10" ht="21.5" customHeight="1">
      <c r="B13" s="151" t="s">
        <v>199</v>
      </c>
      <c r="C13" s="16">
        <v>10</v>
      </c>
      <c r="D13" s="16">
        <v>10.3</v>
      </c>
      <c r="E13" s="16">
        <v>10.199999999999999</v>
      </c>
      <c r="F13" s="16">
        <v>494</v>
      </c>
      <c r="G13" s="82">
        <v>8.6017717621887932</v>
      </c>
      <c r="H13" s="82">
        <v>12.651539602075355</v>
      </c>
      <c r="I13" s="82">
        <v>10.749906258377429</v>
      </c>
      <c r="J13" s="108">
        <v>550.079412966272</v>
      </c>
    </row>
    <row r="14" spans="2:10" ht="21.5" customHeight="1">
      <c r="B14" s="151" t="s">
        <v>200</v>
      </c>
      <c r="C14" s="16">
        <v>19.7</v>
      </c>
      <c r="D14" s="16">
        <v>21.3</v>
      </c>
      <c r="E14" s="16">
        <v>20.5</v>
      </c>
      <c r="F14" s="16">
        <v>737</v>
      </c>
      <c r="G14" s="82">
        <v>19.188006237726544</v>
      </c>
      <c r="H14" s="82">
        <v>23.634049173023996</v>
      </c>
      <c r="I14" s="82">
        <v>21.489406963263576</v>
      </c>
      <c r="J14" s="108">
        <v>962.83165015387863</v>
      </c>
    </row>
    <row r="15" spans="2:10" ht="21.5" customHeight="1">
      <c r="B15" s="49" t="s">
        <v>57</v>
      </c>
      <c r="C15" s="166"/>
      <c r="D15" s="166"/>
      <c r="E15" s="166"/>
      <c r="F15" s="166"/>
      <c r="G15" s="182"/>
      <c r="H15" s="182"/>
      <c r="I15" s="182"/>
      <c r="J15" s="182"/>
    </row>
    <row r="16" spans="2:10" ht="21.5" customHeight="1">
      <c r="B16" s="51" t="s">
        <v>8</v>
      </c>
      <c r="C16" s="16">
        <v>15.1</v>
      </c>
      <c r="D16" s="16">
        <v>19.2</v>
      </c>
      <c r="E16" s="16">
        <v>17.2</v>
      </c>
      <c r="F16" s="15">
        <v>1216</v>
      </c>
      <c r="G16" s="82">
        <v>12.57143605643026</v>
      </c>
      <c r="H16" s="82">
        <v>19.216456370339191</v>
      </c>
      <c r="I16" s="82">
        <v>15.96382944799609</v>
      </c>
      <c r="J16" s="108">
        <v>1565.0505754649625</v>
      </c>
    </row>
    <row r="17" spans="2:10" ht="21.5" customHeight="1">
      <c r="B17" s="51" t="s">
        <v>9</v>
      </c>
      <c r="C17" s="16">
        <v>23.8</v>
      </c>
      <c r="D17" s="16">
        <v>26.4</v>
      </c>
      <c r="E17" s="16">
        <v>25.2</v>
      </c>
      <c r="F17" s="15">
        <v>1003</v>
      </c>
      <c r="G17" s="82">
        <v>24.014956163820507</v>
      </c>
      <c r="H17" s="82">
        <v>28.173976012503026</v>
      </c>
      <c r="I17" s="82">
        <v>26.251817493564392</v>
      </c>
      <c r="J17" s="108">
        <v>1141.377068476603</v>
      </c>
    </row>
    <row r="18" spans="2:10" ht="21.5" customHeight="1">
      <c r="B18" s="51" t="s">
        <v>10</v>
      </c>
      <c r="C18" s="16">
        <v>26.4</v>
      </c>
      <c r="D18" s="16">
        <v>24.3</v>
      </c>
      <c r="E18" s="16">
        <v>25.3</v>
      </c>
      <c r="F18" s="16">
        <v>947</v>
      </c>
      <c r="G18" s="82">
        <v>26.499891847635457</v>
      </c>
      <c r="H18" s="82">
        <v>29.966227701433109</v>
      </c>
      <c r="I18" s="82">
        <v>28.345624122945932</v>
      </c>
      <c r="J18" s="108">
        <v>933.2199098898368</v>
      </c>
    </row>
  </sheetData>
  <mergeCells count="9">
    <mergeCell ref="C9:F9"/>
    <mergeCell ref="G9:J9"/>
    <mergeCell ref="C15:F15"/>
    <mergeCell ref="G15:J15"/>
    <mergeCell ref="B3:B4"/>
    <mergeCell ref="C3:F3"/>
    <mergeCell ref="G3:J3"/>
    <mergeCell ref="C6:F6"/>
    <mergeCell ref="G6:J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7" tint="-0.249977111117893"/>
  </sheetPr>
  <dimension ref="B1:J18"/>
  <sheetViews>
    <sheetView workbookViewId="0">
      <selection activeCell="M1" sqref="M1"/>
    </sheetView>
  </sheetViews>
  <sheetFormatPr defaultRowHeight="14"/>
  <cols>
    <col min="2" max="2" width="14.83203125" customWidth="1"/>
    <col min="3" max="5" width="11.6640625" customWidth="1"/>
    <col min="6" max="6" width="15.08203125" customWidth="1"/>
    <col min="7" max="9" width="11.6640625" customWidth="1"/>
    <col min="10" max="10" width="14.25" customWidth="1"/>
  </cols>
  <sheetData>
    <row r="1" spans="2:10" ht="14.5">
      <c r="B1" s="52" t="s">
        <v>282</v>
      </c>
    </row>
    <row r="3" spans="2:10" ht="23.5" customHeight="1">
      <c r="B3" s="200" t="s">
        <v>55</v>
      </c>
      <c r="C3" s="193" t="s">
        <v>1</v>
      </c>
      <c r="D3" s="193"/>
      <c r="E3" s="193"/>
      <c r="F3" s="193"/>
      <c r="G3" s="193" t="s">
        <v>2</v>
      </c>
      <c r="H3" s="193"/>
      <c r="I3" s="193"/>
      <c r="J3" s="193"/>
    </row>
    <row r="4" spans="2:10" ht="43.5">
      <c r="B4" s="200"/>
      <c r="C4" s="59" t="s">
        <v>129</v>
      </c>
      <c r="D4" s="105" t="s">
        <v>43</v>
      </c>
      <c r="E4" s="105" t="s">
        <v>145</v>
      </c>
      <c r="F4" s="59" t="s">
        <v>202</v>
      </c>
      <c r="G4" s="105" t="s">
        <v>129</v>
      </c>
      <c r="H4" s="105" t="s">
        <v>43</v>
      </c>
      <c r="I4" s="105" t="s">
        <v>195</v>
      </c>
      <c r="J4" s="59" t="s">
        <v>201</v>
      </c>
    </row>
    <row r="5" spans="2:10" ht="23" customHeight="1">
      <c r="B5" s="49" t="s">
        <v>15</v>
      </c>
      <c r="C5" s="16">
        <v>20.100000000000001</v>
      </c>
      <c r="D5" s="16">
        <v>22.4</v>
      </c>
      <c r="E5" s="16">
        <v>21.3</v>
      </c>
      <c r="F5" s="15">
        <v>3165</v>
      </c>
      <c r="G5" s="82">
        <v>19.053660674652541</v>
      </c>
      <c r="H5" s="82">
        <v>24.487344424347203</v>
      </c>
      <c r="I5" s="82">
        <v>21.904785243569364</v>
      </c>
      <c r="J5" s="108">
        <v>3639.6475538314858</v>
      </c>
    </row>
    <row r="6" spans="2:10" ht="23" customHeight="1">
      <c r="B6" s="49" t="s">
        <v>177</v>
      </c>
      <c r="C6" s="182" t="s">
        <v>55</v>
      </c>
      <c r="D6" s="182"/>
      <c r="E6" s="182"/>
      <c r="F6" s="182"/>
      <c r="G6" s="182"/>
      <c r="H6" s="182"/>
      <c r="I6" s="182"/>
      <c r="J6" s="182"/>
    </row>
    <row r="7" spans="2:10" ht="23" customHeight="1">
      <c r="B7" s="107" t="s">
        <v>35</v>
      </c>
      <c r="C7" s="16">
        <v>38.9</v>
      </c>
      <c r="D7" s="16">
        <v>47.4</v>
      </c>
      <c r="E7" s="16">
        <v>43.3</v>
      </c>
      <c r="F7" s="16">
        <v>778</v>
      </c>
      <c r="G7" s="82">
        <v>36.750078183361261</v>
      </c>
      <c r="H7" s="82">
        <v>42.701958649513216</v>
      </c>
      <c r="I7" s="82">
        <v>40.012191182729836</v>
      </c>
      <c r="J7" s="108">
        <v>1205.6027578674104</v>
      </c>
    </row>
    <row r="8" spans="2:10" ht="23" customHeight="1">
      <c r="B8" s="107" t="s">
        <v>36</v>
      </c>
      <c r="C8" s="16">
        <v>13.8</v>
      </c>
      <c r="D8" s="16">
        <v>14.4</v>
      </c>
      <c r="E8" s="16">
        <v>14.1</v>
      </c>
      <c r="F8" s="15">
        <v>2387</v>
      </c>
      <c r="G8" s="82">
        <v>10.917561542418026</v>
      </c>
      <c r="H8" s="82">
        <v>14.85114580943215</v>
      </c>
      <c r="I8" s="82">
        <v>12.936035541725605</v>
      </c>
      <c r="J8" s="108">
        <v>2434.0447959640101</v>
      </c>
    </row>
    <row r="9" spans="2:10" ht="23" customHeight="1">
      <c r="B9" s="49" t="s">
        <v>13</v>
      </c>
      <c r="C9" s="182"/>
      <c r="D9" s="182"/>
      <c r="E9" s="182"/>
      <c r="F9" s="182"/>
      <c r="G9" s="182"/>
      <c r="H9" s="182"/>
      <c r="I9" s="182"/>
      <c r="J9" s="182"/>
    </row>
    <row r="10" spans="2:10" ht="23" customHeight="1">
      <c r="B10" s="51" t="s">
        <v>93</v>
      </c>
      <c r="C10" s="16">
        <v>46.9</v>
      </c>
      <c r="D10" s="16">
        <v>52.7</v>
      </c>
      <c r="E10" s="16">
        <v>49.9</v>
      </c>
      <c r="F10" s="16">
        <v>596</v>
      </c>
      <c r="G10" s="82">
        <v>48.334103136753981</v>
      </c>
      <c r="H10" s="82">
        <v>54.035365294766287</v>
      </c>
      <c r="I10" s="82">
        <v>51.447016286908223</v>
      </c>
      <c r="J10" s="108">
        <v>619.21731362039156</v>
      </c>
    </row>
    <row r="11" spans="2:10" ht="23" customHeight="1">
      <c r="B11" s="51" t="s">
        <v>197</v>
      </c>
      <c r="C11" s="16">
        <v>13.9</v>
      </c>
      <c r="D11" s="16">
        <v>18.8</v>
      </c>
      <c r="E11" s="16">
        <v>16.399999999999999</v>
      </c>
      <c r="F11" s="16">
        <v>665</v>
      </c>
      <c r="G11" s="82">
        <v>13.781079271242653</v>
      </c>
      <c r="H11" s="82">
        <v>20.943801624625856</v>
      </c>
      <c r="I11" s="82">
        <v>17.401718963249838</v>
      </c>
      <c r="J11" s="108">
        <v>750.41932483392122</v>
      </c>
    </row>
    <row r="12" spans="2:10" ht="23" customHeight="1">
      <c r="B12" s="51" t="s">
        <v>198</v>
      </c>
      <c r="C12" s="16">
        <v>11.9</v>
      </c>
      <c r="D12" s="16">
        <v>10.7</v>
      </c>
      <c r="E12" s="16">
        <v>11.2</v>
      </c>
      <c r="F12" s="16">
        <v>674</v>
      </c>
      <c r="G12" s="82">
        <v>10.073379281275988</v>
      </c>
      <c r="H12" s="82">
        <v>13.352987705460938</v>
      </c>
      <c r="I12" s="82">
        <v>11.815544396307908</v>
      </c>
      <c r="J12" s="108">
        <v>757.09985225694822</v>
      </c>
    </row>
    <row r="13" spans="2:10" ht="23" customHeight="1">
      <c r="B13" s="51" t="s">
        <v>199</v>
      </c>
      <c r="C13" s="16">
        <v>8.5</v>
      </c>
      <c r="D13" s="16">
        <v>9.5</v>
      </c>
      <c r="E13" s="16">
        <v>9</v>
      </c>
      <c r="F13" s="16">
        <v>494</v>
      </c>
      <c r="G13" s="82">
        <v>7.9595300818694241</v>
      </c>
      <c r="H13" s="82">
        <v>12.499325932944767</v>
      </c>
      <c r="I13" s="82">
        <v>10.367592089103439</v>
      </c>
      <c r="J13" s="108">
        <v>550.07941296627223</v>
      </c>
    </row>
    <row r="14" spans="2:10" ht="23" customHeight="1">
      <c r="B14" s="51" t="s">
        <v>200</v>
      </c>
      <c r="C14" s="16">
        <v>19</v>
      </c>
      <c r="D14" s="16">
        <v>20.7</v>
      </c>
      <c r="E14" s="16">
        <v>19.899999999999999</v>
      </c>
      <c r="F14" s="16">
        <v>737</v>
      </c>
      <c r="G14" s="82">
        <v>18.575940391532477</v>
      </c>
      <c r="H14" s="82">
        <v>23.143008989917401</v>
      </c>
      <c r="I14" s="82">
        <v>20.939987509129029</v>
      </c>
      <c r="J14" s="108">
        <v>962.83165015387806</v>
      </c>
    </row>
    <row r="15" spans="2:10" ht="23" customHeight="1">
      <c r="B15" s="49" t="s">
        <v>57</v>
      </c>
      <c r="C15" s="182"/>
      <c r="D15" s="182"/>
      <c r="E15" s="182"/>
      <c r="F15" s="182"/>
      <c r="G15" s="182"/>
      <c r="H15" s="182"/>
      <c r="I15" s="182"/>
      <c r="J15" s="182"/>
    </row>
    <row r="16" spans="2:10" ht="23" customHeight="1">
      <c r="B16" s="107" t="s">
        <v>8</v>
      </c>
      <c r="C16" s="16">
        <v>14.3</v>
      </c>
      <c r="D16" s="16">
        <v>18.7</v>
      </c>
      <c r="E16" s="16">
        <v>16.600000000000001</v>
      </c>
      <c r="F16" s="15">
        <v>1216</v>
      </c>
      <c r="G16" s="82">
        <v>12.266150983902424</v>
      </c>
      <c r="H16" s="82">
        <v>18.981313346186631</v>
      </c>
      <c r="I16" s="82">
        <v>15.694353057780498</v>
      </c>
      <c r="J16" s="108">
        <v>1565.0505754649637</v>
      </c>
    </row>
    <row r="17" spans="2:10" ht="23" customHeight="1">
      <c r="B17" s="107" t="s">
        <v>9</v>
      </c>
      <c r="C17" s="16">
        <v>23</v>
      </c>
      <c r="D17" s="16">
        <v>25.5</v>
      </c>
      <c r="E17" s="16">
        <v>24.3</v>
      </c>
      <c r="F17" s="15">
        <v>1003</v>
      </c>
      <c r="G17" s="82">
        <v>23.442178494980102</v>
      </c>
      <c r="H17" s="82">
        <v>27.734025992073235</v>
      </c>
      <c r="I17" s="82">
        <v>25.750479019789292</v>
      </c>
      <c r="J17" s="108">
        <v>1141.3770684766121</v>
      </c>
    </row>
    <row r="18" spans="2:10" ht="23" customHeight="1">
      <c r="B18" s="107" t="s">
        <v>10</v>
      </c>
      <c r="C18" s="16">
        <v>24.6</v>
      </c>
      <c r="D18" s="16">
        <v>23.5</v>
      </c>
      <c r="E18" s="16">
        <v>24</v>
      </c>
      <c r="F18" s="16">
        <v>947</v>
      </c>
      <c r="G18" s="82">
        <v>25.665349753730215</v>
      </c>
      <c r="H18" s="82">
        <v>29.329598744838883</v>
      </c>
      <c r="I18" s="82">
        <v>27.616465546579153</v>
      </c>
      <c r="J18" s="108">
        <v>933.21990988983782</v>
      </c>
    </row>
  </sheetData>
  <mergeCells count="6">
    <mergeCell ref="C6:J6"/>
    <mergeCell ref="C9:J9"/>
    <mergeCell ref="C15:J15"/>
    <mergeCell ref="B3:B4"/>
    <mergeCell ref="C3:F3"/>
    <mergeCell ref="G3:J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7" tint="-0.249977111117893"/>
  </sheetPr>
  <dimension ref="B1:I26"/>
  <sheetViews>
    <sheetView workbookViewId="0">
      <selection activeCell="L3" sqref="L3"/>
    </sheetView>
  </sheetViews>
  <sheetFormatPr defaultRowHeight="14"/>
  <cols>
    <col min="2" max="2" width="16.83203125" customWidth="1"/>
    <col min="3" max="8" width="12.1640625" customWidth="1"/>
    <col min="9" max="9" width="11.08203125" customWidth="1"/>
  </cols>
  <sheetData>
    <row r="1" spans="2:9" ht="14.5">
      <c r="B1" s="62" t="s">
        <v>203</v>
      </c>
    </row>
    <row r="3" spans="2:9" ht="32.5" customHeight="1">
      <c r="B3" s="195" t="s">
        <v>2</v>
      </c>
      <c r="C3" s="195" t="s">
        <v>204</v>
      </c>
      <c r="D3" s="195"/>
      <c r="E3" s="195"/>
      <c r="F3" s="195"/>
      <c r="G3" s="195"/>
      <c r="H3" s="201" t="s">
        <v>5</v>
      </c>
      <c r="I3" s="202" t="s">
        <v>205</v>
      </c>
    </row>
    <row r="4" spans="2:9" ht="64" customHeight="1">
      <c r="B4" s="195"/>
      <c r="C4" s="152" t="s">
        <v>206</v>
      </c>
      <c r="D4" s="152" t="s">
        <v>207</v>
      </c>
      <c r="E4" s="152" t="s">
        <v>208</v>
      </c>
      <c r="F4" s="152" t="s">
        <v>209</v>
      </c>
      <c r="G4" s="152" t="s">
        <v>210</v>
      </c>
      <c r="H4" s="201"/>
      <c r="I4" s="202"/>
    </row>
    <row r="5" spans="2:9" ht="19.5" customHeight="1">
      <c r="B5" s="40" t="s">
        <v>98</v>
      </c>
      <c r="C5" s="41">
        <v>40.299999999999997</v>
      </c>
      <c r="D5" s="41">
        <v>50</v>
      </c>
      <c r="E5" s="41">
        <v>4.4000000000000004</v>
      </c>
      <c r="F5" s="41">
        <v>1.8</v>
      </c>
      <c r="G5" s="41">
        <v>3.6</v>
      </c>
      <c r="H5" s="41">
        <v>100</v>
      </c>
      <c r="I5" s="65">
        <v>1319</v>
      </c>
    </row>
    <row r="6" spans="2:9" ht="19.5" customHeight="1">
      <c r="B6" s="40" t="s">
        <v>76</v>
      </c>
      <c r="C6" s="41">
        <v>48.6</v>
      </c>
      <c r="D6" s="41">
        <v>41.5</v>
      </c>
      <c r="E6" s="41">
        <v>5.8</v>
      </c>
      <c r="F6" s="41">
        <v>1.3</v>
      </c>
      <c r="G6" s="41">
        <v>2.9</v>
      </c>
      <c r="H6" s="41">
        <v>100</v>
      </c>
      <c r="I6" s="66">
        <v>719</v>
      </c>
    </row>
    <row r="7" spans="2:9" ht="19.5" customHeight="1">
      <c r="B7" s="40" t="s">
        <v>77</v>
      </c>
      <c r="C7" s="41">
        <v>30.2</v>
      </c>
      <c r="D7" s="41">
        <v>60.1</v>
      </c>
      <c r="E7" s="41">
        <v>2.7</v>
      </c>
      <c r="F7" s="41">
        <v>2.5</v>
      </c>
      <c r="G7" s="41">
        <v>4.4000000000000004</v>
      </c>
      <c r="H7" s="41">
        <v>100</v>
      </c>
      <c r="I7" s="66">
        <v>600</v>
      </c>
    </row>
    <row r="8" spans="2:9" ht="19.5" customHeight="1">
      <c r="B8" s="40" t="s">
        <v>27</v>
      </c>
      <c r="C8" s="177"/>
      <c r="D8" s="177"/>
      <c r="E8" s="177"/>
      <c r="F8" s="177"/>
      <c r="G8" s="177"/>
      <c r="H8" s="177"/>
      <c r="I8" s="177"/>
    </row>
    <row r="9" spans="2:9" ht="19.5" customHeight="1">
      <c r="B9" s="40" t="s">
        <v>72</v>
      </c>
      <c r="C9" s="41">
        <v>55.1</v>
      </c>
      <c r="D9" s="41">
        <v>36.9</v>
      </c>
      <c r="E9" s="41">
        <v>5.8</v>
      </c>
      <c r="F9" s="41">
        <v>0.7</v>
      </c>
      <c r="G9" s="41">
        <v>1.5</v>
      </c>
      <c r="H9" s="41">
        <v>100</v>
      </c>
      <c r="I9" s="66">
        <v>446</v>
      </c>
    </row>
    <row r="10" spans="2:9" ht="19.5" customHeight="1">
      <c r="B10" s="40" t="s">
        <v>18</v>
      </c>
      <c r="C10" s="41">
        <v>40.4</v>
      </c>
      <c r="D10" s="41">
        <v>48.3</v>
      </c>
      <c r="E10" s="41">
        <v>4.5</v>
      </c>
      <c r="F10" s="41">
        <v>1.6</v>
      </c>
      <c r="G10" s="41">
        <v>5.2</v>
      </c>
      <c r="H10" s="41">
        <v>100</v>
      </c>
      <c r="I10" s="66">
        <v>210</v>
      </c>
    </row>
    <row r="11" spans="2:9" ht="19.5" customHeight="1">
      <c r="B11" s="40" t="s">
        <v>19</v>
      </c>
      <c r="C11" s="41">
        <v>39.5</v>
      </c>
      <c r="D11" s="41">
        <v>47.2</v>
      </c>
      <c r="E11" s="41">
        <v>3.5</v>
      </c>
      <c r="F11" s="41">
        <v>4</v>
      </c>
      <c r="G11" s="41">
        <v>5.8</v>
      </c>
      <c r="H11" s="41">
        <v>100</v>
      </c>
      <c r="I11" s="66">
        <v>151</v>
      </c>
    </row>
    <row r="12" spans="2:9" ht="19.5" customHeight="1">
      <c r="B12" s="40" t="s">
        <v>20</v>
      </c>
      <c r="C12" s="41">
        <v>33.6</v>
      </c>
      <c r="D12" s="41">
        <v>51.7</v>
      </c>
      <c r="E12" s="41">
        <v>6</v>
      </c>
      <c r="F12" s="41">
        <v>2.2000000000000002</v>
      </c>
      <c r="G12" s="41">
        <v>6.5</v>
      </c>
      <c r="H12" s="41">
        <v>100</v>
      </c>
      <c r="I12" s="66">
        <v>94</v>
      </c>
    </row>
    <row r="13" spans="2:9" ht="19.5" customHeight="1">
      <c r="B13" s="40" t="s">
        <v>21</v>
      </c>
      <c r="C13" s="41">
        <v>26.1</v>
      </c>
      <c r="D13" s="41">
        <v>65.400000000000006</v>
      </c>
      <c r="E13" s="41">
        <v>2.7</v>
      </c>
      <c r="F13" s="41">
        <v>2.2999999999999998</v>
      </c>
      <c r="G13" s="41">
        <v>3.6</v>
      </c>
      <c r="H13" s="41">
        <v>100</v>
      </c>
      <c r="I13" s="66">
        <v>418</v>
      </c>
    </row>
    <row r="14" spans="2:9" ht="19.5" customHeight="1">
      <c r="B14" s="40" t="s">
        <v>41</v>
      </c>
      <c r="C14" s="177"/>
      <c r="D14" s="177"/>
      <c r="E14" s="177"/>
      <c r="F14" s="177"/>
      <c r="G14" s="177"/>
      <c r="H14" s="177"/>
      <c r="I14" s="177"/>
    </row>
    <row r="15" spans="2:9" ht="19.5" customHeight="1">
      <c r="B15" s="40" t="s">
        <v>25</v>
      </c>
      <c r="C15" s="41">
        <v>49.4</v>
      </c>
      <c r="D15" s="41">
        <v>41.1</v>
      </c>
      <c r="E15" s="41">
        <v>4.2</v>
      </c>
      <c r="F15" s="41">
        <v>2.1</v>
      </c>
      <c r="G15" s="41">
        <v>3.2</v>
      </c>
      <c r="H15" s="41">
        <v>100</v>
      </c>
      <c r="I15" s="66">
        <v>578</v>
      </c>
    </row>
    <row r="16" spans="2:9" ht="19.5" customHeight="1">
      <c r="B16" s="40" t="s">
        <v>26</v>
      </c>
      <c r="C16" s="41">
        <v>33.1</v>
      </c>
      <c r="D16" s="41">
        <v>56.9</v>
      </c>
      <c r="E16" s="41">
        <v>4.5</v>
      </c>
      <c r="F16" s="41">
        <v>1.6</v>
      </c>
      <c r="G16" s="41">
        <v>3.8</v>
      </c>
      <c r="H16" s="41">
        <v>100</v>
      </c>
      <c r="I16" s="66">
        <v>741</v>
      </c>
    </row>
    <row r="17" spans="2:9" ht="19.5" customHeight="1">
      <c r="B17" s="40" t="s">
        <v>104</v>
      </c>
      <c r="C17" s="177"/>
      <c r="D17" s="177"/>
      <c r="E17" s="177"/>
      <c r="F17" s="177"/>
      <c r="G17" s="177"/>
      <c r="H17" s="177"/>
      <c r="I17" s="177"/>
    </row>
    <row r="18" spans="2:9" ht="19.5" customHeight="1">
      <c r="B18" s="40" t="s">
        <v>22</v>
      </c>
      <c r="C18" s="41">
        <v>30.4</v>
      </c>
      <c r="D18" s="41">
        <v>60.4</v>
      </c>
      <c r="E18" s="41">
        <v>6.3</v>
      </c>
      <c r="F18" s="41">
        <v>0.7</v>
      </c>
      <c r="G18" s="41">
        <v>2.2000000000000002</v>
      </c>
      <c r="H18" s="41">
        <v>100</v>
      </c>
      <c r="I18" s="66">
        <v>413</v>
      </c>
    </row>
    <row r="19" spans="2:9" ht="19.5" customHeight="1">
      <c r="B19" s="40" t="s">
        <v>109</v>
      </c>
      <c r="C19" s="41">
        <v>42.3</v>
      </c>
      <c r="D19" s="41">
        <v>49.3</v>
      </c>
      <c r="E19" s="41">
        <v>4.5</v>
      </c>
      <c r="F19" s="41">
        <v>0.9</v>
      </c>
      <c r="G19" s="41">
        <v>3.1</v>
      </c>
      <c r="H19" s="41">
        <v>100</v>
      </c>
      <c r="I19" s="66">
        <v>439</v>
      </c>
    </row>
    <row r="20" spans="2:9" ht="19.5" customHeight="1">
      <c r="B20" s="40" t="s">
        <v>110</v>
      </c>
      <c r="C20" s="41">
        <v>47.1</v>
      </c>
      <c r="D20" s="41">
        <v>41.4</v>
      </c>
      <c r="E20" s="41">
        <v>2.5</v>
      </c>
      <c r="F20" s="41">
        <v>3.7</v>
      </c>
      <c r="G20" s="41">
        <v>5.2</v>
      </c>
      <c r="H20" s="41">
        <v>100</v>
      </c>
      <c r="I20" s="66">
        <v>467</v>
      </c>
    </row>
    <row r="21" spans="2:9" ht="19.5" customHeight="1">
      <c r="B21" s="40" t="s">
        <v>107</v>
      </c>
      <c r="C21" s="177"/>
      <c r="D21" s="177"/>
      <c r="E21" s="177"/>
      <c r="F21" s="177"/>
      <c r="G21" s="177"/>
      <c r="H21" s="177"/>
      <c r="I21" s="177"/>
    </row>
    <row r="22" spans="2:9" ht="19.5" customHeight="1">
      <c r="B22" s="40" t="s">
        <v>28</v>
      </c>
      <c r="C22" s="66">
        <v>24.9</v>
      </c>
      <c r="D22" s="66">
        <v>69.5</v>
      </c>
      <c r="E22" s="66">
        <v>0.9</v>
      </c>
      <c r="F22" s="66">
        <v>2</v>
      </c>
      <c r="G22" s="66">
        <v>2.6</v>
      </c>
      <c r="H22" s="66">
        <v>100</v>
      </c>
      <c r="I22" s="66">
        <v>159</v>
      </c>
    </row>
    <row r="23" spans="2:9" ht="19.5" customHeight="1">
      <c r="B23" s="40" t="s">
        <v>29</v>
      </c>
      <c r="C23" s="66">
        <v>30.1</v>
      </c>
      <c r="D23" s="66">
        <v>60.6</v>
      </c>
      <c r="E23" s="66">
        <v>1.9</v>
      </c>
      <c r="F23" s="66">
        <v>2.4</v>
      </c>
      <c r="G23" s="66">
        <v>5</v>
      </c>
      <c r="H23" s="66">
        <v>100</v>
      </c>
      <c r="I23" s="66">
        <v>177</v>
      </c>
    </row>
    <row r="24" spans="2:9" ht="19.5" customHeight="1">
      <c r="B24" s="40" t="s">
        <v>30</v>
      </c>
      <c r="C24" s="66">
        <v>31.1</v>
      </c>
      <c r="D24" s="66">
        <v>60.2</v>
      </c>
      <c r="E24" s="66">
        <v>2.4</v>
      </c>
      <c r="F24" s="66">
        <v>2.6</v>
      </c>
      <c r="G24" s="66">
        <v>3.7</v>
      </c>
      <c r="H24" s="66">
        <v>100</v>
      </c>
      <c r="I24" s="66">
        <v>201</v>
      </c>
    </row>
    <row r="25" spans="2:9" ht="19.5" customHeight="1">
      <c r="B25" s="40" t="s">
        <v>31</v>
      </c>
      <c r="C25" s="66">
        <v>37.9</v>
      </c>
      <c r="D25" s="66">
        <v>51.4</v>
      </c>
      <c r="E25" s="66">
        <v>4.3</v>
      </c>
      <c r="F25" s="66">
        <v>2</v>
      </c>
      <c r="G25" s="66">
        <v>4.3</v>
      </c>
      <c r="H25" s="66">
        <v>100</v>
      </c>
      <c r="I25" s="66">
        <v>266</v>
      </c>
    </row>
    <row r="26" spans="2:9" ht="19.5" customHeight="1">
      <c r="B26" s="40" t="s">
        <v>32</v>
      </c>
      <c r="C26" s="66">
        <v>53.2</v>
      </c>
      <c r="D26" s="66">
        <v>35.6</v>
      </c>
      <c r="E26" s="66">
        <v>7</v>
      </c>
      <c r="F26" s="66">
        <v>1.2</v>
      </c>
      <c r="G26" s="66">
        <v>3</v>
      </c>
      <c r="H26" s="66">
        <v>100</v>
      </c>
      <c r="I26" s="66">
        <v>516</v>
      </c>
    </row>
  </sheetData>
  <mergeCells count="8">
    <mergeCell ref="C17:I17"/>
    <mergeCell ref="C21:I21"/>
    <mergeCell ref="B3:B4"/>
    <mergeCell ref="C3:G3"/>
    <mergeCell ref="H3:H4"/>
    <mergeCell ref="I3:I4"/>
    <mergeCell ref="C8:I8"/>
    <mergeCell ref="C14:I1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7" tint="-0.249977111117893"/>
  </sheetPr>
  <dimension ref="B1:I26"/>
  <sheetViews>
    <sheetView topLeftCell="A3" workbookViewId="0">
      <selection activeCell="K8" sqref="K8"/>
    </sheetView>
  </sheetViews>
  <sheetFormatPr defaultRowHeight="14"/>
  <cols>
    <col min="2" max="2" width="21.25" customWidth="1"/>
    <col min="3" max="3" width="11" customWidth="1"/>
    <col min="4" max="4" width="13" customWidth="1"/>
    <col min="5" max="9" width="11" customWidth="1"/>
  </cols>
  <sheetData>
    <row r="1" spans="2:9" ht="14.5">
      <c r="B1" s="52" t="s">
        <v>211</v>
      </c>
    </row>
    <row r="3" spans="2:9" ht="32" customHeight="1">
      <c r="B3" s="195" t="s">
        <v>2</v>
      </c>
      <c r="C3" s="202" t="s">
        <v>212</v>
      </c>
      <c r="D3" s="202" t="s">
        <v>213</v>
      </c>
      <c r="E3" s="195" t="s">
        <v>214</v>
      </c>
      <c r="F3" s="195"/>
      <c r="G3" s="195"/>
      <c r="H3" s="202" t="s">
        <v>5</v>
      </c>
      <c r="I3" s="202" t="s">
        <v>215</v>
      </c>
    </row>
    <row r="4" spans="2:9" ht="57" customHeight="1">
      <c r="B4" s="195"/>
      <c r="C4" s="202"/>
      <c r="D4" s="202"/>
      <c r="E4" s="64" t="s">
        <v>216</v>
      </c>
      <c r="F4" s="64" t="s">
        <v>217</v>
      </c>
      <c r="G4" s="64" t="s">
        <v>218</v>
      </c>
      <c r="H4" s="202"/>
      <c r="I4" s="202"/>
    </row>
    <row r="5" spans="2:9" ht="20" customHeight="1">
      <c r="B5" s="71" t="s">
        <v>95</v>
      </c>
      <c r="C5" s="72">
        <v>87.6</v>
      </c>
      <c r="D5" s="96">
        <v>3640</v>
      </c>
      <c r="E5" s="72">
        <v>93.8</v>
      </c>
      <c r="F5" s="72">
        <v>3.7</v>
      </c>
      <c r="G5" s="72">
        <v>2.5</v>
      </c>
      <c r="H5" s="72">
        <v>100</v>
      </c>
      <c r="I5" s="96">
        <v>3187</v>
      </c>
    </row>
    <row r="6" spans="2:9" ht="20" customHeight="1">
      <c r="B6" s="40" t="s">
        <v>16</v>
      </c>
      <c r="C6" s="41">
        <v>87.5</v>
      </c>
      <c r="D6" s="68">
        <v>1206</v>
      </c>
      <c r="E6" s="82">
        <v>88.45124991383156</v>
      </c>
      <c r="F6" s="82">
        <v>6.3894787309382011</v>
      </c>
      <c r="G6" s="82">
        <v>5.1592713552300671</v>
      </c>
      <c r="H6" s="82">
        <v>100</v>
      </c>
      <c r="I6" s="108">
        <v>1054.4509677281383</v>
      </c>
    </row>
    <row r="7" spans="2:9" ht="20" customHeight="1">
      <c r="B7" s="40" t="s">
        <v>17</v>
      </c>
      <c r="C7" s="41">
        <v>87.6</v>
      </c>
      <c r="D7" s="68">
        <v>2434</v>
      </c>
      <c r="E7" s="82">
        <v>96.413363396238339</v>
      </c>
      <c r="F7" s="82">
        <v>2.4243762225561962</v>
      </c>
      <c r="G7" s="82">
        <v>1.1622603812052632</v>
      </c>
      <c r="H7" s="82">
        <v>100</v>
      </c>
      <c r="I7" s="108">
        <v>2132.7440264250754</v>
      </c>
    </row>
    <row r="8" spans="2:9" ht="20" customHeight="1">
      <c r="B8" s="40" t="s">
        <v>27</v>
      </c>
      <c r="C8" s="177"/>
      <c r="D8" s="177"/>
      <c r="E8" s="177"/>
      <c r="F8" s="177"/>
      <c r="G8" s="177"/>
      <c r="H8" s="177"/>
      <c r="I8" s="177"/>
    </row>
    <row r="9" spans="2:9" ht="20" customHeight="1">
      <c r="B9" s="40" t="s">
        <v>72</v>
      </c>
      <c r="C9" s="41">
        <v>87.8</v>
      </c>
      <c r="D9" s="41">
        <v>619</v>
      </c>
      <c r="E9" s="82">
        <v>88.675323198001195</v>
      </c>
      <c r="F9" s="82">
        <v>5.0651197064958549</v>
      </c>
      <c r="G9" s="82">
        <v>6.2595570955027355</v>
      </c>
      <c r="H9" s="82">
        <v>100</v>
      </c>
      <c r="I9" s="108">
        <v>543.83113609805116</v>
      </c>
    </row>
    <row r="10" spans="2:9" ht="20" customHeight="1">
      <c r="B10" s="40" t="s">
        <v>18</v>
      </c>
      <c r="C10" s="41">
        <v>87</v>
      </c>
      <c r="D10" s="41">
        <v>750</v>
      </c>
      <c r="E10" s="82">
        <v>95.233950181221857</v>
      </c>
      <c r="F10" s="82">
        <v>3.7238503285181364</v>
      </c>
      <c r="G10" s="82">
        <v>1.0421994902602698</v>
      </c>
      <c r="H10" s="82">
        <v>100</v>
      </c>
      <c r="I10" s="108">
        <v>652.61592954492949</v>
      </c>
    </row>
    <row r="11" spans="2:9" ht="20" customHeight="1">
      <c r="B11" s="40" t="s">
        <v>19</v>
      </c>
      <c r="C11" s="41">
        <v>84.4</v>
      </c>
      <c r="D11" s="41">
        <v>757</v>
      </c>
      <c r="E11" s="82">
        <v>93.724959047512755</v>
      </c>
      <c r="F11" s="82">
        <v>4.4467436480825855</v>
      </c>
      <c r="G11" s="82">
        <v>1.8282973044046733</v>
      </c>
      <c r="H11" s="82">
        <v>100</v>
      </c>
      <c r="I11" s="108">
        <v>639.00226563437411</v>
      </c>
    </row>
    <row r="12" spans="2:9" ht="20" customHeight="1">
      <c r="B12" s="40" t="s">
        <v>20</v>
      </c>
      <c r="C12" s="41">
        <v>93.3</v>
      </c>
      <c r="D12" s="41">
        <v>550</v>
      </c>
      <c r="E12" s="82">
        <v>94.450625305100374</v>
      </c>
      <c r="F12" s="82">
        <v>3.409462330791619</v>
      </c>
      <c r="G12" s="82">
        <v>2.1399123641080853</v>
      </c>
      <c r="H12" s="82">
        <v>100</v>
      </c>
      <c r="I12" s="108">
        <v>512.98327204126167</v>
      </c>
    </row>
    <row r="13" spans="2:9" ht="20" customHeight="1">
      <c r="B13" s="40" t="s">
        <v>21</v>
      </c>
      <c r="C13" s="41">
        <v>87.1</v>
      </c>
      <c r="D13" s="41">
        <v>963</v>
      </c>
      <c r="E13" s="82">
        <v>95.587123506952949</v>
      </c>
      <c r="F13" s="82">
        <v>2.5426458131944698</v>
      </c>
      <c r="G13" s="82">
        <v>1.8702306798528696</v>
      </c>
      <c r="H13" s="82">
        <v>100</v>
      </c>
      <c r="I13" s="108">
        <v>838.76239083460143</v>
      </c>
    </row>
    <row r="14" spans="2:9" ht="20" customHeight="1">
      <c r="B14" s="40" t="s">
        <v>104</v>
      </c>
      <c r="C14" s="177"/>
      <c r="D14" s="177"/>
      <c r="E14" s="177"/>
      <c r="F14" s="177"/>
      <c r="G14" s="177"/>
      <c r="H14" s="177"/>
      <c r="I14" s="177"/>
    </row>
    <row r="15" spans="2:9" ht="20" customHeight="1">
      <c r="B15" s="40" t="s">
        <v>22</v>
      </c>
      <c r="C15" s="41">
        <v>86.3</v>
      </c>
      <c r="D15" s="68">
        <v>1565</v>
      </c>
      <c r="E15" s="82">
        <v>94.434279563146418</v>
      </c>
      <c r="F15" s="82">
        <v>3.3329900724060462</v>
      </c>
      <c r="G15" s="82">
        <v>2.2327303644474239</v>
      </c>
      <c r="H15" s="82">
        <v>100</v>
      </c>
      <c r="I15" s="108">
        <v>1351.226101430362</v>
      </c>
    </row>
    <row r="16" spans="2:9" ht="20" customHeight="1">
      <c r="B16" s="40" t="s">
        <v>109</v>
      </c>
      <c r="C16" s="41">
        <v>88.8</v>
      </c>
      <c r="D16" s="68">
        <v>1141</v>
      </c>
      <c r="E16" s="82">
        <v>94.882276090957959</v>
      </c>
      <c r="F16" s="82">
        <v>2.8153396687488739</v>
      </c>
      <c r="G16" s="82">
        <v>2.3023842402932386</v>
      </c>
      <c r="H16" s="82">
        <v>100</v>
      </c>
      <c r="I16" s="108">
        <v>1014.0718379532383</v>
      </c>
    </row>
    <row r="17" spans="2:9" ht="20" customHeight="1">
      <c r="B17" s="40" t="s">
        <v>110</v>
      </c>
      <c r="C17" s="41">
        <v>88.1</v>
      </c>
      <c r="D17" s="41">
        <v>933</v>
      </c>
      <c r="E17" s="82">
        <v>91.341151502343806</v>
      </c>
      <c r="F17" s="82">
        <v>5.5352261663243452</v>
      </c>
      <c r="G17" s="82">
        <v>3.1236223313318368</v>
      </c>
      <c r="H17" s="82">
        <v>100</v>
      </c>
      <c r="I17" s="108">
        <v>821.89705476961785</v>
      </c>
    </row>
    <row r="18" spans="2:9" ht="20" customHeight="1">
      <c r="B18" s="40" t="s">
        <v>41</v>
      </c>
      <c r="C18" s="177"/>
      <c r="D18" s="177"/>
      <c r="E18" s="177"/>
      <c r="F18" s="177"/>
      <c r="G18" s="177"/>
      <c r="H18" s="177"/>
      <c r="I18" s="177"/>
    </row>
    <row r="19" spans="2:9" ht="20" customHeight="1">
      <c r="B19" s="40" t="s">
        <v>25</v>
      </c>
      <c r="C19" s="41">
        <v>86.4</v>
      </c>
      <c r="D19" s="68">
        <v>1730</v>
      </c>
      <c r="E19" s="82">
        <v>94.099138571164133</v>
      </c>
      <c r="F19" s="82">
        <v>3.4344033101457554</v>
      </c>
      <c r="G19" s="82">
        <v>2.4664581186902472</v>
      </c>
      <c r="H19" s="82">
        <v>100</v>
      </c>
      <c r="I19" s="108">
        <v>1495.3389690513384</v>
      </c>
    </row>
    <row r="20" spans="2:9" ht="20" customHeight="1">
      <c r="B20" s="40" t="s">
        <v>26</v>
      </c>
      <c r="C20" s="41">
        <v>88.6</v>
      </c>
      <c r="D20" s="68">
        <v>1910</v>
      </c>
      <c r="E20" s="82">
        <v>93.496384865332956</v>
      </c>
      <c r="F20" s="82">
        <v>4.0029226671768283</v>
      </c>
      <c r="G20" s="82">
        <v>2.5006924674900293</v>
      </c>
      <c r="H20" s="82">
        <v>100</v>
      </c>
      <c r="I20" s="108">
        <v>1691.8560251018787</v>
      </c>
    </row>
    <row r="21" spans="2:9" ht="20" customHeight="1">
      <c r="B21" s="40" t="s">
        <v>107</v>
      </c>
      <c r="C21" s="177"/>
      <c r="D21" s="177"/>
      <c r="E21" s="177"/>
      <c r="F21" s="177"/>
      <c r="G21" s="177"/>
      <c r="H21" s="177"/>
      <c r="I21" s="177"/>
    </row>
    <row r="22" spans="2:9" ht="20" customHeight="1">
      <c r="B22" s="40" t="s">
        <v>28</v>
      </c>
      <c r="C22" s="142">
        <v>78.218364792097191</v>
      </c>
      <c r="D22" s="143">
        <v>654.59215150020043</v>
      </c>
      <c r="E22" s="82">
        <v>98.943416495250844</v>
      </c>
      <c r="F22" s="82">
        <v>0.62662706807684809</v>
      </c>
      <c r="G22" s="82">
        <v>0.42995643667230971</v>
      </c>
      <c r="H22" s="82">
        <v>100</v>
      </c>
      <c r="I22" s="108">
        <v>512.01127696086348</v>
      </c>
    </row>
    <row r="23" spans="2:9" ht="20" customHeight="1">
      <c r="B23" s="40" t="s">
        <v>29</v>
      </c>
      <c r="C23" s="142">
        <v>84.291101360119669</v>
      </c>
      <c r="D23" s="143">
        <v>668.92487242925995</v>
      </c>
      <c r="E23" s="82">
        <v>98.566191915186778</v>
      </c>
      <c r="F23" s="82">
        <v>0.67639240224042352</v>
      </c>
      <c r="G23" s="82">
        <v>0.75741568257264991</v>
      </c>
      <c r="H23" s="82">
        <v>100</v>
      </c>
      <c r="I23" s="108">
        <v>563.84414224239993</v>
      </c>
    </row>
    <row r="24" spans="2:9" ht="20" customHeight="1">
      <c r="B24" s="40" t="s">
        <v>30</v>
      </c>
      <c r="C24" s="142">
        <v>87.48861307613069</v>
      </c>
      <c r="D24" s="143">
        <v>711.66117885613528</v>
      </c>
      <c r="E24" s="82">
        <v>97.964196764840665</v>
      </c>
      <c r="F24" s="82">
        <v>1.1562152313076397</v>
      </c>
      <c r="G24" s="82">
        <v>0.87958800385157299</v>
      </c>
      <c r="H24" s="82">
        <v>100</v>
      </c>
      <c r="I24" s="108">
        <v>622.62249518247449</v>
      </c>
    </row>
    <row r="25" spans="2:9" ht="20" customHeight="1">
      <c r="B25" s="40" t="s">
        <v>31</v>
      </c>
      <c r="C25" s="142">
        <v>91.202553257921139</v>
      </c>
      <c r="D25" s="143">
        <v>722.65356400240205</v>
      </c>
      <c r="E25" s="82">
        <v>95.010390540803442</v>
      </c>
      <c r="F25" s="82">
        <v>3.2782947077539939</v>
      </c>
      <c r="G25" s="82">
        <v>1.7113147514425215</v>
      </c>
      <c r="H25" s="82">
        <v>100</v>
      </c>
      <c r="I25" s="108">
        <v>659.07850157955534</v>
      </c>
    </row>
    <row r="26" spans="2:9" ht="20" customHeight="1">
      <c r="B26" s="40" t="s">
        <v>32</v>
      </c>
      <c r="C26" s="142">
        <v>94.082980864922533</v>
      </c>
      <c r="D26" s="143">
        <v>881.81578704341439</v>
      </c>
      <c r="E26" s="82">
        <v>83.21984935725466</v>
      </c>
      <c r="F26" s="82">
        <v>10.034739175932907</v>
      </c>
      <c r="G26" s="82">
        <v>6.7454114668125191</v>
      </c>
      <c r="H26" s="82">
        <v>100</v>
      </c>
      <c r="I26" s="108">
        <v>829.6385781879228</v>
      </c>
    </row>
  </sheetData>
  <mergeCells count="10">
    <mergeCell ref="C8:I8"/>
    <mergeCell ref="C14:I14"/>
    <mergeCell ref="C18:I18"/>
    <mergeCell ref="C21:I21"/>
    <mergeCell ref="B3:B4"/>
    <mergeCell ref="C3:C4"/>
    <mergeCell ref="D3:D4"/>
    <mergeCell ref="E3:G3"/>
    <mergeCell ref="H3:H4"/>
    <mergeCell ref="I3:I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7" tint="-0.249977111117893"/>
  </sheetPr>
  <dimension ref="B1:G26"/>
  <sheetViews>
    <sheetView workbookViewId="0">
      <selection activeCell="I2" sqref="I2"/>
    </sheetView>
  </sheetViews>
  <sheetFormatPr defaultRowHeight="14"/>
  <cols>
    <col min="2" max="2" width="22.1640625" customWidth="1"/>
    <col min="3" max="3" width="13.83203125" customWidth="1"/>
    <col min="4" max="6" width="11.6640625" customWidth="1"/>
    <col min="7" max="7" width="13.83203125" customWidth="1"/>
  </cols>
  <sheetData>
    <row r="1" spans="2:7" ht="14.5">
      <c r="B1" s="52" t="s">
        <v>219</v>
      </c>
    </row>
    <row r="3" spans="2:7" ht="74" customHeight="1">
      <c r="B3" s="195" t="s">
        <v>2</v>
      </c>
      <c r="C3" s="193" t="s">
        <v>220</v>
      </c>
      <c r="D3" s="193" t="s">
        <v>221</v>
      </c>
      <c r="E3" s="195" t="s">
        <v>222</v>
      </c>
      <c r="F3" s="195"/>
      <c r="G3" s="193" t="s">
        <v>223</v>
      </c>
    </row>
    <row r="4" spans="2:7" ht="14.5">
      <c r="B4" s="195"/>
      <c r="C4" s="193"/>
      <c r="D4" s="193"/>
      <c r="E4" s="67" t="s">
        <v>224</v>
      </c>
      <c r="F4" s="67" t="s">
        <v>225</v>
      </c>
      <c r="G4" s="193"/>
    </row>
    <row r="5" spans="2:7" ht="18.5" customHeight="1">
      <c r="B5" s="40" t="s">
        <v>95</v>
      </c>
      <c r="C5" s="82">
        <v>23.193941427021485</v>
      </c>
      <c r="D5" s="108">
        <v>3639.6475538314858</v>
      </c>
      <c r="E5" s="82">
        <v>73.381057958229121</v>
      </c>
      <c r="F5" s="82">
        <v>26.618942041770648</v>
      </c>
      <c r="G5" s="108">
        <v>844.17772178567998</v>
      </c>
    </row>
    <row r="6" spans="2:7" ht="18.5" customHeight="1">
      <c r="B6" s="40" t="s">
        <v>16</v>
      </c>
      <c r="C6" s="82">
        <v>22.161783669447839</v>
      </c>
      <c r="D6" s="108">
        <v>1205.6027578674057</v>
      </c>
      <c r="E6" s="82">
        <v>72.374645447743731</v>
      </c>
      <c r="F6" s="82">
        <v>27.625354552256411</v>
      </c>
      <c r="G6" s="108">
        <v>267.18307511147151</v>
      </c>
    </row>
    <row r="7" spans="2:7" ht="18.5" customHeight="1">
      <c r="B7" s="40" t="s">
        <v>17</v>
      </c>
      <c r="C7" s="82">
        <v>23.70517780243593</v>
      </c>
      <c r="D7" s="108">
        <v>2434.0447959639951</v>
      </c>
      <c r="E7" s="82">
        <v>73.847087220254664</v>
      </c>
      <c r="F7" s="82">
        <v>26.152912779745286</v>
      </c>
      <c r="G7" s="108">
        <v>576.99464667420511</v>
      </c>
    </row>
    <row r="8" spans="2:7" ht="18.5" customHeight="1">
      <c r="B8" s="40" t="s">
        <v>27</v>
      </c>
      <c r="C8" s="203"/>
      <c r="D8" s="203"/>
      <c r="E8" s="203"/>
      <c r="F8" s="203"/>
      <c r="G8" s="203"/>
    </row>
    <row r="9" spans="2:7" ht="18.5" customHeight="1">
      <c r="B9" s="40" t="s">
        <v>72</v>
      </c>
      <c r="C9" s="82">
        <v>21.711971024390028</v>
      </c>
      <c r="D9" s="108">
        <v>619.21731362038861</v>
      </c>
      <c r="E9" s="82">
        <v>70.454415618452344</v>
      </c>
      <c r="F9" s="82">
        <v>29.54558438154767</v>
      </c>
      <c r="G9" s="108">
        <v>134.44428371126574</v>
      </c>
    </row>
    <row r="10" spans="2:7" ht="18.5" customHeight="1">
      <c r="B10" s="40" t="s">
        <v>18</v>
      </c>
      <c r="C10" s="82">
        <v>22.502818790859831</v>
      </c>
      <c r="D10" s="108">
        <v>750.41932483392407</v>
      </c>
      <c r="E10" s="82">
        <v>73.245028465138063</v>
      </c>
      <c r="F10" s="82">
        <v>26.754971534861994</v>
      </c>
      <c r="G10" s="108">
        <v>168.86550083897154</v>
      </c>
    </row>
    <row r="11" spans="2:7" ht="18.5" customHeight="1">
      <c r="B11" s="40" t="s">
        <v>19</v>
      </c>
      <c r="C11" s="82">
        <v>23.519771920784422</v>
      </c>
      <c r="D11" s="108">
        <v>757.09985225694459</v>
      </c>
      <c r="E11" s="82">
        <v>72.098133341456773</v>
      </c>
      <c r="F11" s="82">
        <v>27.901866658543128</v>
      </c>
      <c r="G11" s="108">
        <v>178.06815846343017</v>
      </c>
    </row>
    <row r="12" spans="2:7" ht="18.5" customHeight="1">
      <c r="B12" s="40" t="s">
        <v>20</v>
      </c>
      <c r="C12" s="82">
        <v>23.744923992372346</v>
      </c>
      <c r="D12" s="108">
        <v>550.07941296627303</v>
      </c>
      <c r="E12" s="82">
        <v>77.544321205797189</v>
      </c>
      <c r="F12" s="82">
        <v>22.455678794202839</v>
      </c>
      <c r="G12" s="108">
        <v>130.61593850652943</v>
      </c>
    </row>
    <row r="13" spans="2:7" ht="18.5" customHeight="1">
      <c r="B13" s="40" t="s">
        <v>21</v>
      </c>
      <c r="C13" s="82">
        <v>24.114687155160976</v>
      </c>
      <c r="D13" s="108">
        <v>962.83165015387942</v>
      </c>
      <c r="E13" s="82">
        <v>73.81649097130952</v>
      </c>
      <c r="F13" s="82">
        <v>26.183509028690409</v>
      </c>
      <c r="G13" s="108">
        <v>232.18384026548125</v>
      </c>
    </row>
    <row r="14" spans="2:7" ht="18.5" customHeight="1">
      <c r="B14" s="40" t="s">
        <v>104</v>
      </c>
      <c r="C14" s="203"/>
      <c r="D14" s="203"/>
      <c r="E14" s="203"/>
      <c r="F14" s="203"/>
      <c r="G14" s="203"/>
    </row>
    <row r="15" spans="2:7" ht="18.5" customHeight="1">
      <c r="B15" s="40" t="s">
        <v>22</v>
      </c>
      <c r="C15" s="82">
        <v>19.113191974409073</v>
      </c>
      <c r="D15" s="108">
        <v>1565.0505754649619</v>
      </c>
      <c r="E15" s="82">
        <v>73.099829194730106</v>
      </c>
      <c r="F15" s="82">
        <v>26.900170805269845</v>
      </c>
      <c r="G15" s="108">
        <v>299.13112098521299</v>
      </c>
    </row>
    <row r="16" spans="2:7" ht="18.5" customHeight="1">
      <c r="B16" s="40" t="s">
        <v>226</v>
      </c>
      <c r="C16" s="82">
        <v>25.572982209381255</v>
      </c>
      <c r="D16" s="108">
        <v>1141.3770684766091</v>
      </c>
      <c r="E16" s="82">
        <v>74.084478230298231</v>
      </c>
      <c r="F16" s="82">
        <v>25.915521769701993</v>
      </c>
      <c r="G16" s="108">
        <v>291.88415466348005</v>
      </c>
    </row>
    <row r="17" spans="2:7" ht="18.5" customHeight="1">
      <c r="B17" s="40" t="s">
        <v>110</v>
      </c>
      <c r="C17" s="82">
        <v>27.127844514897827</v>
      </c>
      <c r="D17" s="108">
        <v>933.2199098898393</v>
      </c>
      <c r="E17" s="82">
        <v>72.902341789791024</v>
      </c>
      <c r="F17" s="82">
        <v>27.097658210209001</v>
      </c>
      <c r="G17" s="108">
        <v>253.16244613698467</v>
      </c>
    </row>
    <row r="18" spans="2:7" ht="18.5" customHeight="1">
      <c r="B18" s="40" t="s">
        <v>41</v>
      </c>
      <c r="C18" s="203"/>
      <c r="D18" s="203"/>
      <c r="E18" s="203"/>
      <c r="F18" s="203"/>
      <c r="G18" s="203"/>
    </row>
    <row r="19" spans="2:7" ht="18.5" customHeight="1">
      <c r="B19" s="40" t="s">
        <v>25</v>
      </c>
      <c r="C19" s="82">
        <v>20.381311395806406</v>
      </c>
      <c r="D19" s="108">
        <v>1729.877121661913</v>
      </c>
      <c r="E19" s="82">
        <v>67.910311333518152</v>
      </c>
      <c r="F19" s="82">
        <v>32.089688666481798</v>
      </c>
      <c r="G19" s="108">
        <v>352.57164293072748</v>
      </c>
    </row>
    <row r="20" spans="2:7" ht="18.5" customHeight="1">
      <c r="B20" s="40" t="s">
        <v>26</v>
      </c>
      <c r="C20" s="82">
        <v>25.741632113158566</v>
      </c>
      <c r="D20" s="108">
        <v>1909.7704321694928</v>
      </c>
      <c r="E20" s="82">
        <v>77.304585775511086</v>
      </c>
      <c r="F20" s="82">
        <v>22.695414224489159</v>
      </c>
      <c r="G20" s="108">
        <v>491.60607885494971</v>
      </c>
    </row>
    <row r="21" spans="2:7" ht="18.5" customHeight="1">
      <c r="B21" s="40" t="s">
        <v>107</v>
      </c>
      <c r="C21" s="203"/>
      <c r="D21" s="203"/>
      <c r="E21" s="203"/>
      <c r="F21" s="203"/>
      <c r="G21" s="203"/>
    </row>
    <row r="22" spans="2:7" ht="18.5" customHeight="1">
      <c r="B22" s="40" t="s">
        <v>28</v>
      </c>
      <c r="C22" s="82">
        <v>22.893368524799367</v>
      </c>
      <c r="D22" s="108">
        <v>654.59215150019895</v>
      </c>
      <c r="E22" s="82">
        <v>66.383006282778325</v>
      </c>
      <c r="F22" s="82">
        <v>33.616993717221789</v>
      </c>
      <c r="G22" s="108">
        <v>149.85819357735369</v>
      </c>
    </row>
    <row r="23" spans="2:7" ht="18.5" customHeight="1">
      <c r="B23" s="40" t="s">
        <v>29</v>
      </c>
      <c r="C23" s="82">
        <v>22.606894069043808</v>
      </c>
      <c r="D23" s="108">
        <v>668.92487242926097</v>
      </c>
      <c r="E23" s="82">
        <v>68.215195812421513</v>
      </c>
      <c r="F23" s="82">
        <v>31.784804187578413</v>
      </c>
      <c r="G23" s="108">
        <v>151.22313731156976</v>
      </c>
    </row>
    <row r="24" spans="2:7" ht="18.5" customHeight="1">
      <c r="B24" s="40" t="s">
        <v>30</v>
      </c>
      <c r="C24" s="82">
        <v>24.476510553699136</v>
      </c>
      <c r="D24" s="108">
        <v>711.66117885613596</v>
      </c>
      <c r="E24" s="82">
        <v>74.508507907307262</v>
      </c>
      <c r="F24" s="82">
        <v>25.491492092692841</v>
      </c>
      <c r="G24" s="108">
        <v>174.18982354930145</v>
      </c>
    </row>
    <row r="25" spans="2:7" ht="18.5" customHeight="1">
      <c r="B25" s="40" t="s">
        <v>31</v>
      </c>
      <c r="C25" s="82">
        <v>25.720416467410114</v>
      </c>
      <c r="D25" s="108">
        <v>722.65356400240057</v>
      </c>
      <c r="E25" s="82">
        <v>74.895522946908272</v>
      </c>
      <c r="F25" s="82">
        <v>25.104477053091678</v>
      </c>
      <c r="G25" s="108">
        <v>185.86950627799999</v>
      </c>
    </row>
    <row r="26" spans="2:7" ht="18.5" customHeight="1">
      <c r="B26" s="40" t="s">
        <v>32</v>
      </c>
      <c r="C26" s="82">
        <v>20.756836491116477</v>
      </c>
      <c r="D26" s="108">
        <v>881.81578704341246</v>
      </c>
      <c r="E26" s="82">
        <v>80.767704618424091</v>
      </c>
      <c r="F26" s="82">
        <v>19.232295381575874</v>
      </c>
      <c r="G26" s="108">
        <v>183.0370610694533</v>
      </c>
    </row>
  </sheetData>
  <mergeCells count="9">
    <mergeCell ref="C14:G14"/>
    <mergeCell ref="C18:G18"/>
    <mergeCell ref="C21:G21"/>
    <mergeCell ref="B3:B4"/>
    <mergeCell ref="C3:C4"/>
    <mergeCell ref="D3:D4"/>
    <mergeCell ref="E3:F3"/>
    <mergeCell ref="G3:G4"/>
    <mergeCell ref="C8:G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7" tint="-0.249977111117893"/>
  </sheetPr>
  <dimension ref="B1:K14"/>
  <sheetViews>
    <sheetView workbookViewId="0">
      <selection activeCell="N1" sqref="N1"/>
    </sheetView>
  </sheetViews>
  <sheetFormatPr defaultRowHeight="14"/>
  <cols>
    <col min="2" max="2" width="15.33203125" customWidth="1"/>
    <col min="3" max="5" width="9.83203125" customWidth="1"/>
    <col min="6" max="6" width="11.4140625" customWidth="1"/>
    <col min="7" max="11" width="9.83203125" customWidth="1"/>
  </cols>
  <sheetData>
    <row r="1" spans="2:11" ht="14.5">
      <c r="B1" s="52" t="s">
        <v>227</v>
      </c>
    </row>
    <row r="3" spans="2:11" ht="24" customHeight="1">
      <c r="B3" s="195" t="s">
        <v>2</v>
      </c>
      <c r="C3" s="193" t="s">
        <v>228</v>
      </c>
      <c r="D3" s="195" t="s">
        <v>229</v>
      </c>
      <c r="E3" s="195"/>
      <c r="F3" s="195"/>
      <c r="G3" s="195"/>
      <c r="H3" s="195"/>
      <c r="I3" s="195"/>
      <c r="J3" s="195"/>
      <c r="K3" s="202" t="s">
        <v>5</v>
      </c>
    </row>
    <row r="4" spans="2:11" ht="76.5" customHeight="1">
      <c r="B4" s="195"/>
      <c r="C4" s="193"/>
      <c r="D4" s="64" t="s">
        <v>230</v>
      </c>
      <c r="E4" s="64" t="s">
        <v>231</v>
      </c>
      <c r="F4" s="64" t="s">
        <v>232</v>
      </c>
      <c r="G4" s="64" t="s">
        <v>233</v>
      </c>
      <c r="H4" s="64" t="s">
        <v>234</v>
      </c>
      <c r="I4" s="64" t="s">
        <v>235</v>
      </c>
      <c r="J4" s="64" t="s">
        <v>236</v>
      </c>
      <c r="K4" s="202"/>
    </row>
    <row r="5" spans="2:11" ht="20" customHeight="1">
      <c r="B5" s="40" t="s">
        <v>95</v>
      </c>
      <c r="C5" s="41">
        <v>19.2</v>
      </c>
      <c r="D5" s="82">
        <v>79.90719813465887</v>
      </c>
      <c r="E5" s="82">
        <v>5.9811021809084863</v>
      </c>
      <c r="F5" s="82">
        <v>7.4335551745381601</v>
      </c>
      <c r="G5" s="82">
        <v>3.6549726652202899</v>
      </c>
      <c r="H5" s="82">
        <v>1.8929185488697202</v>
      </c>
      <c r="I5" s="82">
        <v>0.35873811961107782</v>
      </c>
      <c r="J5" s="82">
        <v>0.77151517619316712</v>
      </c>
      <c r="K5" s="41">
        <v>100</v>
      </c>
    </row>
    <row r="6" spans="2:11" ht="20" customHeight="1">
      <c r="B6" s="40" t="s">
        <v>76</v>
      </c>
      <c r="C6" s="41">
        <v>18.100000000000001</v>
      </c>
      <c r="D6" s="82">
        <v>78.102377600142376</v>
      </c>
      <c r="E6" s="82">
        <v>7.3756612993379393</v>
      </c>
      <c r="F6" s="82">
        <v>7.9945879107734168</v>
      </c>
      <c r="G6" s="82">
        <v>4.1810980655669203</v>
      </c>
      <c r="H6" s="82">
        <v>1.6050571066371306</v>
      </c>
      <c r="I6" s="82">
        <v>0.28441790030407288</v>
      </c>
      <c r="J6" s="82">
        <v>0.45680011723819347</v>
      </c>
      <c r="K6" s="41">
        <v>100</v>
      </c>
    </row>
    <row r="7" spans="2:11" ht="20" customHeight="1">
      <c r="B7" s="40" t="s">
        <v>77</v>
      </c>
      <c r="C7" s="41">
        <v>19.7</v>
      </c>
      <c r="D7" s="82">
        <v>80.72999294484049</v>
      </c>
      <c r="E7" s="82">
        <v>5.3453403513024318</v>
      </c>
      <c r="F7" s="82">
        <v>7.1777874597499274</v>
      </c>
      <c r="G7" s="82">
        <v>3.4151187625020714</v>
      </c>
      <c r="H7" s="82">
        <v>2.0241509324727529</v>
      </c>
      <c r="I7" s="82">
        <v>0.39261976577360141</v>
      </c>
      <c r="J7" s="82">
        <v>0.91498978335871639</v>
      </c>
      <c r="K7" s="41">
        <v>100</v>
      </c>
    </row>
    <row r="8" spans="2:11" ht="20" customHeight="1">
      <c r="B8" s="40" t="s">
        <v>104</v>
      </c>
      <c r="C8" s="203"/>
      <c r="D8" s="203"/>
      <c r="E8" s="203"/>
      <c r="F8" s="203"/>
      <c r="G8" s="203"/>
      <c r="H8" s="203"/>
      <c r="I8" s="203"/>
      <c r="J8" s="203"/>
      <c r="K8" s="203"/>
    </row>
    <row r="9" spans="2:11" ht="20" customHeight="1">
      <c r="B9" s="40" t="s">
        <v>78</v>
      </c>
      <c r="C9" s="41">
        <v>14.8</v>
      </c>
      <c r="D9" s="82">
        <v>86.770964171396855</v>
      </c>
      <c r="E9" s="82">
        <v>6.0417591268843305</v>
      </c>
      <c r="F9" s="82">
        <v>3.5766037721874255</v>
      </c>
      <c r="G9" s="82">
        <v>1.6691389812449067</v>
      </c>
      <c r="H9" s="82">
        <v>1.4772363560621198</v>
      </c>
      <c r="I9" s="82">
        <v>0.19588414068698393</v>
      </c>
      <c r="J9" s="82">
        <v>0.26841345153745688</v>
      </c>
      <c r="K9" s="41">
        <v>100</v>
      </c>
    </row>
    <row r="10" spans="2:11" ht="20" customHeight="1">
      <c r="B10" s="40" t="s">
        <v>237</v>
      </c>
      <c r="C10" s="41">
        <v>21.6</v>
      </c>
      <c r="D10" s="82">
        <v>77.700889305291838</v>
      </c>
      <c r="E10" s="82">
        <v>6.6329724267316221</v>
      </c>
      <c r="F10" s="82">
        <v>8.5971221515809617</v>
      </c>
      <c r="G10" s="82">
        <v>4.3742262017887299</v>
      </c>
      <c r="H10" s="82">
        <v>1.4900807300906698</v>
      </c>
      <c r="I10" s="82">
        <v>0.25077621795225485</v>
      </c>
      <c r="J10" s="82">
        <v>0.95393296656384097</v>
      </c>
      <c r="K10" s="41">
        <v>100</v>
      </c>
    </row>
    <row r="11" spans="2:11" ht="20" customHeight="1">
      <c r="B11" s="40" t="s">
        <v>80</v>
      </c>
      <c r="C11" s="41">
        <v>23.5</v>
      </c>
      <c r="D11" s="82">
        <v>75.126190167715748</v>
      </c>
      <c r="E11" s="82">
        <v>5.1850154130889514</v>
      </c>
      <c r="F11" s="82">
        <v>10.205729230702307</v>
      </c>
      <c r="G11" s="82">
        <v>4.9473586688030498</v>
      </c>
      <c r="H11" s="82">
        <v>2.7848167710284537</v>
      </c>
      <c r="I11" s="82">
        <v>0.65217719709110811</v>
      </c>
      <c r="J11" s="82">
        <v>1.0987125515705212</v>
      </c>
      <c r="K11" s="41">
        <v>100</v>
      </c>
    </row>
    <row r="12" spans="2:11" ht="20" customHeight="1">
      <c r="B12" s="40" t="s">
        <v>41</v>
      </c>
      <c r="C12" s="203"/>
      <c r="D12" s="203"/>
      <c r="E12" s="203"/>
      <c r="F12" s="203"/>
      <c r="G12" s="203"/>
      <c r="H12" s="203"/>
      <c r="I12" s="203"/>
      <c r="J12" s="203"/>
      <c r="K12" s="203"/>
    </row>
    <row r="13" spans="2:11" ht="20" customHeight="1">
      <c r="B13" s="40" t="s">
        <v>105</v>
      </c>
      <c r="C13" s="41">
        <v>14.6</v>
      </c>
      <c r="D13" s="82">
        <v>82.680222238313121</v>
      </c>
      <c r="E13" s="82">
        <v>12.015749867161981</v>
      </c>
      <c r="F13" s="22"/>
      <c r="G13" s="82">
        <v>3.2982661813773309</v>
      </c>
      <c r="H13" s="82">
        <v>0.92581829977036367</v>
      </c>
      <c r="I13" s="82">
        <v>0.65267024281597097</v>
      </c>
      <c r="J13" s="82">
        <v>0.42727317056137837</v>
      </c>
      <c r="K13" s="41">
        <v>100</v>
      </c>
    </row>
    <row r="14" spans="2:11" ht="20" customHeight="1">
      <c r="B14" s="40" t="s">
        <v>106</v>
      </c>
      <c r="C14" s="41">
        <v>23.4</v>
      </c>
      <c r="D14" s="82">
        <v>78.341787595726885</v>
      </c>
      <c r="E14" s="82">
        <v>2.5744599254890144</v>
      </c>
      <c r="F14" s="82">
        <v>11.629900095097398</v>
      </c>
      <c r="G14" s="82">
        <v>3.8563384190835666</v>
      </c>
      <c r="H14" s="82">
        <v>2.4388600429048197</v>
      </c>
      <c r="I14" s="82">
        <v>0.19280936234229978</v>
      </c>
      <c r="J14" s="82">
        <v>0.96584455935616376</v>
      </c>
      <c r="K14" s="41">
        <v>100</v>
      </c>
    </row>
  </sheetData>
  <mergeCells count="6">
    <mergeCell ref="C12:K12"/>
    <mergeCell ref="B3:B4"/>
    <mergeCell ref="C3:C4"/>
    <mergeCell ref="D3:J3"/>
    <mergeCell ref="K3:K4"/>
    <mergeCell ref="C8:K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7" tint="-0.249977111117893"/>
  </sheetPr>
  <dimension ref="B1:F8"/>
  <sheetViews>
    <sheetView workbookViewId="0">
      <selection activeCell="G1" sqref="G1"/>
    </sheetView>
  </sheetViews>
  <sheetFormatPr defaultRowHeight="14"/>
  <cols>
    <col min="2" max="2" width="18.75" customWidth="1"/>
    <col min="3" max="6" width="15.75" customWidth="1"/>
    <col min="7" max="10" width="11.25" customWidth="1"/>
  </cols>
  <sheetData>
    <row r="1" spans="2:6" ht="14.5">
      <c r="B1" s="52" t="s">
        <v>189</v>
      </c>
    </row>
    <row r="3" spans="2:6" ht="15.5">
      <c r="B3" s="181" t="s">
        <v>190</v>
      </c>
      <c r="C3" s="181"/>
      <c r="D3" s="181"/>
      <c r="E3" s="181"/>
      <c r="F3" s="181"/>
    </row>
    <row r="4" spans="2:6" ht="31">
      <c r="B4" s="80" t="s">
        <v>191</v>
      </c>
      <c r="C4" s="80" t="s">
        <v>42</v>
      </c>
      <c r="D4" s="80" t="s">
        <v>43</v>
      </c>
      <c r="E4" s="80" t="s">
        <v>192</v>
      </c>
      <c r="F4" s="80" t="s">
        <v>71</v>
      </c>
    </row>
    <row r="5" spans="2:6" ht="15.5">
      <c r="B5" s="144" t="s">
        <v>8</v>
      </c>
      <c r="C5" s="82">
        <v>30.897646180424381</v>
      </c>
      <c r="D5" s="82">
        <v>27.576608575242151</v>
      </c>
      <c r="E5" s="82">
        <v>29.202201246812994</v>
      </c>
      <c r="F5" s="108">
        <v>1565.0505754649625</v>
      </c>
    </row>
    <row r="6" spans="2:6" ht="15.5">
      <c r="B6" s="144" t="s">
        <v>9</v>
      </c>
      <c r="C6" s="82">
        <v>24.494489302603792</v>
      </c>
      <c r="D6" s="82">
        <v>21.516115584580206</v>
      </c>
      <c r="E6" s="82">
        <v>22.892619333773769</v>
      </c>
      <c r="F6" s="108">
        <v>1141.3770684766093</v>
      </c>
    </row>
    <row r="7" spans="2:6" ht="15.5">
      <c r="B7" s="144" t="s">
        <v>10</v>
      </c>
      <c r="C7" s="82">
        <v>17.920349393506207</v>
      </c>
      <c r="D7" s="82">
        <v>20.448779433175019</v>
      </c>
      <c r="E7" s="82">
        <v>19.266671598542494</v>
      </c>
      <c r="F7" s="108">
        <v>933.21990988983964</v>
      </c>
    </row>
    <row r="8" spans="2:6" ht="15.5">
      <c r="B8" s="144" t="s">
        <v>193</v>
      </c>
      <c r="C8" s="82">
        <v>25.671978935975332</v>
      </c>
      <c r="D8" s="82">
        <v>23.773907245732822</v>
      </c>
      <c r="E8" s="82">
        <v>24.676036021571715</v>
      </c>
      <c r="F8" s="108">
        <v>3639.6475538314858</v>
      </c>
    </row>
  </sheetData>
  <mergeCells count="1">
    <mergeCell ref="B3:F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7" tint="-0.249977111117893"/>
  </sheetPr>
  <dimension ref="B1:F8"/>
  <sheetViews>
    <sheetView workbookViewId="0">
      <selection activeCell="G1" sqref="G1"/>
    </sheetView>
  </sheetViews>
  <sheetFormatPr defaultRowHeight="14"/>
  <cols>
    <col min="2" max="2" width="16" customWidth="1"/>
    <col min="3" max="6" width="17.25" customWidth="1"/>
    <col min="7" max="9" width="10.1640625" customWidth="1"/>
    <col min="10" max="10" width="15" customWidth="1"/>
  </cols>
  <sheetData>
    <row r="1" spans="2:6" ht="14.5">
      <c r="B1" s="52" t="s">
        <v>194</v>
      </c>
    </row>
    <row r="3" spans="2:6" ht="15.5">
      <c r="B3" s="181" t="s">
        <v>294</v>
      </c>
      <c r="C3" s="181"/>
      <c r="D3" s="181"/>
      <c r="E3" s="181"/>
      <c r="F3" s="181"/>
    </row>
    <row r="4" spans="2:6" ht="31">
      <c r="B4" s="80" t="s">
        <v>296</v>
      </c>
      <c r="C4" s="80" t="s">
        <v>42</v>
      </c>
      <c r="D4" s="80" t="s">
        <v>43</v>
      </c>
      <c r="E4" s="80" t="s">
        <v>192</v>
      </c>
      <c r="F4" s="80" t="s">
        <v>295</v>
      </c>
    </row>
    <row r="5" spans="2:6" ht="15.5">
      <c r="B5" s="144" t="s">
        <v>8</v>
      </c>
      <c r="C5" s="82">
        <v>6.5810901053263997</v>
      </c>
      <c r="D5" s="82">
        <v>6.0654458349078668</v>
      </c>
      <c r="E5" s="82">
        <v>6.3178451289784725</v>
      </c>
      <c r="F5" s="108">
        <v>1565.0505754649616</v>
      </c>
    </row>
    <row r="6" spans="2:6" ht="15.5">
      <c r="B6" s="144" t="s">
        <v>9</v>
      </c>
      <c r="C6" s="82">
        <v>5.1752575202415985</v>
      </c>
      <c r="D6" s="82">
        <v>3.9657958379568417</v>
      </c>
      <c r="E6" s="82">
        <v>4.5247681825273816</v>
      </c>
      <c r="F6" s="108">
        <v>1141.3770684766075</v>
      </c>
    </row>
    <row r="7" spans="2:6" ht="15.5">
      <c r="B7" s="144" t="s">
        <v>10</v>
      </c>
      <c r="C7" s="82">
        <v>2.8759223913279124</v>
      </c>
      <c r="D7" s="82">
        <v>3.245160624000575</v>
      </c>
      <c r="E7" s="82">
        <v>3.0725319964173496</v>
      </c>
      <c r="F7" s="108">
        <v>933.21990988983964</v>
      </c>
    </row>
    <row r="8" spans="2:6" ht="15.5">
      <c r="B8" s="144" t="s">
        <v>193</v>
      </c>
      <c r="C8" s="82">
        <v>5.2178903416594604</v>
      </c>
      <c r="D8" s="82">
        <v>4.6567129515487444</v>
      </c>
      <c r="E8" s="82">
        <v>4.9234332627844104</v>
      </c>
      <c r="F8" s="108">
        <v>3639.6475538314858</v>
      </c>
    </row>
  </sheetData>
  <mergeCells count="1">
    <mergeCell ref="B3:F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7" tint="-0.249977111117893"/>
  </sheetPr>
  <dimension ref="B1:G35"/>
  <sheetViews>
    <sheetView workbookViewId="0">
      <selection activeCell="H1" sqref="H1"/>
    </sheetView>
  </sheetViews>
  <sheetFormatPr defaultRowHeight="14"/>
  <cols>
    <col min="2" max="2" width="12.5" customWidth="1"/>
    <col min="3" max="7" width="14.9140625" customWidth="1"/>
  </cols>
  <sheetData>
    <row r="1" spans="2:7">
      <c r="B1" s="138" t="s">
        <v>371</v>
      </c>
    </row>
    <row r="2" spans="2:7">
      <c r="B2" s="131"/>
    </row>
    <row r="3" spans="2:7" ht="14.5">
      <c r="B3" s="135"/>
      <c r="C3" s="137" t="s">
        <v>22</v>
      </c>
      <c r="D3" s="137" t="s">
        <v>226</v>
      </c>
      <c r="E3" s="137" t="s">
        <v>110</v>
      </c>
      <c r="F3" s="137" t="s">
        <v>297</v>
      </c>
      <c r="G3" s="137" t="s">
        <v>298</v>
      </c>
    </row>
    <row r="4" spans="2:7" ht="14.5">
      <c r="B4" s="115" t="s">
        <v>75</v>
      </c>
      <c r="C4" s="82">
        <v>11.550651679409317</v>
      </c>
      <c r="D4" s="82">
        <v>8.4237846108723584</v>
      </c>
      <c r="E4" s="82">
        <v>6.8875078469747724</v>
      </c>
      <c r="F4" s="82">
        <v>73.1380558627434</v>
      </c>
      <c r="G4" s="108">
        <v>13549.45693890921</v>
      </c>
    </row>
    <row r="5" spans="2:7" ht="14.5">
      <c r="B5" s="115" t="s">
        <v>299</v>
      </c>
      <c r="C5" s="82">
        <v>10.55358030522164</v>
      </c>
      <c r="D5" s="82">
        <v>11.374741872912999</v>
      </c>
      <c r="E5" s="82">
        <v>10.217979421998995</v>
      </c>
      <c r="F5" s="82">
        <v>67.853698399865948</v>
      </c>
      <c r="G5" s="108">
        <v>392.37272638820446</v>
      </c>
    </row>
    <row r="6" spans="2:7" ht="14.5">
      <c r="B6" s="115" t="s">
        <v>300</v>
      </c>
      <c r="C6" s="82">
        <v>11.488172164262478</v>
      </c>
      <c r="D6" s="82">
        <v>11.461753618041882</v>
      </c>
      <c r="E6" s="82">
        <v>9.1892979306384799</v>
      </c>
      <c r="F6" s="82">
        <v>67.860776287056936</v>
      </c>
      <c r="G6" s="108">
        <v>969.84980040950347</v>
      </c>
    </row>
    <row r="7" spans="2:7" ht="14.5">
      <c r="B7" s="115" t="s">
        <v>301</v>
      </c>
      <c r="C7" s="82">
        <v>11.319146044904217</v>
      </c>
      <c r="D7" s="82">
        <v>12.905988111614075</v>
      </c>
      <c r="E7" s="82">
        <v>12.222853651932141</v>
      </c>
      <c r="F7" s="82">
        <v>63.5520121915497</v>
      </c>
      <c r="G7" s="108">
        <v>497.6455696788268</v>
      </c>
    </row>
    <row r="8" spans="2:7" ht="14.5">
      <c r="B8" s="115" t="s">
        <v>302</v>
      </c>
      <c r="C8" s="82">
        <v>11.666757164379806</v>
      </c>
      <c r="D8" s="82">
        <v>7.0872720894010364</v>
      </c>
      <c r="E8" s="82">
        <v>5.2470916703858137</v>
      </c>
      <c r="F8" s="82">
        <v>75.998879075833912</v>
      </c>
      <c r="G8" s="108">
        <v>365.20622065506524</v>
      </c>
    </row>
    <row r="9" spans="2:7" ht="14.5">
      <c r="B9" s="115" t="s">
        <v>303</v>
      </c>
      <c r="C9" s="82">
        <v>10.870565716132869</v>
      </c>
      <c r="D9" s="82">
        <v>7.8252078898151707</v>
      </c>
      <c r="E9" s="82">
        <v>5.2661553708243138</v>
      </c>
      <c r="F9" s="82">
        <v>76.038071023227587</v>
      </c>
      <c r="G9" s="108">
        <v>399.94444037837047</v>
      </c>
    </row>
    <row r="10" spans="2:7" ht="14.5">
      <c r="B10" s="115" t="s">
        <v>304</v>
      </c>
      <c r="C10" s="82">
        <v>10.968916387830365</v>
      </c>
      <c r="D10" s="82">
        <v>7.4872719506079823</v>
      </c>
      <c r="E10" s="82">
        <v>5.4736082494899145</v>
      </c>
      <c r="F10" s="82">
        <v>76.070203412071749</v>
      </c>
      <c r="G10" s="108">
        <v>343.89245289943744</v>
      </c>
    </row>
    <row r="11" spans="2:7" ht="14.5">
      <c r="B11" s="115" t="s">
        <v>305</v>
      </c>
      <c r="C11" s="82">
        <v>11.503829011719386</v>
      </c>
      <c r="D11" s="82">
        <v>6.9229639136459475</v>
      </c>
      <c r="E11" s="82">
        <v>6.5503566687692665</v>
      </c>
      <c r="F11" s="82">
        <v>75.022850405865711</v>
      </c>
      <c r="G11" s="108">
        <v>373.83000578012235</v>
      </c>
    </row>
    <row r="12" spans="2:7" ht="14.5">
      <c r="B12" s="115" t="s">
        <v>306</v>
      </c>
      <c r="C12" s="82">
        <v>11.431966197084666</v>
      </c>
      <c r="D12" s="82">
        <v>7.6495360165204183</v>
      </c>
      <c r="E12" s="82">
        <v>6.9229266895263892</v>
      </c>
      <c r="F12" s="82">
        <v>73.995571096869341</v>
      </c>
      <c r="G12" s="108">
        <v>363.54587090943841</v>
      </c>
    </row>
    <row r="13" spans="2:7" ht="14.5">
      <c r="B13" s="115" t="s">
        <v>307</v>
      </c>
      <c r="C13" s="82">
        <v>10.455734210237322</v>
      </c>
      <c r="D13" s="82">
        <v>6.9332309882226051</v>
      </c>
      <c r="E13" s="82">
        <v>4.8319999524856998</v>
      </c>
      <c r="F13" s="82">
        <v>77.779034849054113</v>
      </c>
      <c r="G13" s="108">
        <v>355.29183282160574</v>
      </c>
    </row>
    <row r="14" spans="2:7" ht="14.5">
      <c r="B14" s="115" t="s">
        <v>308</v>
      </c>
      <c r="C14" s="82">
        <v>11.710707396242357</v>
      </c>
      <c r="D14" s="82">
        <v>7.42217428118534</v>
      </c>
      <c r="E14" s="82">
        <v>6.1933672644655982</v>
      </c>
      <c r="F14" s="82">
        <v>74.673751058106831</v>
      </c>
      <c r="G14" s="108">
        <v>345.82775895200155</v>
      </c>
    </row>
    <row r="15" spans="2:7" ht="14.5">
      <c r="B15" s="115" t="s">
        <v>309</v>
      </c>
      <c r="C15" s="82">
        <v>12.695681623297586</v>
      </c>
      <c r="D15" s="82">
        <v>7.6733833628018973</v>
      </c>
      <c r="E15" s="82">
        <v>6.6286702435705402</v>
      </c>
      <c r="F15" s="82">
        <v>73.002264770330044</v>
      </c>
      <c r="G15" s="108">
        <v>482.24041414621041</v>
      </c>
    </row>
    <row r="16" spans="2:7" ht="14.5">
      <c r="B16" s="115" t="s">
        <v>310</v>
      </c>
      <c r="C16" s="82">
        <v>11.234627864397913</v>
      </c>
      <c r="D16" s="82">
        <v>7.6504713339932975</v>
      </c>
      <c r="E16" s="82">
        <v>5.7844645369906935</v>
      </c>
      <c r="F16" s="82">
        <v>75.330436264618456</v>
      </c>
      <c r="G16" s="108">
        <v>371.87996160964906</v>
      </c>
    </row>
    <row r="17" spans="2:7" ht="14.5">
      <c r="B17" s="115" t="s">
        <v>311</v>
      </c>
      <c r="C17" s="82">
        <v>10.586249335836355</v>
      </c>
      <c r="D17" s="82">
        <v>7.4520982060844236</v>
      </c>
      <c r="E17" s="82">
        <v>6.0749105433424875</v>
      </c>
      <c r="F17" s="82">
        <v>75.886741914736973</v>
      </c>
      <c r="G17" s="108">
        <v>367.52466077869445</v>
      </c>
    </row>
    <row r="18" spans="2:7" ht="14.5">
      <c r="B18" s="115" t="s">
        <v>312</v>
      </c>
      <c r="C18" s="82">
        <v>12.591596351337778</v>
      </c>
      <c r="D18" s="82">
        <v>9.8206874200484204</v>
      </c>
      <c r="E18" s="82">
        <v>7.7096737829874247</v>
      </c>
      <c r="F18" s="82">
        <v>69.878042445626434</v>
      </c>
      <c r="G18" s="108">
        <v>546.8825516593098</v>
      </c>
    </row>
    <row r="19" spans="2:7" ht="14.5">
      <c r="B19" s="115" t="s">
        <v>313</v>
      </c>
      <c r="C19" s="82">
        <v>11.901649856920489</v>
      </c>
      <c r="D19" s="82">
        <v>7.8212690636683986</v>
      </c>
      <c r="E19" s="82">
        <v>7.6779967888090468</v>
      </c>
      <c r="F19" s="82">
        <v>72.599084290601922</v>
      </c>
      <c r="G19" s="108">
        <v>322.11947357382138</v>
      </c>
    </row>
    <row r="20" spans="2:7" ht="14.5">
      <c r="B20" s="115" t="s">
        <v>314</v>
      </c>
      <c r="C20" s="82">
        <v>10.316170818622755</v>
      </c>
      <c r="D20" s="82">
        <v>7.488684468315558</v>
      </c>
      <c r="E20" s="82">
        <v>6.8731586014104087</v>
      </c>
      <c r="F20" s="82">
        <v>75.321986111651199</v>
      </c>
      <c r="G20" s="108">
        <v>352.77329125125141</v>
      </c>
    </row>
    <row r="21" spans="2:7" ht="14.5">
      <c r="B21" s="115" t="s">
        <v>315</v>
      </c>
      <c r="C21" s="82">
        <v>12.108943721129686</v>
      </c>
      <c r="D21" s="82">
        <v>9.3215824727999319</v>
      </c>
      <c r="E21" s="82">
        <v>6.3337921930014041</v>
      </c>
      <c r="F21" s="82">
        <v>72.235681613069048</v>
      </c>
      <c r="G21" s="108">
        <v>501.0093041617892</v>
      </c>
    </row>
    <row r="22" spans="2:7" ht="14.5">
      <c r="B22" s="115" t="s">
        <v>316</v>
      </c>
      <c r="C22" s="82">
        <v>10.234117657902202</v>
      </c>
      <c r="D22" s="82">
        <v>6.8378282036059517</v>
      </c>
      <c r="E22" s="82">
        <v>4.9054078174606985</v>
      </c>
      <c r="F22" s="82">
        <v>78.022646321031317</v>
      </c>
      <c r="G22" s="108">
        <v>444.01088442127144</v>
      </c>
    </row>
    <row r="23" spans="2:7" ht="14.5">
      <c r="B23" s="115" t="s">
        <v>317</v>
      </c>
      <c r="C23" s="82">
        <v>10.734667245589039</v>
      </c>
      <c r="D23" s="82">
        <v>7.0638092739061689</v>
      </c>
      <c r="E23" s="82">
        <v>6.2791434568133724</v>
      </c>
      <c r="F23" s="82">
        <v>75.922380023691645</v>
      </c>
      <c r="G23" s="108">
        <v>370.44684845878152</v>
      </c>
    </row>
    <row r="24" spans="2:7" ht="14.5">
      <c r="B24" s="115" t="s">
        <v>318</v>
      </c>
      <c r="C24" s="82">
        <v>11.283711622510458</v>
      </c>
      <c r="D24" s="82">
        <v>7.8193468496229617</v>
      </c>
      <c r="E24" s="82">
        <v>7.1266151761550827</v>
      </c>
      <c r="F24" s="82">
        <v>73.770326351711404</v>
      </c>
      <c r="G24" s="108">
        <v>373.1784280631739</v>
      </c>
    </row>
    <row r="25" spans="2:7" ht="14.5">
      <c r="B25" s="115" t="s">
        <v>319</v>
      </c>
      <c r="C25" s="82">
        <v>11.437750390147158</v>
      </c>
      <c r="D25" s="82">
        <v>7.9946222403396163</v>
      </c>
      <c r="E25" s="82">
        <v>6.6964474733927792</v>
      </c>
      <c r="F25" s="82">
        <v>73.871179896120523</v>
      </c>
      <c r="G25" s="108">
        <v>501.68764906561404</v>
      </c>
    </row>
    <row r="26" spans="2:7" ht="14.5">
      <c r="B26" s="115" t="s">
        <v>320</v>
      </c>
      <c r="C26" s="82">
        <v>11.225270188541558</v>
      </c>
      <c r="D26" s="82">
        <v>8.9403163622285327</v>
      </c>
      <c r="E26" s="82">
        <v>7.5205501688307068</v>
      </c>
      <c r="F26" s="82">
        <v>72.313863280399133</v>
      </c>
      <c r="G26" s="108">
        <v>384.37564473616948</v>
      </c>
    </row>
    <row r="27" spans="2:7" ht="14.5">
      <c r="B27" s="115" t="s">
        <v>321</v>
      </c>
      <c r="C27" s="82">
        <v>11.674092060188014</v>
      </c>
      <c r="D27" s="82">
        <v>9.1097582303238074</v>
      </c>
      <c r="E27" s="82">
        <v>5.9447961122980377</v>
      </c>
      <c r="F27" s="82">
        <v>73.271353597189943</v>
      </c>
      <c r="G27" s="108">
        <v>469.52364536477091</v>
      </c>
    </row>
    <row r="28" spans="2:7" ht="14.5">
      <c r="B28" s="115" t="s">
        <v>322</v>
      </c>
      <c r="C28" s="82">
        <v>10.849984390623227</v>
      </c>
      <c r="D28" s="82">
        <v>7.3894733679225624</v>
      </c>
      <c r="E28" s="82">
        <v>7.1198139354102548</v>
      </c>
      <c r="F28" s="82">
        <v>74.640728306043869</v>
      </c>
      <c r="G28" s="108">
        <v>514.24190076045227</v>
      </c>
    </row>
    <row r="29" spans="2:7" ht="14.5">
      <c r="B29" s="115" t="s">
        <v>323</v>
      </c>
      <c r="C29" s="82">
        <v>12.206495925076752</v>
      </c>
      <c r="D29" s="82">
        <v>8.3015337038054273</v>
      </c>
      <c r="E29" s="82">
        <v>6.4255296054661057</v>
      </c>
      <c r="F29" s="82">
        <v>73.066440765650839</v>
      </c>
      <c r="G29" s="108">
        <v>671.03598997674692</v>
      </c>
    </row>
    <row r="30" spans="2:7" ht="14.5">
      <c r="B30" s="115" t="s">
        <v>324</v>
      </c>
      <c r="C30" s="82">
        <v>11.616492103428548</v>
      </c>
      <c r="D30" s="82">
        <v>8.7997359384230904</v>
      </c>
      <c r="E30" s="82">
        <v>5.7361409789209468</v>
      </c>
      <c r="F30" s="82">
        <v>73.847630979227603</v>
      </c>
      <c r="G30" s="108">
        <v>543.07218209453345</v>
      </c>
    </row>
    <row r="31" spans="2:7" ht="14.5">
      <c r="B31" s="115" t="s">
        <v>325</v>
      </c>
      <c r="C31" s="82">
        <v>12.49968141957514</v>
      </c>
      <c r="D31" s="82">
        <v>8.0474630032754035</v>
      </c>
      <c r="E31" s="82">
        <v>5.6868121731927292</v>
      </c>
      <c r="F31" s="82">
        <v>73.766043403956587</v>
      </c>
      <c r="G31" s="108">
        <v>514.46219882740388</v>
      </c>
    </row>
    <row r="32" spans="2:7" ht="14.5">
      <c r="B32" s="115" t="s">
        <v>326</v>
      </c>
      <c r="C32" s="82">
        <v>12.347092883901846</v>
      </c>
      <c r="D32" s="82">
        <v>7.7067352369909567</v>
      </c>
      <c r="E32" s="82">
        <v>6.0859367460377918</v>
      </c>
      <c r="F32" s="82">
        <v>73.860235133069054</v>
      </c>
      <c r="G32" s="108">
        <v>427.54070825722289</v>
      </c>
    </row>
    <row r="33" spans="2:7" ht="14.5">
      <c r="B33" s="115" t="s">
        <v>327</v>
      </c>
      <c r="C33" s="82">
        <v>11.901524258377487</v>
      </c>
      <c r="D33" s="82">
        <v>7.7163560935297619</v>
      </c>
      <c r="E33" s="82">
        <v>6.8086559036568044</v>
      </c>
      <c r="F33" s="82">
        <v>73.573463744436069</v>
      </c>
      <c r="G33" s="108">
        <v>410.33129840891655</v>
      </c>
    </row>
    <row r="34" spans="2:7" ht="14.5">
      <c r="B34" s="115" t="s">
        <v>328</v>
      </c>
      <c r="C34" s="82">
        <v>12.955811045919704</v>
      </c>
      <c r="D34" s="82">
        <v>6.8175295160612075</v>
      </c>
      <c r="E34" s="82">
        <v>7.157406492511333</v>
      </c>
      <c r="F34" s="82">
        <v>73.069252945507841</v>
      </c>
      <c r="G34" s="108">
        <v>573.71322442075416</v>
      </c>
    </row>
    <row r="35" spans="2:7">
      <c r="B35" s="132" t="s">
        <v>329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theme="7" tint="-0.249977111117893"/>
  </sheetPr>
  <dimension ref="B1:I50"/>
  <sheetViews>
    <sheetView workbookViewId="0">
      <selection activeCell="I1" sqref="I1"/>
    </sheetView>
  </sheetViews>
  <sheetFormatPr defaultRowHeight="14"/>
  <cols>
    <col min="2" max="2" width="10.6640625" customWidth="1"/>
    <col min="3" max="9" width="12.75" customWidth="1"/>
  </cols>
  <sheetData>
    <row r="1" spans="2:9">
      <c r="B1" s="138" t="s">
        <v>330</v>
      </c>
    </row>
    <row r="2" spans="2:9">
      <c r="B2" s="131"/>
    </row>
    <row r="3" spans="2:9" ht="14.5">
      <c r="B3" s="135"/>
      <c r="C3" s="137" t="s">
        <v>331</v>
      </c>
      <c r="D3" s="137" t="s">
        <v>332</v>
      </c>
      <c r="E3" s="137" t="s">
        <v>333</v>
      </c>
      <c r="F3" s="137" t="s">
        <v>334</v>
      </c>
      <c r="G3" s="137" t="s">
        <v>335</v>
      </c>
      <c r="H3" s="137" t="s">
        <v>336</v>
      </c>
      <c r="I3" s="137" t="s">
        <v>337</v>
      </c>
    </row>
    <row r="4" spans="2:9" ht="14.5">
      <c r="B4" s="115" t="s">
        <v>87</v>
      </c>
      <c r="C4" s="82">
        <v>87.65380335421294</v>
      </c>
      <c r="D4" s="82">
        <v>0.31870559720502939</v>
      </c>
      <c r="E4" s="82">
        <v>87.028691640858042</v>
      </c>
      <c r="F4" s="82">
        <v>88.278915067567837</v>
      </c>
      <c r="G4" s="133">
        <v>0.3635958566647996</v>
      </c>
      <c r="H4" s="82">
        <v>1.5513936376608894</v>
      </c>
      <c r="I4" s="108">
        <v>16530</v>
      </c>
    </row>
    <row r="5" spans="2:9" ht="14.5">
      <c r="B5" s="115" t="s">
        <v>16</v>
      </c>
      <c r="C5" s="82">
        <v>92.447673806208286</v>
      </c>
      <c r="D5" s="82">
        <v>0.47621975120587856</v>
      </c>
      <c r="E5" s="82">
        <v>91.513612568437679</v>
      </c>
      <c r="F5" s="82">
        <v>93.381735043978892</v>
      </c>
      <c r="G5" s="133">
        <v>0.5151235629834725</v>
      </c>
      <c r="H5" s="82">
        <v>1.7784004606804553</v>
      </c>
      <c r="I5" s="108">
        <v>5011</v>
      </c>
    </row>
    <row r="6" spans="2:9" ht="14.5">
      <c r="B6" s="115" t="s">
        <v>17</v>
      </c>
      <c r="C6" s="82">
        <v>85.279359199623883</v>
      </c>
      <c r="D6" s="82">
        <v>0.40452693807998003</v>
      </c>
      <c r="E6" s="82">
        <v>84.48591682026489</v>
      </c>
      <c r="F6" s="82">
        <v>86.072801578982876</v>
      </c>
      <c r="G6" s="133">
        <v>0.47435503957417646</v>
      </c>
      <c r="H6" s="82">
        <v>1.4409206531603624</v>
      </c>
      <c r="I6" s="108">
        <v>11519</v>
      </c>
    </row>
    <row r="7" spans="2:9" ht="14.5">
      <c r="B7" s="115" t="s">
        <v>72</v>
      </c>
      <c r="C7" s="82">
        <v>94.068450405016605</v>
      </c>
      <c r="D7" s="82">
        <v>0.60926999734033571</v>
      </c>
      <c r="E7" s="82">
        <v>92.873423347841538</v>
      </c>
      <c r="F7" s="82">
        <v>95.263477462191673</v>
      </c>
      <c r="G7" s="133">
        <v>0.64768792801103037</v>
      </c>
      <c r="H7" s="82">
        <v>1.8708448331924123</v>
      </c>
      <c r="I7" s="108">
        <v>2455</v>
      </c>
    </row>
    <row r="8" spans="2:9" ht="14.5">
      <c r="B8" s="115" t="s">
        <v>18</v>
      </c>
      <c r="C8" s="82">
        <v>85.571362628487222</v>
      </c>
      <c r="D8" s="82">
        <v>0.68540514263735264</v>
      </c>
      <c r="E8" s="82">
        <v>84.227003486966851</v>
      </c>
      <c r="F8" s="82">
        <v>86.915721770007593</v>
      </c>
      <c r="G8" s="133">
        <v>0.8009749074735163</v>
      </c>
      <c r="H8" s="82">
        <v>1.296678199960247</v>
      </c>
      <c r="I8" s="108">
        <v>3906</v>
      </c>
    </row>
    <row r="9" spans="2:9" ht="14.5">
      <c r="B9" s="115" t="s">
        <v>19</v>
      </c>
      <c r="C9" s="82">
        <v>87.671517194716202</v>
      </c>
      <c r="D9" s="82">
        <v>0.67881093068912246</v>
      </c>
      <c r="E9" s="82">
        <v>86.340091993375523</v>
      </c>
      <c r="F9" s="82">
        <v>89.002942396056881</v>
      </c>
      <c r="G9" s="133">
        <v>0.7742662068702435</v>
      </c>
      <c r="H9" s="82">
        <v>1.4657837692282594</v>
      </c>
      <c r="I9" s="108">
        <v>3825</v>
      </c>
    </row>
    <row r="10" spans="2:9" ht="14.5">
      <c r="B10" s="115" t="s">
        <v>20</v>
      </c>
      <c r="C10" s="82">
        <v>89.001821852685111</v>
      </c>
      <c r="D10" s="82">
        <v>0.75793795798541785</v>
      </c>
      <c r="E10" s="82">
        <v>87.515196265660435</v>
      </c>
      <c r="F10" s="82">
        <v>90.488447439709788</v>
      </c>
      <c r="G10" s="133">
        <v>0.85159825069642836</v>
      </c>
      <c r="H10" s="82">
        <v>1.466088909558865</v>
      </c>
      <c r="I10" s="108">
        <v>2635</v>
      </c>
    </row>
    <row r="11" spans="2:9" ht="14.5">
      <c r="B11" s="115" t="s">
        <v>21</v>
      </c>
      <c r="C11" s="82">
        <v>84.367366809417902</v>
      </c>
      <c r="D11" s="82">
        <v>0.71179166235757685</v>
      </c>
      <c r="E11" s="82">
        <v>82.971252936582999</v>
      </c>
      <c r="F11" s="82">
        <v>85.763480682252805</v>
      </c>
      <c r="G11" s="133">
        <v>0.84368125885152057</v>
      </c>
      <c r="H11" s="82">
        <v>1.6797195151075701</v>
      </c>
      <c r="I11" s="108">
        <v>3709</v>
      </c>
    </row>
    <row r="12" spans="2:9" ht="14.5">
      <c r="B12" s="115" t="s">
        <v>22</v>
      </c>
      <c r="C12" s="82">
        <v>88.249826932053594</v>
      </c>
      <c r="D12" s="82">
        <v>0.43610934397014395</v>
      </c>
      <c r="E12" s="82">
        <v>87.394438568592008</v>
      </c>
      <c r="F12" s="82">
        <v>89.10521529551518</v>
      </c>
      <c r="G12" s="133">
        <v>0.49417586315032519</v>
      </c>
      <c r="H12" s="82">
        <v>1.3036118018447391</v>
      </c>
      <c r="I12" s="108">
        <v>7134</v>
      </c>
    </row>
    <row r="13" spans="2:9" ht="14.5">
      <c r="B13" s="115" t="s">
        <v>226</v>
      </c>
      <c r="C13" s="82">
        <v>87.952656638510106</v>
      </c>
      <c r="D13" s="82">
        <v>0.51351359822930154</v>
      </c>
      <c r="E13" s="82">
        <v>86.945446950210695</v>
      </c>
      <c r="F13" s="82">
        <v>88.959866326809518</v>
      </c>
      <c r="G13" s="133">
        <v>0.5838522881007091</v>
      </c>
      <c r="H13" s="82">
        <v>1.2899712720144956</v>
      </c>
      <c r="I13" s="108">
        <v>5162</v>
      </c>
    </row>
    <row r="14" spans="2:9" ht="14.5">
      <c r="B14" s="115" t="s">
        <v>110</v>
      </c>
      <c r="C14" s="82">
        <v>86.288732468427227</v>
      </c>
      <c r="D14" s="82">
        <v>0.58463845504540435</v>
      </c>
      <c r="E14" s="82">
        <v>85.142017915775426</v>
      </c>
      <c r="F14" s="82">
        <v>87.435447021079028</v>
      </c>
      <c r="G14" s="133">
        <v>0.67753742385695803</v>
      </c>
      <c r="H14" s="82">
        <v>1.2243745859217419</v>
      </c>
      <c r="I14" s="108">
        <v>4234</v>
      </c>
    </row>
    <row r="15" spans="2:9" ht="14.5">
      <c r="B15" s="115" t="s">
        <v>28</v>
      </c>
      <c r="C15" s="82">
        <v>78.176641494060831</v>
      </c>
      <c r="D15" s="82">
        <v>0.88317920654340065</v>
      </c>
      <c r="E15" s="82">
        <v>76.444366718081312</v>
      </c>
      <c r="F15" s="82">
        <v>79.908916270040351</v>
      </c>
      <c r="G15" s="133">
        <v>1.1297226251533161</v>
      </c>
      <c r="H15" s="82">
        <v>1.3591178545142957</v>
      </c>
      <c r="I15" s="108">
        <v>3008</v>
      </c>
    </row>
    <row r="16" spans="2:9" ht="14.5">
      <c r="B16" s="115" t="s">
        <v>29</v>
      </c>
      <c r="C16" s="82">
        <v>83.926421431983044</v>
      </c>
      <c r="D16" s="82">
        <v>0.74086544939940813</v>
      </c>
      <c r="E16" s="82">
        <v>82.473282000165753</v>
      </c>
      <c r="F16" s="82">
        <v>85.379560863800336</v>
      </c>
      <c r="G16" s="133">
        <v>0.88275591495323291</v>
      </c>
      <c r="H16" s="82">
        <v>1.2360384879029076</v>
      </c>
      <c r="I16" s="108">
        <v>3125</v>
      </c>
    </row>
    <row r="17" spans="2:9" ht="14.5">
      <c r="B17" s="115" t="s">
        <v>30</v>
      </c>
      <c r="C17" s="82">
        <v>87.509305823779954</v>
      </c>
      <c r="D17" s="82">
        <v>0.68451919975833264</v>
      </c>
      <c r="E17" s="82">
        <v>86.166684377724906</v>
      </c>
      <c r="F17" s="82">
        <v>88.851927269835002</v>
      </c>
      <c r="G17" s="133">
        <v>0.78222446551772329</v>
      </c>
      <c r="H17" s="82">
        <v>1.3854503881954532</v>
      </c>
      <c r="I17" s="108">
        <v>3303</v>
      </c>
    </row>
    <row r="18" spans="2:9" ht="14.5">
      <c r="B18" s="115" t="s">
        <v>31</v>
      </c>
      <c r="C18" s="82">
        <v>90.781950046453318</v>
      </c>
      <c r="D18" s="82">
        <v>0.54937851325256704</v>
      </c>
      <c r="E18" s="82">
        <v>89.704394626305657</v>
      </c>
      <c r="F18" s="82">
        <v>91.859505466600979</v>
      </c>
      <c r="G18" s="133">
        <v>0.60516271458307391</v>
      </c>
      <c r="H18" s="82">
        <v>1.183646920823481</v>
      </c>
      <c r="I18" s="108">
        <v>3280</v>
      </c>
    </row>
    <row r="19" spans="2:9" ht="14.5">
      <c r="B19" s="115" t="s">
        <v>32</v>
      </c>
      <c r="C19" s="82">
        <v>95.069503177279486</v>
      </c>
      <c r="D19" s="82">
        <v>0.39077910131676447</v>
      </c>
      <c r="E19" s="82">
        <v>94.303025915161442</v>
      </c>
      <c r="F19" s="82">
        <v>95.835980439397531</v>
      </c>
      <c r="G19" s="133">
        <v>0.41104569631342741</v>
      </c>
      <c r="H19" s="82">
        <v>1.3046555637433641</v>
      </c>
      <c r="I19" s="108">
        <v>3814</v>
      </c>
    </row>
    <row r="20" spans="2:9" ht="14.5">
      <c r="B20" s="115" t="s">
        <v>338</v>
      </c>
      <c r="C20" s="82">
        <v>92.91146467857331</v>
      </c>
      <c r="D20" s="82">
        <v>1.0486292188914363</v>
      </c>
      <c r="E20" s="82">
        <v>90.854674921995766</v>
      </c>
      <c r="F20" s="82">
        <v>94.968254435150854</v>
      </c>
      <c r="G20" s="133">
        <v>1.1286327500262354</v>
      </c>
      <c r="H20" s="82">
        <v>0.95639031897378335</v>
      </c>
      <c r="I20" s="108">
        <v>764</v>
      </c>
    </row>
    <row r="21" spans="2:9" ht="14.5">
      <c r="B21" s="115" t="s">
        <v>339</v>
      </c>
      <c r="C21" s="82">
        <v>93.53043021795871</v>
      </c>
      <c r="D21" s="82">
        <v>1.0425974884556031</v>
      </c>
      <c r="E21" s="82">
        <v>91.48547114581315</v>
      </c>
      <c r="F21" s="82">
        <v>95.575389290104269</v>
      </c>
      <c r="G21" s="133">
        <v>1.1147147361837053</v>
      </c>
      <c r="H21" s="82">
        <v>2.5429166629443021</v>
      </c>
      <c r="I21" s="108">
        <v>805</v>
      </c>
    </row>
    <row r="22" spans="2:9" ht="14.5">
      <c r="B22" s="115" t="s">
        <v>340</v>
      </c>
      <c r="C22" s="82">
        <v>95.797601461991761</v>
      </c>
      <c r="D22" s="82">
        <v>0.77624016236001325</v>
      </c>
      <c r="E22" s="82">
        <v>94.275077784581768</v>
      </c>
      <c r="F22" s="82">
        <v>97.320125139401753</v>
      </c>
      <c r="G22" s="133">
        <v>0.81029185544691418</v>
      </c>
      <c r="H22" s="82">
        <v>1.2328813823701041</v>
      </c>
      <c r="I22" s="108">
        <v>886</v>
      </c>
    </row>
    <row r="23" spans="2:9" ht="14.5">
      <c r="B23" s="115" t="s">
        <v>341</v>
      </c>
      <c r="C23" s="82">
        <v>78.961181536556836</v>
      </c>
      <c r="D23" s="82">
        <v>2.194768590206706</v>
      </c>
      <c r="E23" s="82">
        <v>74.6563448287189</v>
      </c>
      <c r="F23" s="82">
        <v>83.266018244394772</v>
      </c>
      <c r="G23" s="133">
        <v>2.7795538864759628</v>
      </c>
      <c r="H23" s="82">
        <v>1.1542487913227877</v>
      </c>
      <c r="I23" s="108">
        <v>465</v>
      </c>
    </row>
    <row r="24" spans="2:9" ht="14.5">
      <c r="B24" s="115" t="s">
        <v>342</v>
      </c>
      <c r="C24" s="82">
        <v>81.588557324041858</v>
      </c>
      <c r="D24" s="82">
        <v>2.2976549989633122</v>
      </c>
      <c r="E24" s="82">
        <v>77.081918389249623</v>
      </c>
      <c r="F24" s="82">
        <v>86.095196258834093</v>
      </c>
      <c r="G24" s="133">
        <v>2.8161485805390725</v>
      </c>
      <c r="H24" s="82">
        <v>1.5295414561812473</v>
      </c>
      <c r="I24" s="108">
        <v>473</v>
      </c>
    </row>
    <row r="25" spans="2:9" ht="14.5">
      <c r="B25" s="115" t="s">
        <v>343</v>
      </c>
      <c r="C25" s="82">
        <v>83.980530965424578</v>
      </c>
      <c r="D25" s="82">
        <v>1.690092246438039</v>
      </c>
      <c r="E25" s="82">
        <v>80.665570484140517</v>
      </c>
      <c r="F25" s="82">
        <v>87.295491446708638</v>
      </c>
      <c r="G25" s="133">
        <v>2.0124810203139378</v>
      </c>
      <c r="H25" s="82">
        <v>0.79349279216919866</v>
      </c>
      <c r="I25" s="108">
        <v>546</v>
      </c>
    </row>
    <row r="26" spans="2:9" ht="14.5">
      <c r="B26" s="115" t="s">
        <v>344</v>
      </c>
      <c r="C26" s="82">
        <v>90.685265513093839</v>
      </c>
      <c r="D26" s="82">
        <v>1.7843588611212013</v>
      </c>
      <c r="E26" s="82">
        <v>87.185409738054247</v>
      </c>
      <c r="F26" s="82">
        <v>94.185121288133431</v>
      </c>
      <c r="G26" s="133">
        <v>1.9676392311643636</v>
      </c>
      <c r="H26" s="82">
        <v>1.5983116915982261</v>
      </c>
      <c r="I26" s="108">
        <v>484</v>
      </c>
    </row>
    <row r="27" spans="2:9" ht="14.5">
      <c r="B27" s="115" t="s">
        <v>345</v>
      </c>
      <c r="C27" s="82">
        <v>86.711666311722809</v>
      </c>
      <c r="D27" s="82">
        <v>1.5449883191664469</v>
      </c>
      <c r="E27" s="82">
        <v>83.681313836657466</v>
      </c>
      <c r="F27" s="82">
        <v>89.742018786788151</v>
      </c>
      <c r="G27" s="133">
        <v>1.781753695762591</v>
      </c>
      <c r="H27" s="82">
        <v>0.88939796024858342</v>
      </c>
      <c r="I27" s="108">
        <v>506</v>
      </c>
    </row>
    <row r="28" spans="2:9" ht="14.5">
      <c r="B28" s="115" t="s">
        <v>346</v>
      </c>
      <c r="C28" s="82">
        <v>88.98168973210845</v>
      </c>
      <c r="D28" s="82">
        <v>1.6827706785204888</v>
      </c>
      <c r="E28" s="82">
        <v>85.681089832833379</v>
      </c>
      <c r="F28" s="82">
        <v>92.28228963138352</v>
      </c>
      <c r="G28" s="133">
        <v>1.8911426424770086</v>
      </c>
      <c r="H28" s="82">
        <v>1.0355465293916069</v>
      </c>
      <c r="I28" s="108">
        <v>416</v>
      </c>
    </row>
    <row r="29" spans="2:9" ht="14.5">
      <c r="B29" s="115" t="s">
        <v>347</v>
      </c>
      <c r="C29" s="82">
        <v>89.544343133563629</v>
      </c>
      <c r="D29" s="82">
        <v>1.5855059698342846</v>
      </c>
      <c r="E29" s="82">
        <v>86.434519013656754</v>
      </c>
      <c r="F29" s="82">
        <v>92.654167253470504</v>
      </c>
      <c r="G29" s="133">
        <v>1.7706377805121163</v>
      </c>
      <c r="H29" s="82">
        <v>1.0679827962182256</v>
      </c>
      <c r="I29" s="108">
        <v>470</v>
      </c>
    </row>
    <row r="30" spans="2:9" ht="14.5">
      <c r="B30" s="115" t="s">
        <v>348</v>
      </c>
      <c r="C30" s="82">
        <v>84.722589472555811</v>
      </c>
      <c r="D30" s="82">
        <v>2.0218501560515225</v>
      </c>
      <c r="E30" s="82">
        <v>80.756916367721232</v>
      </c>
      <c r="F30" s="82">
        <v>88.68826257739039</v>
      </c>
      <c r="G30" s="133">
        <v>2.386435741209799</v>
      </c>
      <c r="H30" s="82">
        <v>1.8673561148625311</v>
      </c>
      <c r="I30" s="108">
        <v>546</v>
      </c>
    </row>
    <row r="31" spans="2:9" ht="14.5">
      <c r="B31" s="115" t="s">
        <v>349</v>
      </c>
      <c r="C31" s="82">
        <v>88.093238385473995</v>
      </c>
      <c r="D31" s="82">
        <v>1.6751465601960911</v>
      </c>
      <c r="E31" s="82">
        <v>84.80759249300138</v>
      </c>
      <c r="F31" s="82">
        <v>91.378884277946611</v>
      </c>
      <c r="G31" s="133">
        <v>1.9015608812858809</v>
      </c>
      <c r="H31" s="82">
        <v>1.1146047295264425</v>
      </c>
      <c r="I31" s="108">
        <v>506</v>
      </c>
    </row>
    <row r="32" spans="2:9" ht="14.5">
      <c r="B32" s="115" t="s">
        <v>350</v>
      </c>
      <c r="C32" s="82">
        <v>82.526680317532467</v>
      </c>
      <c r="D32" s="82">
        <v>1.94816180205245</v>
      </c>
      <c r="E32" s="82">
        <v>78.705540140975984</v>
      </c>
      <c r="F32" s="82">
        <v>86.34782049408895</v>
      </c>
      <c r="G32" s="133">
        <v>2.3606448175991526</v>
      </c>
      <c r="H32" s="82">
        <v>1.0592778184483063</v>
      </c>
      <c r="I32" s="108">
        <v>512</v>
      </c>
    </row>
    <row r="33" spans="2:9" ht="14.5">
      <c r="B33" s="115" t="s">
        <v>351</v>
      </c>
      <c r="C33" s="82">
        <v>86.852732640282966</v>
      </c>
      <c r="D33" s="82">
        <v>1.7332467837365475</v>
      </c>
      <c r="E33" s="82">
        <v>83.453128503580601</v>
      </c>
      <c r="F33" s="82">
        <v>90.252336776985331</v>
      </c>
      <c r="G33" s="133">
        <v>1.9956157176022511</v>
      </c>
      <c r="H33" s="82">
        <v>1.9681868809016185</v>
      </c>
      <c r="I33" s="108">
        <v>637</v>
      </c>
    </row>
    <row r="34" spans="2:9" ht="14.5">
      <c r="B34" s="115" t="s">
        <v>352</v>
      </c>
      <c r="C34" s="82">
        <v>85.694622755263921</v>
      </c>
      <c r="D34" s="82">
        <v>2.2226063004054195</v>
      </c>
      <c r="E34" s="82">
        <v>81.335184939473052</v>
      </c>
      <c r="F34" s="82">
        <v>90.054060571054791</v>
      </c>
      <c r="G34" s="133">
        <v>2.5936356669110752</v>
      </c>
      <c r="H34" s="82">
        <v>1.615256518435717</v>
      </c>
      <c r="I34" s="108">
        <v>567</v>
      </c>
    </row>
    <row r="35" spans="2:9" ht="14.5">
      <c r="B35" s="115" t="s">
        <v>353</v>
      </c>
      <c r="C35" s="82">
        <v>89.258613126647234</v>
      </c>
      <c r="D35" s="82">
        <v>1.6681218932869333</v>
      </c>
      <c r="E35" s="82">
        <v>85.986745472165538</v>
      </c>
      <c r="F35" s="82">
        <v>92.530480781128929</v>
      </c>
      <c r="G35" s="133">
        <v>1.8688637822773124</v>
      </c>
      <c r="H35" s="82">
        <v>1.1474617601400403</v>
      </c>
      <c r="I35" s="108">
        <v>468</v>
      </c>
    </row>
    <row r="36" spans="2:9" ht="14.5">
      <c r="B36" s="115" t="s">
        <v>354</v>
      </c>
      <c r="C36" s="82">
        <v>91.983012813565992</v>
      </c>
      <c r="D36" s="82">
        <v>1.3625092017804172</v>
      </c>
      <c r="E36" s="82">
        <v>89.310576342239003</v>
      </c>
      <c r="F36" s="82">
        <v>94.655449284892981</v>
      </c>
      <c r="G36" s="133">
        <v>1.4812617679114217</v>
      </c>
      <c r="H36" s="82">
        <v>1.5903039012264368</v>
      </c>
      <c r="I36" s="108">
        <v>644</v>
      </c>
    </row>
    <row r="37" spans="2:9" ht="14.5">
      <c r="B37" s="115" t="s">
        <v>355</v>
      </c>
      <c r="C37" s="82">
        <v>87.555919954061721</v>
      </c>
      <c r="D37" s="82">
        <v>1.8937556019000426</v>
      </c>
      <c r="E37" s="82">
        <v>83.841492534647429</v>
      </c>
      <c r="F37" s="82">
        <v>91.270347373476014</v>
      </c>
      <c r="G37" s="133">
        <v>2.1629098328172969</v>
      </c>
      <c r="H37" s="82">
        <v>1.4586658392580447</v>
      </c>
      <c r="I37" s="108">
        <v>491</v>
      </c>
    </row>
    <row r="38" spans="2:9" ht="14.5">
      <c r="B38" s="115" t="s">
        <v>356</v>
      </c>
      <c r="C38" s="82">
        <v>89.859703221795499</v>
      </c>
      <c r="D38" s="82">
        <v>1.3508811938067038</v>
      </c>
      <c r="E38" s="82">
        <v>87.210074018527493</v>
      </c>
      <c r="F38" s="82">
        <v>92.509332425063505</v>
      </c>
      <c r="G38" s="133">
        <v>1.5033225632544123</v>
      </c>
      <c r="H38" s="82">
        <v>0.81123256256308807</v>
      </c>
      <c r="I38" s="108">
        <v>473</v>
      </c>
    </row>
    <row r="39" spans="2:9" ht="14.5">
      <c r="B39" s="115" t="s">
        <v>357</v>
      </c>
      <c r="C39" s="82">
        <v>88.770259203771531</v>
      </c>
      <c r="D39" s="82">
        <v>1.6504744976689749</v>
      </c>
      <c r="E39" s="82">
        <v>85.533005292530433</v>
      </c>
      <c r="F39" s="82">
        <v>92.007513115012628</v>
      </c>
      <c r="G39" s="133">
        <v>1.8592651553267652</v>
      </c>
      <c r="H39" s="82">
        <v>1.2147225212157575</v>
      </c>
      <c r="I39" s="108">
        <v>504</v>
      </c>
    </row>
    <row r="40" spans="2:9" ht="14.5">
      <c r="B40" s="115" t="s">
        <v>358</v>
      </c>
      <c r="C40" s="82">
        <v>88.761232789775519</v>
      </c>
      <c r="D40" s="82">
        <v>1.6738296560881232</v>
      </c>
      <c r="E40" s="82">
        <v>85.478169883577621</v>
      </c>
      <c r="F40" s="82">
        <v>92.044295695973418</v>
      </c>
      <c r="G40" s="133">
        <v>1.8857665711476383</v>
      </c>
      <c r="H40" s="82">
        <v>1.6719410944806397</v>
      </c>
      <c r="I40" s="108">
        <v>531</v>
      </c>
    </row>
    <row r="41" spans="2:9" ht="14.5">
      <c r="B41" s="115" t="s">
        <v>359</v>
      </c>
      <c r="C41" s="82">
        <v>87.496872308992238</v>
      </c>
      <c r="D41" s="82">
        <v>1.6063188548141634</v>
      </c>
      <c r="E41" s="82">
        <v>84.346225629633224</v>
      </c>
      <c r="F41" s="82">
        <v>90.647518988351251</v>
      </c>
      <c r="G41" s="133">
        <v>1.8358585997697185</v>
      </c>
      <c r="H41" s="82">
        <v>1.1398764694286094</v>
      </c>
      <c r="I41" s="108">
        <v>571</v>
      </c>
    </row>
    <row r="42" spans="2:9" ht="14.5">
      <c r="B42" s="115" t="s">
        <v>360</v>
      </c>
      <c r="C42" s="82">
        <v>90.100173014712666</v>
      </c>
      <c r="D42" s="82">
        <v>1.8872372625891849</v>
      </c>
      <c r="E42" s="82">
        <v>86.398530718278877</v>
      </c>
      <c r="F42" s="82">
        <v>93.801815311146456</v>
      </c>
      <c r="G42" s="133">
        <v>2.0945989329909649</v>
      </c>
      <c r="H42" s="82">
        <v>2.2757337966491127</v>
      </c>
      <c r="I42" s="108">
        <v>556</v>
      </c>
    </row>
    <row r="43" spans="2:9" ht="14.5">
      <c r="B43" s="115" t="s">
        <v>361</v>
      </c>
      <c r="C43" s="82">
        <v>86.13649101200545</v>
      </c>
      <c r="D43" s="82">
        <v>1.8616046228312138</v>
      </c>
      <c r="E43" s="82">
        <v>82.485124780684515</v>
      </c>
      <c r="F43" s="82">
        <v>89.787857243326386</v>
      </c>
      <c r="G43" s="133">
        <v>2.1612264453305263</v>
      </c>
      <c r="H43" s="82">
        <v>1.7187235964589072</v>
      </c>
      <c r="I43" s="108">
        <v>502</v>
      </c>
    </row>
    <row r="44" spans="2:9" ht="14.5">
      <c r="B44" s="115" t="s">
        <v>362</v>
      </c>
      <c r="C44" s="82">
        <v>84.721457432143808</v>
      </c>
      <c r="D44" s="82">
        <v>1.7787569090767261</v>
      </c>
      <c r="E44" s="82">
        <v>81.232589370753942</v>
      </c>
      <c r="F44" s="82">
        <v>88.210325493533674</v>
      </c>
      <c r="G44" s="133">
        <v>2.0995353042662077</v>
      </c>
      <c r="H44" s="82">
        <v>2.0062482200031169</v>
      </c>
      <c r="I44" s="108">
        <v>566</v>
      </c>
    </row>
    <row r="45" spans="2:9" ht="14.5">
      <c r="B45" s="115" t="s">
        <v>363</v>
      </c>
      <c r="C45" s="82">
        <v>84.079851753832557</v>
      </c>
      <c r="D45" s="82">
        <v>1.8626394691907728</v>
      </c>
      <c r="E45" s="82">
        <v>80.426455766565837</v>
      </c>
      <c r="F45" s="82">
        <v>87.733247741099277</v>
      </c>
      <c r="G45" s="133">
        <v>2.2153220186973859</v>
      </c>
      <c r="H45" s="82">
        <v>1.6717618105465764</v>
      </c>
      <c r="I45" s="108">
        <v>536</v>
      </c>
    </row>
    <row r="46" spans="2:9" ht="14.5">
      <c r="B46" s="115" t="s">
        <v>364</v>
      </c>
      <c r="C46" s="82">
        <v>86.296043696244823</v>
      </c>
      <c r="D46" s="82">
        <v>1.789391693687771</v>
      </c>
      <c r="E46" s="82">
        <v>82.786316483061981</v>
      </c>
      <c r="F46" s="82">
        <v>89.805770909427665</v>
      </c>
      <c r="G46" s="133">
        <v>2.0735500922687566</v>
      </c>
      <c r="H46" s="82">
        <v>1.6595047411198778</v>
      </c>
      <c r="I46" s="108">
        <v>536</v>
      </c>
    </row>
    <row r="47" spans="2:9" ht="14.5">
      <c r="B47" s="115" t="s">
        <v>365</v>
      </c>
      <c r="C47" s="82">
        <v>85.972634033909287</v>
      </c>
      <c r="D47" s="82">
        <v>1.514721731909124</v>
      </c>
      <c r="E47" s="82">
        <v>83.001646685731444</v>
      </c>
      <c r="F47" s="82">
        <v>88.94362138208713</v>
      </c>
      <c r="G47" s="133">
        <v>1.7618649805607771</v>
      </c>
      <c r="H47" s="82">
        <v>0.96559664961418568</v>
      </c>
      <c r="I47" s="108">
        <v>512</v>
      </c>
    </row>
    <row r="48" spans="2:9" ht="14.5">
      <c r="B48" s="115" t="s">
        <v>366</v>
      </c>
      <c r="C48" s="82">
        <v>78.382557033336809</v>
      </c>
      <c r="D48" s="82">
        <v>2.5540403272460863</v>
      </c>
      <c r="E48" s="82">
        <v>73.373041860262518</v>
      </c>
      <c r="F48" s="82">
        <v>83.3920722064111</v>
      </c>
      <c r="G48" s="133">
        <v>3.2584294566453473</v>
      </c>
      <c r="H48" s="82">
        <v>1.89580597926322</v>
      </c>
      <c r="I48" s="108">
        <v>517</v>
      </c>
    </row>
    <row r="49" spans="2:9" ht="14.5">
      <c r="B49" s="115" t="s">
        <v>367</v>
      </c>
      <c r="C49" s="82">
        <v>84.078692298562501</v>
      </c>
      <c r="D49" s="82">
        <v>1.7648774819003543</v>
      </c>
      <c r="E49" s="82">
        <v>80.617047456904871</v>
      </c>
      <c r="F49" s="82">
        <v>87.540337140220132</v>
      </c>
      <c r="G49" s="133">
        <v>2.0990781774213305</v>
      </c>
      <c r="H49" s="82">
        <v>1.6326569837645104</v>
      </c>
      <c r="I49" s="108">
        <v>540</v>
      </c>
    </row>
    <row r="50" spans="2:9">
      <c r="B50" s="132" t="s">
        <v>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-0.249977111117893"/>
  </sheetPr>
  <dimension ref="B1:F7"/>
  <sheetViews>
    <sheetView workbookViewId="0">
      <selection activeCell="G1" sqref="G1"/>
    </sheetView>
  </sheetViews>
  <sheetFormatPr defaultRowHeight="14"/>
  <cols>
    <col min="2" max="2" width="13.5" customWidth="1"/>
    <col min="3" max="6" width="11" customWidth="1"/>
  </cols>
  <sheetData>
    <row r="1" spans="2:6">
      <c r="B1" s="2" t="s">
        <v>292</v>
      </c>
    </row>
    <row r="3" spans="2:6" ht="29" customHeight="1">
      <c r="B3" s="159"/>
      <c r="C3" s="158" t="s">
        <v>293</v>
      </c>
      <c r="D3" s="158" t="s">
        <v>104</v>
      </c>
      <c r="E3" s="158" t="s">
        <v>104</v>
      </c>
      <c r="F3" s="158" t="s">
        <v>104</v>
      </c>
    </row>
    <row r="4" spans="2:6" ht="29" customHeight="1">
      <c r="B4" s="160"/>
      <c r="C4" s="127" t="s">
        <v>5</v>
      </c>
      <c r="D4" s="127" t="s">
        <v>22</v>
      </c>
      <c r="E4" s="127" t="s">
        <v>226</v>
      </c>
      <c r="F4" s="127" t="s">
        <v>110</v>
      </c>
    </row>
    <row r="5" spans="2:6" ht="19.5" customHeight="1">
      <c r="B5" s="125" t="s">
        <v>105</v>
      </c>
      <c r="C5" s="126">
        <v>47.528698756583069</v>
      </c>
      <c r="D5" s="126">
        <v>48.948336779872662</v>
      </c>
      <c r="E5" s="126">
        <v>46.216622879247069</v>
      </c>
      <c r="F5" s="126">
        <v>46.752641603140454</v>
      </c>
    </row>
    <row r="6" spans="2:6" ht="19.5" customHeight="1">
      <c r="B6" s="125" t="s">
        <v>106</v>
      </c>
      <c r="C6" s="126">
        <v>52.471301243414636</v>
      </c>
      <c r="D6" s="126">
        <v>51.051663220127232</v>
      </c>
      <c r="E6" s="126">
        <v>53.783377120752917</v>
      </c>
      <c r="F6" s="126">
        <v>53.247358396859354</v>
      </c>
    </row>
    <row r="7" spans="2:6" ht="19.5" customHeight="1">
      <c r="B7" s="125" t="s">
        <v>150</v>
      </c>
      <c r="C7" s="126">
        <v>100</v>
      </c>
      <c r="D7" s="126">
        <v>100</v>
      </c>
      <c r="E7" s="126">
        <v>100</v>
      </c>
      <c r="F7" s="126">
        <v>100</v>
      </c>
    </row>
  </sheetData>
  <mergeCells count="2">
    <mergeCell ref="C3:F3"/>
    <mergeCell ref="B3:B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7" tint="-0.249977111117893"/>
  </sheetPr>
  <dimension ref="B1:I50"/>
  <sheetViews>
    <sheetView workbookViewId="0">
      <selection activeCell="I1" sqref="I1"/>
    </sheetView>
  </sheetViews>
  <sheetFormatPr defaultRowHeight="14"/>
  <cols>
    <col min="2" max="2" width="12.75" customWidth="1"/>
    <col min="3" max="9" width="13.75" customWidth="1"/>
  </cols>
  <sheetData>
    <row r="1" spans="2:9">
      <c r="B1" s="138" t="s">
        <v>372</v>
      </c>
    </row>
    <row r="2" spans="2:9">
      <c r="B2" s="131"/>
    </row>
    <row r="3" spans="2:9" ht="14.5">
      <c r="B3" s="136"/>
      <c r="C3" s="137" t="s">
        <v>331</v>
      </c>
      <c r="D3" s="137" t="s">
        <v>332</v>
      </c>
      <c r="E3" s="137" t="s">
        <v>333</v>
      </c>
      <c r="F3" s="137" t="s">
        <v>334</v>
      </c>
      <c r="G3" s="137" t="s">
        <v>335</v>
      </c>
      <c r="H3" s="137" t="s">
        <v>336</v>
      </c>
      <c r="I3" s="137" t="s">
        <v>337</v>
      </c>
    </row>
    <row r="4" spans="2:9" ht="14.5">
      <c r="B4" s="115" t="s">
        <v>87</v>
      </c>
      <c r="C4" s="82">
        <v>85.209351562363977</v>
      </c>
      <c r="D4" s="82">
        <v>0.44885863837431783</v>
      </c>
      <c r="E4" s="82">
        <v>84.328948237873547</v>
      </c>
      <c r="F4" s="82">
        <v>86.089754886854408</v>
      </c>
      <c r="G4" s="133">
        <v>0.52677156925176472</v>
      </c>
      <c r="H4" s="82">
        <v>1.2565137536749049</v>
      </c>
      <c r="I4" s="134">
        <v>7861</v>
      </c>
    </row>
    <row r="5" spans="2:9" ht="14.5">
      <c r="B5" s="115" t="s">
        <v>16</v>
      </c>
      <c r="C5" s="82">
        <v>91.214891410080597</v>
      </c>
      <c r="D5" s="82">
        <v>0.68482708100743162</v>
      </c>
      <c r="E5" s="82">
        <v>89.871653278352312</v>
      </c>
      <c r="F5" s="82">
        <v>92.558129541808881</v>
      </c>
      <c r="G5" s="133">
        <v>0.75078429675326896</v>
      </c>
      <c r="H5" s="82">
        <v>1.4488420162618842</v>
      </c>
      <c r="I5" s="134">
        <v>2276</v>
      </c>
    </row>
    <row r="6" spans="2:9" ht="14.5">
      <c r="B6" s="115" t="s">
        <v>17</v>
      </c>
      <c r="C6" s="82">
        <v>82.448246524038495</v>
      </c>
      <c r="D6" s="82">
        <v>0.56262733254215846</v>
      </c>
      <c r="E6" s="82">
        <v>81.344694243495724</v>
      </c>
      <c r="F6" s="82">
        <v>83.551798804581267</v>
      </c>
      <c r="G6" s="133">
        <v>0.68240060433319172</v>
      </c>
      <c r="H6" s="82">
        <v>1.1778253656408295</v>
      </c>
      <c r="I6" s="134">
        <v>5585</v>
      </c>
    </row>
    <row r="7" spans="2:9" ht="14.5">
      <c r="B7" s="115" t="s">
        <v>72</v>
      </c>
      <c r="C7" s="82">
        <v>92.686819549214249</v>
      </c>
      <c r="D7" s="82">
        <v>0.87730611350501264</v>
      </c>
      <c r="E7" s="82">
        <v>90.966047901100225</v>
      </c>
      <c r="F7" s="82">
        <v>94.407591197328273</v>
      </c>
      <c r="G7" s="133">
        <v>0.94652736793842218</v>
      </c>
      <c r="H7" s="82">
        <v>1.4503748079003977</v>
      </c>
      <c r="I7" s="134">
        <v>1132</v>
      </c>
    </row>
    <row r="8" spans="2:9" ht="14.5">
      <c r="B8" s="115" t="s">
        <v>18</v>
      </c>
      <c r="C8" s="82">
        <v>82.028118421274044</v>
      </c>
      <c r="D8" s="82">
        <v>0.95797896440476427</v>
      </c>
      <c r="E8" s="82">
        <v>80.149112888243607</v>
      </c>
      <c r="F8" s="82">
        <v>83.907123954304481</v>
      </c>
      <c r="G8" s="133">
        <v>1.1678665594703093</v>
      </c>
      <c r="H8" s="82">
        <v>1.0496572824135146</v>
      </c>
      <c r="I8" s="134">
        <v>1923</v>
      </c>
    </row>
    <row r="9" spans="2:9" ht="14.5">
      <c r="B9" s="115" t="s">
        <v>19</v>
      </c>
      <c r="C9" s="82">
        <v>85.622817480252365</v>
      </c>
      <c r="D9" s="82">
        <v>0.95100937625869486</v>
      </c>
      <c r="E9" s="82">
        <v>83.757482283602997</v>
      </c>
      <c r="F9" s="82">
        <v>87.488152676901734</v>
      </c>
      <c r="G9" s="133">
        <v>1.1106961955299253</v>
      </c>
      <c r="H9" s="82">
        <v>1.1847967845557357</v>
      </c>
      <c r="I9" s="134">
        <v>1784</v>
      </c>
    </row>
    <row r="10" spans="2:9" ht="14.5">
      <c r="B10" s="115" t="s">
        <v>20</v>
      </c>
      <c r="C10" s="82">
        <v>85.571612484496768</v>
      </c>
      <c r="D10" s="82">
        <v>1.1264457820151652</v>
      </c>
      <c r="E10" s="82">
        <v>83.362171634842582</v>
      </c>
      <c r="F10" s="82">
        <v>87.781053334150954</v>
      </c>
      <c r="G10" s="133">
        <v>1.3163778843354697</v>
      </c>
      <c r="H10" s="82">
        <v>1.2061530285648654</v>
      </c>
      <c r="I10" s="134">
        <v>1242</v>
      </c>
    </row>
    <row r="11" spans="2:9" ht="14.5">
      <c r="B11" s="115" t="s">
        <v>21</v>
      </c>
      <c r="C11" s="82">
        <v>82.707722925338345</v>
      </c>
      <c r="D11" s="82">
        <v>0.98274418749956605</v>
      </c>
      <c r="E11" s="82">
        <v>80.780142222130991</v>
      </c>
      <c r="F11" s="82">
        <v>84.635303628545699</v>
      </c>
      <c r="G11" s="133">
        <v>1.1882133285022316</v>
      </c>
      <c r="H11" s="82">
        <v>1.4250219823595263</v>
      </c>
      <c r="I11" s="134">
        <v>1780</v>
      </c>
    </row>
    <row r="12" spans="2:9" ht="14.5">
      <c r="B12" s="115" t="s">
        <v>22</v>
      </c>
      <c r="C12" s="82">
        <v>84.865753013545032</v>
      </c>
      <c r="D12" s="82">
        <v>0.65233659151925283</v>
      </c>
      <c r="E12" s="82">
        <v>83.586242595876826</v>
      </c>
      <c r="F12" s="82">
        <v>86.145263431213237</v>
      </c>
      <c r="G12" s="133">
        <v>0.76866883089476201</v>
      </c>
      <c r="H12" s="82">
        <v>1.1532508966392476</v>
      </c>
      <c r="I12" s="134">
        <v>3503</v>
      </c>
    </row>
    <row r="13" spans="2:9" ht="14.5">
      <c r="B13" s="115" t="s">
        <v>226</v>
      </c>
      <c r="C13" s="82">
        <v>85.612594984804105</v>
      </c>
      <c r="D13" s="82">
        <v>0.7624398424660771</v>
      </c>
      <c r="E13" s="82">
        <v>84.117125109338957</v>
      </c>
      <c r="F13" s="82">
        <v>87.108064860269252</v>
      </c>
      <c r="G13" s="133">
        <v>0.89056971418914144</v>
      </c>
      <c r="H13" s="82">
        <v>1.1311642657304013</v>
      </c>
      <c r="I13" s="134">
        <v>2377</v>
      </c>
    </row>
    <row r="14" spans="2:9" ht="14.5">
      <c r="B14" s="115" t="s">
        <v>110</v>
      </c>
      <c r="C14" s="82">
        <v>85.325109918611105</v>
      </c>
      <c r="D14" s="82">
        <v>0.83843466755310991</v>
      </c>
      <c r="E14" s="82">
        <v>83.680581763031284</v>
      </c>
      <c r="F14" s="82">
        <v>86.969638074190925</v>
      </c>
      <c r="G14" s="133">
        <v>0.98263532077821647</v>
      </c>
      <c r="H14" s="82">
        <v>1.1129718552369323</v>
      </c>
      <c r="I14" s="134">
        <v>1981</v>
      </c>
    </row>
    <row r="15" spans="2:9" ht="14.5">
      <c r="B15" s="115" t="s">
        <v>28</v>
      </c>
      <c r="C15" s="82">
        <v>75.589108045079584</v>
      </c>
      <c r="D15" s="82">
        <v>1.2044832932011948</v>
      </c>
      <c r="E15" s="82">
        <v>73.226602336226136</v>
      </c>
      <c r="F15" s="82">
        <v>77.951613753933032</v>
      </c>
      <c r="G15" s="133">
        <v>1.5934614448458222</v>
      </c>
      <c r="H15" s="82">
        <v>1.1910825581047055</v>
      </c>
      <c r="I15" s="134">
        <v>1527</v>
      </c>
    </row>
    <row r="16" spans="2:9" ht="14.5">
      <c r="B16" s="115" t="s">
        <v>29</v>
      </c>
      <c r="C16" s="82">
        <v>82.294420774942978</v>
      </c>
      <c r="D16" s="82">
        <v>1.0452172380202731</v>
      </c>
      <c r="E16" s="82">
        <v>80.244303761487274</v>
      </c>
      <c r="F16" s="82">
        <v>84.344537788398682</v>
      </c>
      <c r="G16" s="133">
        <v>1.2700948960789347</v>
      </c>
      <c r="H16" s="82">
        <v>1.0931574196520373</v>
      </c>
      <c r="I16" s="134">
        <v>1494</v>
      </c>
    </row>
    <row r="17" spans="2:9" ht="14.5">
      <c r="B17" s="115" t="s">
        <v>30</v>
      </c>
      <c r="C17" s="82">
        <v>83.997309791484128</v>
      </c>
      <c r="D17" s="82">
        <v>1.0122661441264034</v>
      </c>
      <c r="E17" s="82">
        <v>82.01182393387478</v>
      </c>
      <c r="F17" s="82">
        <v>85.982795649093475</v>
      </c>
      <c r="G17" s="133">
        <v>1.2051173384472245</v>
      </c>
      <c r="H17" s="82">
        <v>1.1764547159091026</v>
      </c>
      <c r="I17" s="134">
        <v>1574</v>
      </c>
    </row>
    <row r="18" spans="2:9" ht="14.5">
      <c r="B18" s="115" t="s">
        <v>31</v>
      </c>
      <c r="C18" s="82">
        <v>88.994705444999866</v>
      </c>
      <c r="D18" s="82">
        <v>0.83056450222955214</v>
      </c>
      <c r="E18" s="82">
        <v>87.365614041935814</v>
      </c>
      <c r="F18" s="82">
        <v>90.623796848063918</v>
      </c>
      <c r="G18" s="133">
        <v>0.93327406172814875</v>
      </c>
      <c r="H18" s="82">
        <v>1.1045066149153335</v>
      </c>
      <c r="I18" s="134">
        <v>1562</v>
      </c>
    </row>
    <row r="19" spans="2:9" ht="14.5">
      <c r="B19" s="115" t="s">
        <v>32</v>
      </c>
      <c r="C19" s="82">
        <v>93.520491797010905</v>
      </c>
      <c r="D19" s="82">
        <v>0.68300212416844874</v>
      </c>
      <c r="E19" s="82">
        <v>92.18083318438002</v>
      </c>
      <c r="F19" s="82">
        <v>94.86015040964179</v>
      </c>
      <c r="G19" s="133">
        <v>0.7303234949308498</v>
      </c>
      <c r="H19" s="82">
        <v>1.3669887562567478</v>
      </c>
      <c r="I19" s="134">
        <v>1704</v>
      </c>
    </row>
    <row r="20" spans="2:9" ht="14.5">
      <c r="B20" s="115" t="s">
        <v>338</v>
      </c>
      <c r="C20" s="82">
        <v>91.954691949602733</v>
      </c>
      <c r="D20" s="82">
        <v>1.5955742168537614</v>
      </c>
      <c r="E20" s="82">
        <v>88.825090055168886</v>
      </c>
      <c r="F20" s="82">
        <v>95.08429384403658</v>
      </c>
      <c r="G20" s="133">
        <v>1.7351743375185704</v>
      </c>
      <c r="H20" s="82">
        <v>0.95153333459947143</v>
      </c>
      <c r="I20" s="134">
        <v>370</v>
      </c>
    </row>
    <row r="21" spans="2:9" ht="14.5">
      <c r="B21" s="115" t="s">
        <v>339</v>
      </c>
      <c r="C21" s="82">
        <v>90.970706304522309</v>
      </c>
      <c r="D21" s="82">
        <v>1.5279161448366259</v>
      </c>
      <c r="E21" s="82">
        <v>87.973810760016875</v>
      </c>
      <c r="F21" s="82">
        <v>93.967601849027744</v>
      </c>
      <c r="G21" s="133">
        <v>1.6795693986611058</v>
      </c>
      <c r="H21" s="82">
        <v>1.7502821316973973</v>
      </c>
      <c r="I21" s="134">
        <v>348</v>
      </c>
    </row>
    <row r="22" spans="2:9" ht="14.5">
      <c r="B22" s="115" t="s">
        <v>340</v>
      </c>
      <c r="C22" s="82">
        <v>95.957806705820673</v>
      </c>
      <c r="D22" s="82">
        <v>1.0912813112724618</v>
      </c>
      <c r="E22" s="82">
        <v>93.81733838849415</v>
      </c>
      <c r="F22" s="82">
        <v>98.098275023147195</v>
      </c>
      <c r="G22" s="133">
        <v>1.137251203143919</v>
      </c>
      <c r="H22" s="82">
        <v>1.1820066681549797</v>
      </c>
      <c r="I22" s="134">
        <v>414</v>
      </c>
    </row>
    <row r="23" spans="2:9" ht="14.5">
      <c r="B23" s="115" t="s">
        <v>341</v>
      </c>
      <c r="C23" s="82">
        <v>73.60130369612061</v>
      </c>
      <c r="D23" s="82">
        <v>3.218992187471363</v>
      </c>
      <c r="E23" s="82">
        <v>67.287486424779303</v>
      </c>
      <c r="F23" s="82">
        <v>79.915120967461917</v>
      </c>
      <c r="G23" s="133">
        <v>4.3735532196028615</v>
      </c>
      <c r="H23" s="82">
        <v>1.1123675705215721</v>
      </c>
      <c r="I23" s="134">
        <v>242</v>
      </c>
    </row>
    <row r="24" spans="2:9" ht="14.5">
      <c r="B24" s="115" t="s">
        <v>342</v>
      </c>
      <c r="C24" s="82">
        <v>77.833918396893068</v>
      </c>
      <c r="D24" s="82">
        <v>3.2668556469035273</v>
      </c>
      <c r="E24" s="82">
        <v>71.42622045755725</v>
      </c>
      <c r="F24" s="82">
        <v>84.241616336228887</v>
      </c>
      <c r="G24" s="133">
        <v>4.1972133925534605</v>
      </c>
      <c r="H24" s="82">
        <v>1.2686460354732358</v>
      </c>
      <c r="I24" s="134">
        <v>222</v>
      </c>
    </row>
    <row r="25" spans="2:9" ht="14.5">
      <c r="B25" s="115" t="s">
        <v>343</v>
      </c>
      <c r="C25" s="82">
        <v>82.964352709355055</v>
      </c>
      <c r="D25" s="82">
        <v>2.2804305432437038</v>
      </c>
      <c r="E25" s="82">
        <v>78.491455320518369</v>
      </c>
      <c r="F25" s="82">
        <v>87.43725009819174</v>
      </c>
      <c r="G25" s="133">
        <v>2.7486871997092823</v>
      </c>
      <c r="H25" s="82">
        <v>0.6819305551460626</v>
      </c>
      <c r="I25" s="134">
        <v>270</v>
      </c>
    </row>
    <row r="26" spans="2:9" ht="14.5">
      <c r="B26" s="115" t="s">
        <v>344</v>
      </c>
      <c r="C26" s="82">
        <v>88.551406301355058</v>
      </c>
      <c r="D26" s="82">
        <v>2.2699662950899548</v>
      </c>
      <c r="E26" s="82">
        <v>84.099033768397774</v>
      </c>
      <c r="F26" s="82">
        <v>93.003778834312342</v>
      </c>
      <c r="G26" s="133">
        <v>2.5634446587611324</v>
      </c>
      <c r="H26" s="82">
        <v>1.0996421461544175</v>
      </c>
      <c r="I26" s="134">
        <v>246</v>
      </c>
    </row>
    <row r="27" spans="2:9" ht="14.5">
      <c r="B27" s="115" t="s">
        <v>345</v>
      </c>
      <c r="C27" s="82">
        <v>83.879636203216464</v>
      </c>
      <c r="D27" s="82">
        <v>2.2967804859118592</v>
      </c>
      <c r="E27" s="82">
        <v>79.374669600044498</v>
      </c>
      <c r="F27" s="82">
        <v>88.384602806388429</v>
      </c>
      <c r="G27" s="133">
        <v>2.7381860364146244</v>
      </c>
      <c r="H27" s="82">
        <v>0.84293884951860776</v>
      </c>
      <c r="I27" s="134">
        <v>254</v>
      </c>
    </row>
    <row r="28" spans="2:9" ht="14.5">
      <c r="B28" s="115" t="s">
        <v>346</v>
      </c>
      <c r="C28" s="82">
        <v>84.394937785372818</v>
      </c>
      <c r="D28" s="82">
        <v>2.5006616772753136</v>
      </c>
      <c r="E28" s="82">
        <v>79.490073166808827</v>
      </c>
      <c r="F28" s="82">
        <v>89.299802403936809</v>
      </c>
      <c r="G28" s="133">
        <v>2.9630470060121592</v>
      </c>
      <c r="H28" s="82">
        <v>0.83519467637769651</v>
      </c>
      <c r="I28" s="134">
        <v>204</v>
      </c>
    </row>
    <row r="29" spans="2:9" ht="14.5">
      <c r="B29" s="115" t="s">
        <v>347</v>
      </c>
      <c r="C29" s="82">
        <v>86.294419465675176</v>
      </c>
      <c r="D29" s="82">
        <v>2.4144641233545547</v>
      </c>
      <c r="E29" s="82">
        <v>81.558625032124525</v>
      </c>
      <c r="F29" s="82">
        <v>91.030213899225828</v>
      </c>
      <c r="G29" s="133">
        <v>2.7979377325957238</v>
      </c>
      <c r="H29" s="82">
        <v>0.83904298361233065</v>
      </c>
      <c r="I29" s="134">
        <v>201</v>
      </c>
    </row>
    <row r="30" spans="2:9" ht="14.5">
      <c r="B30" s="115" t="s">
        <v>348</v>
      </c>
      <c r="C30" s="82">
        <v>80.376781900069162</v>
      </c>
      <c r="D30" s="82">
        <v>2.6164013627030083</v>
      </c>
      <c r="E30" s="82">
        <v>75.244902370541055</v>
      </c>
      <c r="F30" s="82">
        <v>85.508661429597268</v>
      </c>
      <c r="G30" s="133">
        <v>3.2551705863963645</v>
      </c>
      <c r="H30" s="82">
        <v>1.3393305659125356</v>
      </c>
      <c r="I30" s="134">
        <v>284</v>
      </c>
    </row>
    <row r="31" spans="2:9" ht="14.5">
      <c r="B31" s="115" t="s">
        <v>349</v>
      </c>
      <c r="C31" s="82">
        <v>85.567225138601927</v>
      </c>
      <c r="D31" s="82">
        <v>2.4614149430435659</v>
      </c>
      <c r="E31" s="82">
        <v>80.739340113029996</v>
      </c>
      <c r="F31" s="82">
        <v>90.395110164173857</v>
      </c>
      <c r="G31" s="133">
        <v>2.8765861450532748</v>
      </c>
      <c r="H31" s="82">
        <v>0.95947484515610371</v>
      </c>
      <c r="I31" s="134">
        <v>237</v>
      </c>
    </row>
    <row r="32" spans="2:9" ht="14.5">
      <c r="B32" s="115" t="s">
        <v>350</v>
      </c>
      <c r="C32" s="82">
        <v>76.062023400280239</v>
      </c>
      <c r="D32" s="82">
        <v>3.4152071018925616</v>
      </c>
      <c r="E32" s="82">
        <v>69.363344953944747</v>
      </c>
      <c r="F32" s="82">
        <v>82.760701846615731</v>
      </c>
      <c r="G32" s="133">
        <v>4.490029254046874</v>
      </c>
      <c r="H32" s="82">
        <v>1.1851022808947969</v>
      </c>
      <c r="I32" s="134">
        <v>236</v>
      </c>
    </row>
    <row r="33" spans="2:9" ht="14.5">
      <c r="B33" s="115" t="s">
        <v>351</v>
      </c>
      <c r="C33" s="82">
        <v>87.892808300960084</v>
      </c>
      <c r="D33" s="82">
        <v>2.3596567288112023</v>
      </c>
      <c r="E33" s="82">
        <v>83.264514555237085</v>
      </c>
      <c r="F33" s="82">
        <v>92.521102046683083</v>
      </c>
      <c r="G33" s="133">
        <v>2.6846982983309986</v>
      </c>
      <c r="H33" s="82">
        <v>1.8870464504444755</v>
      </c>
      <c r="I33" s="134">
        <v>307</v>
      </c>
    </row>
    <row r="34" spans="2:9" ht="14.5">
      <c r="B34" s="115" t="s">
        <v>352</v>
      </c>
      <c r="C34" s="82">
        <v>84.349935270816587</v>
      </c>
      <c r="D34" s="82">
        <v>2.5968262747705886</v>
      </c>
      <c r="E34" s="82">
        <v>79.256450841704321</v>
      </c>
      <c r="F34" s="82">
        <v>89.443419699928853</v>
      </c>
      <c r="G34" s="133">
        <v>3.0786345791886331</v>
      </c>
      <c r="H34" s="82">
        <v>0.91519601121549332</v>
      </c>
      <c r="I34" s="134">
        <v>253</v>
      </c>
    </row>
    <row r="35" spans="2:9" ht="14.5">
      <c r="B35" s="115" t="s">
        <v>353</v>
      </c>
      <c r="C35" s="82">
        <v>84.15075138353852</v>
      </c>
      <c r="D35" s="82">
        <v>2.4402645235449718</v>
      </c>
      <c r="E35" s="82">
        <v>79.364351355801034</v>
      </c>
      <c r="F35" s="82">
        <v>88.937151411276005</v>
      </c>
      <c r="G35" s="133">
        <v>2.8998725304576825</v>
      </c>
      <c r="H35" s="82">
        <v>0.74341381329387413</v>
      </c>
      <c r="I35" s="134">
        <v>197</v>
      </c>
    </row>
    <row r="36" spans="2:9" ht="14.5">
      <c r="B36" s="115" t="s">
        <v>354</v>
      </c>
      <c r="C36" s="82">
        <v>89.605813908617279</v>
      </c>
      <c r="D36" s="82">
        <v>1.8500214731577893</v>
      </c>
      <c r="E36" s="82">
        <v>85.977132368153036</v>
      </c>
      <c r="F36" s="82">
        <v>93.234495449081521</v>
      </c>
      <c r="G36" s="133">
        <v>2.0646221405281775</v>
      </c>
      <c r="H36" s="82">
        <v>1.1230106891598488</v>
      </c>
      <c r="I36" s="134">
        <v>311</v>
      </c>
    </row>
    <row r="37" spans="2:9" ht="14.5">
      <c r="B37" s="115" t="s">
        <v>355</v>
      </c>
      <c r="C37" s="82">
        <v>86.608094333511659</v>
      </c>
      <c r="D37" s="82">
        <v>2.2441588175506424</v>
      </c>
      <c r="E37" s="82">
        <v>82.206341276442402</v>
      </c>
      <c r="F37" s="82">
        <v>91.009847390580916</v>
      </c>
      <c r="G37" s="133">
        <v>2.5911652193948571</v>
      </c>
      <c r="H37" s="82">
        <v>0.95593621376516424</v>
      </c>
      <c r="I37" s="134">
        <v>243</v>
      </c>
    </row>
    <row r="38" spans="2:9" ht="14.5">
      <c r="B38" s="115" t="s">
        <v>356</v>
      </c>
      <c r="C38" s="82">
        <v>85.14993172909773</v>
      </c>
      <c r="D38" s="82">
        <v>2.5480487947888202</v>
      </c>
      <c r="E38" s="82">
        <v>80.152120752303873</v>
      </c>
      <c r="F38" s="82">
        <v>90.147742705891588</v>
      </c>
      <c r="G38" s="133">
        <v>2.9924261159660945</v>
      </c>
      <c r="H38" s="82">
        <v>0.99751730165924091</v>
      </c>
      <c r="I38" s="134">
        <v>227</v>
      </c>
    </row>
    <row r="39" spans="2:9" ht="14.5">
      <c r="B39" s="115" t="s">
        <v>357</v>
      </c>
      <c r="C39" s="82">
        <v>86.469641779167958</v>
      </c>
      <c r="D39" s="82">
        <v>2.47837666218286</v>
      </c>
      <c r="E39" s="82">
        <v>81.608487584546737</v>
      </c>
      <c r="F39" s="82">
        <v>91.330795973789179</v>
      </c>
      <c r="G39" s="133">
        <v>2.8661812529677255</v>
      </c>
      <c r="H39" s="82">
        <v>1.1226355292782397</v>
      </c>
      <c r="I39" s="134">
        <v>243</v>
      </c>
    </row>
    <row r="40" spans="2:9" ht="14.5">
      <c r="B40" s="115" t="s">
        <v>358</v>
      </c>
      <c r="C40" s="82">
        <v>84.632677418503036</v>
      </c>
      <c r="D40" s="82">
        <v>2.5451389082739242</v>
      </c>
      <c r="E40" s="82">
        <v>79.640573970856622</v>
      </c>
      <c r="F40" s="82">
        <v>89.62478086614945</v>
      </c>
      <c r="G40" s="133">
        <v>3.0072768414124242</v>
      </c>
      <c r="H40" s="82">
        <v>1.3142113630191488</v>
      </c>
      <c r="I40" s="134">
        <v>235</v>
      </c>
    </row>
    <row r="41" spans="2:9" ht="14.5">
      <c r="B41" s="115" t="s">
        <v>359</v>
      </c>
      <c r="C41" s="82">
        <v>83.933859942369097</v>
      </c>
      <c r="D41" s="82">
        <v>2.6616608993349753</v>
      </c>
      <c r="E41" s="82">
        <v>78.713207148590143</v>
      </c>
      <c r="F41" s="82">
        <v>89.15451273614805</v>
      </c>
      <c r="G41" s="133">
        <v>3.1711408258389793</v>
      </c>
      <c r="H41" s="82">
        <v>1.1701400020092476</v>
      </c>
      <c r="I41" s="134">
        <v>264</v>
      </c>
    </row>
    <row r="42" spans="2:9" ht="14.5">
      <c r="B42" s="115" t="s">
        <v>360</v>
      </c>
      <c r="C42" s="82">
        <v>87.372915995484931</v>
      </c>
      <c r="D42" s="82">
        <v>2.3441693338984253</v>
      </c>
      <c r="E42" s="82">
        <v>82.774999639887</v>
      </c>
      <c r="F42" s="82">
        <v>91.970832351082862</v>
      </c>
      <c r="G42" s="133">
        <v>2.6829473495191145</v>
      </c>
      <c r="H42" s="82">
        <v>1.389247298679738</v>
      </c>
      <c r="I42" s="134">
        <v>273</v>
      </c>
    </row>
    <row r="43" spans="2:9" ht="14.5">
      <c r="B43" s="115" t="s">
        <v>361</v>
      </c>
      <c r="C43" s="82">
        <v>82.897143351005468</v>
      </c>
      <c r="D43" s="82">
        <v>2.7142767197934892</v>
      </c>
      <c r="E43" s="82">
        <v>77.573288481356386</v>
      </c>
      <c r="F43" s="82">
        <v>88.22099822065455</v>
      </c>
      <c r="G43" s="133">
        <v>3.2742705117118702</v>
      </c>
      <c r="H43" s="82">
        <v>1.4827902103563748</v>
      </c>
      <c r="I43" s="134">
        <v>240</v>
      </c>
    </row>
    <row r="44" spans="2:9" ht="14.5">
      <c r="B44" s="115" t="s">
        <v>362</v>
      </c>
      <c r="C44" s="82">
        <v>84.548465714070076</v>
      </c>
      <c r="D44" s="82">
        <v>2.1960205313439096</v>
      </c>
      <c r="E44" s="82">
        <v>80.241132377572924</v>
      </c>
      <c r="F44" s="82">
        <v>88.855799050567228</v>
      </c>
      <c r="G44" s="133">
        <v>2.5973511320365219</v>
      </c>
      <c r="H44" s="82">
        <v>1.5010370290850343</v>
      </c>
      <c r="I44" s="134">
        <v>281</v>
      </c>
    </row>
    <row r="45" spans="2:9" ht="14.5">
      <c r="B45" s="115" t="s">
        <v>363</v>
      </c>
      <c r="C45" s="82">
        <v>83.694995180611983</v>
      </c>
      <c r="D45" s="82">
        <v>2.4456755273751032</v>
      </c>
      <c r="E45" s="82">
        <v>78.897981865408013</v>
      </c>
      <c r="F45" s="82">
        <v>88.492008495815952</v>
      </c>
      <c r="G45" s="133">
        <v>2.9221287630131152</v>
      </c>
      <c r="H45" s="82">
        <v>1.3442225130659433</v>
      </c>
      <c r="I45" s="134">
        <v>254</v>
      </c>
    </row>
    <row r="46" spans="2:9" ht="14.5">
      <c r="B46" s="115" t="s">
        <v>364</v>
      </c>
      <c r="C46" s="82">
        <v>85.623372200727573</v>
      </c>
      <c r="D46" s="82">
        <v>2.6335910848180029</v>
      </c>
      <c r="E46" s="82">
        <v>80.457776291022583</v>
      </c>
      <c r="F46" s="82">
        <v>90.788968110432563</v>
      </c>
      <c r="G46" s="133">
        <v>3.0757852875077774</v>
      </c>
      <c r="H46" s="82">
        <v>1.6793421941843831</v>
      </c>
      <c r="I46" s="134">
        <v>261</v>
      </c>
    </row>
    <row r="47" spans="2:9" ht="14.5">
      <c r="B47" s="115" t="s">
        <v>365</v>
      </c>
      <c r="C47" s="82">
        <v>83.009856365857104</v>
      </c>
      <c r="D47" s="82">
        <v>2.2565076546318217</v>
      </c>
      <c r="E47" s="82">
        <v>78.583881969839723</v>
      </c>
      <c r="F47" s="82">
        <v>87.435830761874485</v>
      </c>
      <c r="G47" s="133">
        <v>2.7183611120666256</v>
      </c>
      <c r="H47" s="82">
        <v>0.92015185209940153</v>
      </c>
      <c r="I47" s="134">
        <v>256</v>
      </c>
    </row>
    <row r="48" spans="2:9" ht="14.5">
      <c r="B48" s="115" t="s">
        <v>366</v>
      </c>
      <c r="C48" s="82">
        <v>75.687979127813733</v>
      </c>
      <c r="D48" s="82">
        <v>3.4320407196619138</v>
      </c>
      <c r="E48" s="82">
        <v>68.956282773878172</v>
      </c>
      <c r="F48" s="82">
        <v>82.419675481749294</v>
      </c>
      <c r="G48" s="133">
        <v>4.5344594468115629</v>
      </c>
      <c r="H48" s="82">
        <v>1.384156138171897</v>
      </c>
      <c r="I48" s="134">
        <v>226</v>
      </c>
    </row>
    <row r="49" spans="2:9" ht="14.5">
      <c r="B49" s="115" t="s">
        <v>367</v>
      </c>
      <c r="C49" s="82">
        <v>81.150074367509205</v>
      </c>
      <c r="D49" s="82">
        <v>2.7045493826550278</v>
      </c>
      <c r="E49" s="82">
        <v>75.845298956787687</v>
      </c>
      <c r="F49" s="82">
        <v>86.454849778230724</v>
      </c>
      <c r="G49" s="133">
        <v>3.332774989714455</v>
      </c>
      <c r="H49" s="82">
        <v>1.6375540758404814</v>
      </c>
      <c r="I49" s="134">
        <v>262</v>
      </c>
    </row>
    <row r="50" spans="2:9">
      <c r="B50" s="132" t="s">
        <v>368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7" tint="-0.249977111117893"/>
  </sheetPr>
  <dimension ref="B1:I50"/>
  <sheetViews>
    <sheetView workbookViewId="0">
      <selection activeCell="C25" sqref="C25"/>
    </sheetView>
  </sheetViews>
  <sheetFormatPr defaultRowHeight="14"/>
  <cols>
    <col min="2" max="2" width="11.83203125" customWidth="1"/>
    <col min="3" max="9" width="14.75" customWidth="1"/>
  </cols>
  <sheetData>
    <row r="1" spans="2:9">
      <c r="B1" s="138" t="s">
        <v>373</v>
      </c>
    </row>
    <row r="2" spans="2:9">
      <c r="B2" s="131"/>
    </row>
    <row r="3" spans="2:9" ht="14.5">
      <c r="B3" s="136"/>
      <c r="C3" s="137" t="s">
        <v>331</v>
      </c>
      <c r="D3" s="137" t="s">
        <v>332</v>
      </c>
      <c r="E3" s="137" t="s">
        <v>333</v>
      </c>
      <c r="F3" s="137" t="s">
        <v>334</v>
      </c>
      <c r="G3" s="137" t="s">
        <v>335</v>
      </c>
      <c r="H3" s="137" t="s">
        <v>336</v>
      </c>
      <c r="I3" s="137" t="s">
        <v>337</v>
      </c>
    </row>
    <row r="4" spans="2:9" ht="14.5">
      <c r="B4" s="115" t="s">
        <v>87</v>
      </c>
      <c r="C4" s="82">
        <v>89.867996829248042</v>
      </c>
      <c r="D4" s="82">
        <v>0.36339441760754482</v>
      </c>
      <c r="E4" s="82">
        <v>89.155230181724761</v>
      </c>
      <c r="F4" s="82">
        <v>90.580763476771324</v>
      </c>
      <c r="G4" s="133">
        <v>0.40436465752987172</v>
      </c>
      <c r="H4" s="82">
        <v>1.2571150544363094</v>
      </c>
      <c r="I4" s="108">
        <v>8669</v>
      </c>
    </row>
    <row r="5" spans="2:9" ht="14.5">
      <c r="B5" s="115" t="s">
        <v>16</v>
      </c>
      <c r="C5" s="82">
        <v>93.464161580656707</v>
      </c>
      <c r="D5" s="82">
        <v>0.56024238836186135</v>
      </c>
      <c r="E5" s="82">
        <v>92.365294703223341</v>
      </c>
      <c r="F5" s="82">
        <v>94.563028458090074</v>
      </c>
      <c r="G5" s="133">
        <v>0.59941947682095165</v>
      </c>
      <c r="H5" s="82">
        <v>1.540963240515669</v>
      </c>
      <c r="I5" s="108">
        <v>2735</v>
      </c>
    </row>
    <row r="6" spans="2:9" ht="14.5">
      <c r="B6" s="115" t="s">
        <v>17</v>
      </c>
      <c r="C6" s="82">
        <v>87.965493851795401</v>
      </c>
      <c r="D6" s="82">
        <v>0.46522449050995884</v>
      </c>
      <c r="E6" s="82">
        <v>87.05299634390957</v>
      </c>
      <c r="F6" s="82">
        <v>88.877991359681232</v>
      </c>
      <c r="G6" s="133">
        <v>0.52887157240743832</v>
      </c>
      <c r="H6" s="82">
        <v>1.1590055748465691</v>
      </c>
      <c r="I6" s="108">
        <v>5934</v>
      </c>
    </row>
    <row r="7" spans="2:9" ht="14.5">
      <c r="B7" s="115" t="s">
        <v>72</v>
      </c>
      <c r="C7" s="82">
        <v>95.217259473032442</v>
      </c>
      <c r="D7" s="82">
        <v>0.73321089395116523</v>
      </c>
      <c r="E7" s="82">
        <v>93.779129866502501</v>
      </c>
      <c r="F7" s="82">
        <v>96.655389079562383</v>
      </c>
      <c r="G7" s="133">
        <v>0.77003990453939308</v>
      </c>
      <c r="H7" s="82">
        <v>1.8115158634031665</v>
      </c>
      <c r="I7" s="108">
        <v>1323</v>
      </c>
    </row>
    <row r="8" spans="2:9" ht="14.5">
      <c r="B8" s="115" t="s">
        <v>18</v>
      </c>
      <c r="C8" s="82">
        <v>89.037729055142634</v>
      </c>
      <c r="D8" s="82">
        <v>0.76715821904638193</v>
      </c>
      <c r="E8" s="82">
        <v>87.533014713327532</v>
      </c>
      <c r="F8" s="82">
        <v>90.542443396957736</v>
      </c>
      <c r="G8" s="133">
        <v>0.86161027149655545</v>
      </c>
      <c r="H8" s="82">
        <v>1.0381120115084792</v>
      </c>
      <c r="I8" s="108">
        <v>1983</v>
      </c>
    </row>
    <row r="9" spans="2:9" ht="14.5">
      <c r="B9" s="115" t="s">
        <v>19</v>
      </c>
      <c r="C9" s="82">
        <v>89.479474225475968</v>
      </c>
      <c r="D9" s="82">
        <v>0.78980620562788073</v>
      </c>
      <c r="E9" s="82">
        <v>87.930337821332216</v>
      </c>
      <c r="F9" s="82">
        <v>91.02861062961972</v>
      </c>
      <c r="G9" s="133">
        <v>0.88266746364387172</v>
      </c>
      <c r="H9" s="82">
        <v>1.2095906861107597</v>
      </c>
      <c r="I9" s="108">
        <v>2041</v>
      </c>
    </row>
    <row r="10" spans="2:9" ht="14.5">
      <c r="B10" s="115" t="s">
        <v>20</v>
      </c>
      <c r="C10" s="82">
        <v>92.038410354003361</v>
      </c>
      <c r="D10" s="82">
        <v>0.78956496225736783</v>
      </c>
      <c r="E10" s="82">
        <v>90.489747127817523</v>
      </c>
      <c r="F10" s="82">
        <v>93.587073580189198</v>
      </c>
      <c r="G10" s="133">
        <v>0.85786462328119129</v>
      </c>
      <c r="H10" s="82">
        <v>1.1266818758520474</v>
      </c>
      <c r="I10" s="108">
        <v>1393</v>
      </c>
    </row>
    <row r="11" spans="2:9" ht="14.5">
      <c r="B11" s="115" t="s">
        <v>21</v>
      </c>
      <c r="C11" s="82">
        <v>85.91396505607311</v>
      </c>
      <c r="D11" s="82">
        <v>0.83385227994413347</v>
      </c>
      <c r="E11" s="82">
        <v>84.278436095506379</v>
      </c>
      <c r="F11" s="82">
        <v>87.549494016639841</v>
      </c>
      <c r="G11" s="133">
        <v>0.97056663535422505</v>
      </c>
      <c r="H11" s="82">
        <v>1.2996679390031749</v>
      </c>
      <c r="I11" s="108">
        <v>1929</v>
      </c>
    </row>
    <row r="12" spans="2:9" ht="14.5">
      <c r="B12" s="115" t="s">
        <v>22</v>
      </c>
      <c r="C12" s="82">
        <v>91.494477143289828</v>
      </c>
      <c r="D12" s="82">
        <v>0.51056724820490518</v>
      </c>
      <c r="E12" s="82">
        <v>90.493043746943016</v>
      </c>
      <c r="F12" s="82">
        <v>92.49591053963664</v>
      </c>
      <c r="G12" s="133">
        <v>0.55803067479723834</v>
      </c>
      <c r="H12" s="82">
        <v>1.2147475131665062</v>
      </c>
      <c r="I12" s="108">
        <v>3631</v>
      </c>
    </row>
    <row r="13" spans="2:9" ht="14.5">
      <c r="B13" s="115" t="s">
        <v>226</v>
      </c>
      <c r="C13" s="82">
        <v>89.963496283642556</v>
      </c>
      <c r="D13" s="82">
        <v>0.60567194106090305</v>
      </c>
      <c r="E13" s="82">
        <v>88.775523276871937</v>
      </c>
      <c r="F13" s="82">
        <v>91.151469290413175</v>
      </c>
      <c r="G13" s="133">
        <v>0.6732418881890746</v>
      </c>
      <c r="H13" s="82">
        <v>1.1319860715816814</v>
      </c>
      <c r="I13" s="108">
        <v>2785</v>
      </c>
    </row>
    <row r="14" spans="2:9" ht="14.5">
      <c r="B14" s="115" t="s">
        <v>110</v>
      </c>
      <c r="C14" s="82">
        <v>87.134819505768647</v>
      </c>
      <c r="D14" s="82">
        <v>0.74880716610553788</v>
      </c>
      <c r="E14" s="82">
        <v>85.666099163446674</v>
      </c>
      <c r="F14" s="82">
        <v>88.60353984809062</v>
      </c>
      <c r="G14" s="133">
        <v>0.85936617571803664</v>
      </c>
      <c r="H14" s="82">
        <v>1.1281118596812028</v>
      </c>
      <c r="I14" s="108">
        <v>2253</v>
      </c>
    </row>
    <row r="15" spans="2:9" ht="14.5">
      <c r="B15" s="115" t="s">
        <v>28</v>
      </c>
      <c r="C15" s="82">
        <v>80.862651388249205</v>
      </c>
      <c r="D15" s="82">
        <v>1.1366028502545846</v>
      </c>
      <c r="E15" s="82">
        <v>78.633303429425354</v>
      </c>
      <c r="F15" s="82">
        <v>83.091999347073056</v>
      </c>
      <c r="G15" s="133">
        <v>1.4055968123001139</v>
      </c>
      <c r="H15" s="82">
        <v>1.2169695738831892</v>
      </c>
      <c r="I15" s="108">
        <v>1481</v>
      </c>
    </row>
    <row r="16" spans="2:9" ht="14.5">
      <c r="B16" s="115" t="s">
        <v>29</v>
      </c>
      <c r="C16" s="82">
        <v>85.431045718694563</v>
      </c>
      <c r="D16" s="82">
        <v>0.96901776293119835</v>
      </c>
      <c r="E16" s="82">
        <v>83.530401380726516</v>
      </c>
      <c r="F16" s="82">
        <v>87.331690056662609</v>
      </c>
      <c r="G16" s="133">
        <v>1.1342688770566596</v>
      </c>
      <c r="H16" s="82">
        <v>1.1917692973939988</v>
      </c>
      <c r="I16" s="108">
        <v>1631</v>
      </c>
    </row>
    <row r="17" spans="2:9" ht="14.5">
      <c r="B17" s="115" t="s">
        <v>30</v>
      </c>
      <c r="C17" s="82">
        <v>90.715868257347054</v>
      </c>
      <c r="D17" s="82">
        <v>0.79173784520095247</v>
      </c>
      <c r="E17" s="82">
        <v>89.162943109634298</v>
      </c>
      <c r="F17" s="82">
        <v>92.26879340505981</v>
      </c>
      <c r="G17" s="133">
        <v>0.87276665087403804</v>
      </c>
      <c r="H17" s="82">
        <v>1.2566871734357665</v>
      </c>
      <c r="I17" s="108">
        <v>1729</v>
      </c>
    </row>
    <row r="18" spans="2:9" ht="14.5">
      <c r="B18" s="115" t="s">
        <v>31</v>
      </c>
      <c r="C18" s="82">
        <v>92.415820871754903</v>
      </c>
      <c r="D18" s="82">
        <v>0.65960853830763644</v>
      </c>
      <c r="E18" s="82">
        <v>91.122055905241282</v>
      </c>
      <c r="F18" s="82">
        <v>93.709585838268524</v>
      </c>
      <c r="G18" s="133">
        <v>0.71373984679849656</v>
      </c>
      <c r="H18" s="82">
        <v>1.0636574422307485</v>
      </c>
      <c r="I18" s="108">
        <v>1718</v>
      </c>
    </row>
    <row r="19" spans="2:9" ht="14.5">
      <c r="B19" s="115" t="s">
        <v>32</v>
      </c>
      <c r="C19" s="82">
        <v>96.3024028587256</v>
      </c>
      <c r="D19" s="82">
        <v>0.42436152234350122</v>
      </c>
      <c r="E19" s="82">
        <v>95.47005452049298</v>
      </c>
      <c r="F19" s="82">
        <v>97.13475119695822</v>
      </c>
      <c r="G19" s="133">
        <v>0.44065517551626848</v>
      </c>
      <c r="H19" s="82">
        <v>1.1270475931539301</v>
      </c>
      <c r="I19" s="108">
        <v>2110</v>
      </c>
    </row>
    <row r="20" spans="2:9" ht="14.5">
      <c r="B20" s="115" t="s">
        <v>338</v>
      </c>
      <c r="C20" s="82">
        <v>93.803417502814767</v>
      </c>
      <c r="D20" s="82">
        <v>1.3383501699753182</v>
      </c>
      <c r="E20" s="82">
        <v>91.178359665807122</v>
      </c>
      <c r="F20" s="82">
        <v>96.428475339822413</v>
      </c>
      <c r="G20" s="133">
        <v>1.4267605654507824</v>
      </c>
      <c r="H20" s="82">
        <v>0.91300368067752435</v>
      </c>
      <c r="I20" s="108">
        <v>394</v>
      </c>
    </row>
    <row r="21" spans="2:9" ht="14.5">
      <c r="B21" s="115" t="s">
        <v>339</v>
      </c>
      <c r="C21" s="82">
        <v>95.499810000655501</v>
      </c>
      <c r="D21" s="82">
        <v>1.1446898655229545</v>
      </c>
      <c r="E21" s="82">
        <v>93.254600062445022</v>
      </c>
      <c r="F21" s="82">
        <v>97.74501993886598</v>
      </c>
      <c r="G21" s="133">
        <v>1.1986305161393489</v>
      </c>
      <c r="H21" s="82">
        <v>2.4378151987457519</v>
      </c>
      <c r="I21" s="108">
        <v>457</v>
      </c>
    </row>
    <row r="22" spans="2:9" ht="14.5">
      <c r="B22" s="115" t="s">
        <v>340</v>
      </c>
      <c r="C22" s="82">
        <v>95.657157573311778</v>
      </c>
      <c r="D22" s="82">
        <v>1.1754547275184319</v>
      </c>
      <c r="E22" s="82">
        <v>93.351605025298994</v>
      </c>
      <c r="F22" s="82">
        <v>97.962710121324562</v>
      </c>
      <c r="G22" s="133">
        <v>1.2288204639758</v>
      </c>
      <c r="H22" s="82">
        <v>1.4590443030284461</v>
      </c>
      <c r="I22" s="108">
        <v>472</v>
      </c>
    </row>
    <row r="23" spans="2:9" ht="14.5">
      <c r="B23" s="115" t="s">
        <v>341</v>
      </c>
      <c r="C23" s="82">
        <v>84.854940569588464</v>
      </c>
      <c r="D23" s="82">
        <v>2.3340861985645414</v>
      </c>
      <c r="E23" s="82">
        <v>80.276832832727465</v>
      </c>
      <c r="F23" s="82">
        <v>89.433048306449464</v>
      </c>
      <c r="G23" s="133">
        <v>2.7506780193315752</v>
      </c>
      <c r="H23" s="82">
        <v>0.80325805413576079</v>
      </c>
      <c r="I23" s="108">
        <v>223</v>
      </c>
    </row>
    <row r="24" spans="2:9" ht="14.5">
      <c r="B24" s="115" t="s">
        <v>342</v>
      </c>
      <c r="C24" s="82">
        <v>84.931370982524911</v>
      </c>
      <c r="D24" s="82">
        <v>2.4569320137424726</v>
      </c>
      <c r="E24" s="82">
        <v>80.11231182867985</v>
      </c>
      <c r="F24" s="82">
        <v>89.750430136369971</v>
      </c>
      <c r="G24" s="133">
        <v>2.8928439342489827</v>
      </c>
      <c r="H24" s="82">
        <v>1.0853486230258991</v>
      </c>
      <c r="I24" s="108">
        <v>251</v>
      </c>
    </row>
    <row r="25" spans="2:9" ht="14.5">
      <c r="B25" s="115" t="s">
        <v>343</v>
      </c>
      <c r="C25" s="82">
        <v>84.979237523347393</v>
      </c>
      <c r="D25" s="82">
        <v>2.3223068400936699</v>
      </c>
      <c r="E25" s="82">
        <v>80.424233976975984</v>
      </c>
      <c r="F25" s="82">
        <v>89.534241069718803</v>
      </c>
      <c r="G25" s="133">
        <v>2.7327932184089483</v>
      </c>
      <c r="H25" s="82">
        <v>0.79589075021624367</v>
      </c>
      <c r="I25" s="108">
        <v>276</v>
      </c>
    </row>
    <row r="26" spans="2:9" ht="14.5">
      <c r="B26" s="115" t="s">
        <v>344</v>
      </c>
      <c r="C26" s="82">
        <v>92.905862724865997</v>
      </c>
      <c r="D26" s="82">
        <v>2.0166874377572124</v>
      </c>
      <c r="E26" s="82">
        <v>88.950305142072054</v>
      </c>
      <c r="F26" s="82">
        <v>96.861420307659941</v>
      </c>
      <c r="G26" s="133">
        <v>2.1706783389219328</v>
      </c>
      <c r="H26" s="82">
        <v>1.2815072297369376</v>
      </c>
      <c r="I26" s="108">
        <v>238</v>
      </c>
    </row>
    <row r="27" spans="2:9" ht="14.5">
      <c r="B27" s="115" t="s">
        <v>345</v>
      </c>
      <c r="C27" s="82">
        <v>89.577974289381345</v>
      </c>
      <c r="D27" s="82">
        <v>1.7885057872442072</v>
      </c>
      <c r="E27" s="82">
        <v>86.069975233031599</v>
      </c>
      <c r="F27" s="82">
        <v>93.085973345731091</v>
      </c>
      <c r="G27" s="133">
        <v>1.9965910162987668</v>
      </c>
      <c r="H27" s="82">
        <v>0.73066995584933347</v>
      </c>
      <c r="I27" s="108">
        <v>252</v>
      </c>
    </row>
    <row r="28" spans="2:9" ht="14.5">
      <c r="B28" s="115" t="s">
        <v>346</v>
      </c>
      <c r="C28" s="82">
        <v>93.394708083427261</v>
      </c>
      <c r="D28" s="82">
        <v>1.9613880515758684</v>
      </c>
      <c r="E28" s="82">
        <v>89.547615452731563</v>
      </c>
      <c r="F28" s="82">
        <v>97.241800714122959</v>
      </c>
      <c r="G28" s="133">
        <v>2.1001061964065535</v>
      </c>
      <c r="H28" s="82">
        <v>1.1388655997896879</v>
      </c>
      <c r="I28" s="108">
        <v>212</v>
      </c>
    </row>
    <row r="29" spans="2:9" ht="14.5">
      <c r="B29" s="115" t="s">
        <v>347</v>
      </c>
      <c r="C29" s="82">
        <v>91.97357133130842</v>
      </c>
      <c r="D29" s="82">
        <v>1.6670485362100633</v>
      </c>
      <c r="E29" s="82">
        <v>88.703800143749149</v>
      </c>
      <c r="F29" s="82">
        <v>95.243342518867692</v>
      </c>
      <c r="G29" s="133">
        <v>1.8125299605959617</v>
      </c>
      <c r="H29" s="82">
        <v>0.85638534312434611</v>
      </c>
      <c r="I29" s="108">
        <v>269</v>
      </c>
    </row>
    <row r="30" spans="2:9" ht="14.5">
      <c r="B30" s="115" t="s">
        <v>348</v>
      </c>
      <c r="C30" s="82">
        <v>89.461833276878238</v>
      </c>
      <c r="D30" s="82">
        <v>2.3173019771505077</v>
      </c>
      <c r="E30" s="82">
        <v>84.916646335298935</v>
      </c>
      <c r="F30" s="82">
        <v>94.007020218457541</v>
      </c>
      <c r="G30" s="133">
        <v>2.5902688244478704</v>
      </c>
      <c r="H30" s="82">
        <v>1.6100308037238413</v>
      </c>
      <c r="I30" s="108">
        <v>262</v>
      </c>
    </row>
    <row r="31" spans="2:9" ht="14.5">
      <c r="B31" s="115" t="s">
        <v>349</v>
      </c>
      <c r="C31" s="82">
        <v>90.326023988413965</v>
      </c>
      <c r="D31" s="82">
        <v>1.9764853862573744</v>
      </c>
      <c r="E31" s="82">
        <v>86.449319244526436</v>
      </c>
      <c r="F31" s="82">
        <v>94.202728732301495</v>
      </c>
      <c r="G31" s="133">
        <v>2.1881682586968472</v>
      </c>
      <c r="H31" s="82">
        <v>0.98811974016229953</v>
      </c>
      <c r="I31" s="108">
        <v>269</v>
      </c>
    </row>
    <row r="32" spans="2:9" ht="14.5">
      <c r="B32" s="115" t="s">
        <v>350</v>
      </c>
      <c r="C32" s="82">
        <v>88.021174988680144</v>
      </c>
      <c r="D32" s="82">
        <v>1.545577679625241</v>
      </c>
      <c r="E32" s="82">
        <v>84.989658356019532</v>
      </c>
      <c r="F32" s="82">
        <v>91.052691621340756</v>
      </c>
      <c r="G32" s="133">
        <v>1.7559157552986631</v>
      </c>
      <c r="H32" s="82">
        <v>0.49261260492961106</v>
      </c>
      <c r="I32" s="108">
        <v>276</v>
      </c>
    </row>
    <row r="33" spans="2:9" ht="14.5">
      <c r="B33" s="115" t="s">
        <v>351</v>
      </c>
      <c r="C33" s="82">
        <v>85.885584758861754</v>
      </c>
      <c r="D33" s="82">
        <v>2.2119130284473107</v>
      </c>
      <c r="E33" s="82">
        <v>81.547109104009778</v>
      </c>
      <c r="F33" s="82">
        <v>90.22406041371373</v>
      </c>
      <c r="G33" s="133">
        <v>2.57541825517941</v>
      </c>
      <c r="H33" s="82">
        <v>1.5636412351082627</v>
      </c>
      <c r="I33" s="108">
        <v>330</v>
      </c>
    </row>
    <row r="34" spans="2:9" ht="14.5">
      <c r="B34" s="115" t="s">
        <v>352</v>
      </c>
      <c r="C34" s="82">
        <v>86.780347836166442</v>
      </c>
      <c r="D34" s="82">
        <v>2.4837153064624298</v>
      </c>
      <c r="E34" s="82">
        <v>81.908755575491284</v>
      </c>
      <c r="F34" s="82">
        <v>91.651940096841599</v>
      </c>
      <c r="G34" s="133">
        <v>2.8620711582666885</v>
      </c>
      <c r="H34" s="82">
        <v>1.1918548515284455</v>
      </c>
      <c r="I34" s="108">
        <v>314</v>
      </c>
    </row>
    <row r="35" spans="2:9" ht="14.5">
      <c r="B35" s="115" t="s">
        <v>353</v>
      </c>
      <c r="C35" s="82">
        <v>92.971559439072863</v>
      </c>
      <c r="D35" s="82">
        <v>1.8940576216084648</v>
      </c>
      <c r="E35" s="82">
        <v>89.256529609892169</v>
      </c>
      <c r="F35" s="82">
        <v>96.686589268253556</v>
      </c>
      <c r="G35" s="133">
        <v>2.0372441131846339</v>
      </c>
      <c r="H35" s="82">
        <v>1.2561794451001997</v>
      </c>
      <c r="I35" s="108">
        <v>271</v>
      </c>
    </row>
    <row r="36" spans="2:9" ht="14.5">
      <c r="B36" s="115" t="s">
        <v>354</v>
      </c>
      <c r="C36" s="82">
        <v>94.208531635964377</v>
      </c>
      <c r="D36" s="82">
        <v>1.6280204370251126</v>
      </c>
      <c r="E36" s="82">
        <v>91.015310681615631</v>
      </c>
      <c r="F36" s="82">
        <v>97.401752590313123</v>
      </c>
      <c r="G36" s="133">
        <v>1.7281029740661102</v>
      </c>
      <c r="H36" s="82">
        <v>1.5840267315764769</v>
      </c>
      <c r="I36" s="108">
        <v>333</v>
      </c>
    </row>
    <row r="37" spans="2:9" ht="14.5">
      <c r="B37" s="115" t="s">
        <v>355</v>
      </c>
      <c r="C37" s="82">
        <v>88.49068386241116</v>
      </c>
      <c r="D37" s="82">
        <v>2.4048398074030675</v>
      </c>
      <c r="E37" s="82">
        <v>83.773799055434367</v>
      </c>
      <c r="F37" s="82">
        <v>93.207568669387953</v>
      </c>
      <c r="G37" s="133">
        <v>2.717619191577509</v>
      </c>
      <c r="H37" s="82">
        <v>1.2662072328465563</v>
      </c>
      <c r="I37" s="108">
        <v>248</v>
      </c>
    </row>
    <row r="38" spans="2:9" ht="14.5">
      <c r="B38" s="115" t="s">
        <v>356</v>
      </c>
      <c r="C38" s="82">
        <v>94.196226741674224</v>
      </c>
      <c r="D38" s="82">
        <v>1.3587270271870693</v>
      </c>
      <c r="E38" s="82">
        <v>91.531201465712783</v>
      </c>
      <c r="F38" s="82">
        <v>96.861252017635664</v>
      </c>
      <c r="G38" s="133">
        <v>1.4424431574242054</v>
      </c>
      <c r="H38" s="82">
        <v>0.71174884755348122</v>
      </c>
      <c r="I38" s="108">
        <v>246</v>
      </c>
    </row>
    <row r="39" spans="2:9" ht="14.5">
      <c r="B39" s="115" t="s">
        <v>357</v>
      </c>
      <c r="C39" s="82">
        <v>90.900684816423905</v>
      </c>
      <c r="D39" s="82">
        <v>1.6203333699383418</v>
      </c>
      <c r="E39" s="82">
        <v>87.722541377775045</v>
      </c>
      <c r="F39" s="82">
        <v>94.078828255072764</v>
      </c>
      <c r="G39" s="133">
        <v>1.7825315323098427</v>
      </c>
      <c r="H39" s="82">
        <v>0.73218104409250662</v>
      </c>
      <c r="I39" s="108">
        <v>261</v>
      </c>
    </row>
    <row r="40" spans="2:9" ht="14.5">
      <c r="B40" s="115" t="s">
        <v>358</v>
      </c>
      <c r="C40" s="82">
        <v>92.044999673027476</v>
      </c>
      <c r="D40" s="82">
        <v>1.8027489217456882</v>
      </c>
      <c r="E40" s="82">
        <v>88.50906394308852</v>
      </c>
      <c r="F40" s="82">
        <v>95.580935402966432</v>
      </c>
      <c r="G40" s="133">
        <v>1.9585517172574438</v>
      </c>
      <c r="H40" s="82">
        <v>1.470838040813339</v>
      </c>
      <c r="I40" s="108">
        <v>296</v>
      </c>
    </row>
    <row r="41" spans="2:9" ht="14.5">
      <c r="B41" s="115" t="s">
        <v>359</v>
      </c>
      <c r="C41" s="82">
        <v>90.539781887431886</v>
      </c>
      <c r="D41" s="82">
        <v>1.5478454318484915</v>
      </c>
      <c r="E41" s="82">
        <v>87.503817255376504</v>
      </c>
      <c r="F41" s="82">
        <v>93.575746519487268</v>
      </c>
      <c r="G41" s="133">
        <v>1.7095749510120619</v>
      </c>
      <c r="H41" s="82">
        <v>0.72870950835313797</v>
      </c>
      <c r="I41" s="108">
        <v>307</v>
      </c>
    </row>
    <row r="42" spans="2:9" ht="14.5">
      <c r="B42" s="115" t="s">
        <v>360</v>
      </c>
      <c r="C42" s="82">
        <v>92.711554135705171</v>
      </c>
      <c r="D42" s="82">
        <v>2.0502737910406124</v>
      </c>
      <c r="E42" s="82">
        <v>88.690119832542351</v>
      </c>
      <c r="F42" s="82">
        <v>96.732988438867991</v>
      </c>
      <c r="G42" s="133">
        <v>2.2114544515557948</v>
      </c>
      <c r="H42" s="82">
        <v>1.8101838314534899</v>
      </c>
      <c r="I42" s="108">
        <v>283</v>
      </c>
    </row>
    <row r="43" spans="2:9" ht="14.5">
      <c r="B43" s="115" t="s">
        <v>361</v>
      </c>
      <c r="C43" s="82">
        <v>89.145640124904801</v>
      </c>
      <c r="D43" s="82">
        <v>1.984890803711161</v>
      </c>
      <c r="E43" s="82">
        <v>85.25244888334619</v>
      </c>
      <c r="F43" s="82">
        <v>93.038831366463413</v>
      </c>
      <c r="G43" s="133">
        <v>2.2265708125827208</v>
      </c>
      <c r="H43" s="82">
        <v>1.2493752556917055</v>
      </c>
      <c r="I43" s="108">
        <v>262</v>
      </c>
    </row>
    <row r="44" spans="2:9" ht="14.5">
      <c r="B44" s="115" t="s">
        <v>362</v>
      </c>
      <c r="C44" s="82">
        <v>84.891134884264645</v>
      </c>
      <c r="D44" s="82">
        <v>2.2271830657553697</v>
      </c>
      <c r="E44" s="82">
        <v>80.522708374990415</v>
      </c>
      <c r="F44" s="82">
        <v>89.259561393538874</v>
      </c>
      <c r="G44" s="133">
        <v>2.6235755580270825</v>
      </c>
      <c r="H44" s="82">
        <v>1.6015674241331266</v>
      </c>
      <c r="I44" s="108">
        <v>285</v>
      </c>
    </row>
    <row r="45" spans="2:9" ht="14.5">
      <c r="B45" s="115" t="s">
        <v>363</v>
      </c>
      <c r="C45" s="82">
        <v>84.428398291418418</v>
      </c>
      <c r="D45" s="82">
        <v>2.0721447179735741</v>
      </c>
      <c r="E45" s="82">
        <v>80.364066061064349</v>
      </c>
      <c r="F45" s="82">
        <v>88.492730521772486</v>
      </c>
      <c r="G45" s="133">
        <v>2.4543219579047655</v>
      </c>
      <c r="H45" s="82">
        <v>1.1047927628546446</v>
      </c>
      <c r="I45" s="108">
        <v>282</v>
      </c>
    </row>
    <row r="46" spans="2:9" ht="14.5">
      <c r="B46" s="115" t="s">
        <v>364</v>
      </c>
      <c r="C46" s="82">
        <v>86.932160072347727</v>
      </c>
      <c r="D46" s="82">
        <v>2.047560665746551</v>
      </c>
      <c r="E46" s="82">
        <v>82.916047329248741</v>
      </c>
      <c r="F46" s="82">
        <v>90.948272815446714</v>
      </c>
      <c r="G46" s="133">
        <v>2.3553546398047689</v>
      </c>
      <c r="H46" s="82">
        <v>1.1619248628462737</v>
      </c>
      <c r="I46" s="108">
        <v>275</v>
      </c>
    </row>
    <row r="47" spans="2:9" ht="14.5">
      <c r="B47" s="115" t="s">
        <v>365</v>
      </c>
      <c r="C47" s="82">
        <v>88.958138353500019</v>
      </c>
      <c r="D47" s="82">
        <v>2.0682221032270189</v>
      </c>
      <c r="E47" s="82">
        <v>84.901499991920375</v>
      </c>
      <c r="F47" s="82">
        <v>93.014776715079662</v>
      </c>
      <c r="G47" s="133">
        <v>2.3249386076497696</v>
      </c>
      <c r="H47" s="82">
        <v>1.1002484455809181</v>
      </c>
      <c r="I47" s="108">
        <v>256</v>
      </c>
    </row>
    <row r="48" spans="2:9" ht="14.5">
      <c r="B48" s="115" t="s">
        <v>366</v>
      </c>
      <c r="C48" s="82">
        <v>80.490123001424905</v>
      </c>
      <c r="D48" s="82">
        <v>2.7037210959604097</v>
      </c>
      <c r="E48" s="82">
        <v>75.1870084569222</v>
      </c>
      <c r="F48" s="82">
        <v>85.79323754592761</v>
      </c>
      <c r="G48" s="133">
        <v>3.3590718899914536</v>
      </c>
      <c r="H48" s="82">
        <v>1.2855674251690952</v>
      </c>
      <c r="I48" s="108">
        <v>291</v>
      </c>
    </row>
    <row r="49" spans="2:9" ht="14.5">
      <c r="B49" s="115" t="s">
        <v>367</v>
      </c>
      <c r="C49" s="82">
        <v>86.867948666960942</v>
      </c>
      <c r="D49" s="82">
        <v>2.1066871659031867</v>
      </c>
      <c r="E49" s="82">
        <v>82.735864419473174</v>
      </c>
      <c r="F49" s="82">
        <v>91.00003291444871</v>
      </c>
      <c r="G49" s="133">
        <v>2.4251604858080835</v>
      </c>
      <c r="H49" s="82">
        <v>1.3973882069469408</v>
      </c>
      <c r="I49" s="108">
        <v>278</v>
      </c>
    </row>
    <row r="50" spans="2:9">
      <c r="B50" s="132" t="s">
        <v>368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7" tint="-0.249977111117893"/>
  </sheetPr>
  <dimension ref="B1:I52"/>
  <sheetViews>
    <sheetView topLeftCell="A13" workbookViewId="0">
      <selection activeCell="C27" sqref="C27"/>
    </sheetView>
  </sheetViews>
  <sheetFormatPr defaultRowHeight="14"/>
  <cols>
    <col min="2" max="2" width="11" customWidth="1"/>
    <col min="3" max="8" width="12.83203125" customWidth="1"/>
    <col min="9" max="9" width="21.5" customWidth="1"/>
  </cols>
  <sheetData>
    <row r="1" spans="2:9">
      <c r="B1" s="138" t="s">
        <v>369</v>
      </c>
    </row>
    <row r="2" spans="2:9">
      <c r="B2" s="131"/>
    </row>
    <row r="3" spans="2:9" ht="14.5">
      <c r="B3" s="136"/>
      <c r="C3" s="137" t="s">
        <v>331</v>
      </c>
      <c r="D3" s="137" t="s">
        <v>332</v>
      </c>
      <c r="E3" s="137" t="s">
        <v>333</v>
      </c>
      <c r="F3" s="137" t="s">
        <v>334</v>
      </c>
      <c r="G3" s="137" t="s">
        <v>335</v>
      </c>
      <c r="H3" s="137" t="s">
        <v>336</v>
      </c>
      <c r="I3" s="137" t="s">
        <v>337</v>
      </c>
    </row>
    <row r="4" spans="2:9" ht="14.5">
      <c r="B4" s="115" t="s">
        <v>87</v>
      </c>
      <c r="C4" s="82">
        <v>98.374654467318209</v>
      </c>
      <c r="D4" s="82">
        <v>0.10832985220559754</v>
      </c>
      <c r="E4" s="82">
        <v>98.16217251694556</v>
      </c>
      <c r="F4" s="82">
        <v>98.587136417690857</v>
      </c>
      <c r="G4" s="133">
        <v>0.11011967746385998</v>
      </c>
      <c r="H4" s="82">
        <v>1.213148481870818</v>
      </c>
      <c r="I4" s="108">
        <v>16530</v>
      </c>
    </row>
    <row r="5" spans="2:9" ht="14.5">
      <c r="B5" s="115" t="s">
        <v>16</v>
      </c>
      <c r="C5" s="82">
        <v>98.639090164776775</v>
      </c>
      <c r="D5" s="82">
        <v>0.18968120896932358</v>
      </c>
      <c r="E5" s="82">
        <v>98.267042825929181</v>
      </c>
      <c r="F5" s="82">
        <v>99.011137503624369</v>
      </c>
      <c r="G5" s="133">
        <v>0.19229821428042451</v>
      </c>
      <c r="H5" s="82">
        <v>1.4674445154299649</v>
      </c>
      <c r="I5" s="108">
        <v>5011</v>
      </c>
    </row>
    <row r="6" spans="2:9" ht="14.5">
      <c r="B6" s="115" t="s">
        <v>17</v>
      </c>
      <c r="C6" s="82">
        <v>98.243677253314914</v>
      </c>
      <c r="D6" s="82">
        <v>0.13182362971442071</v>
      </c>
      <c r="E6" s="82">
        <v>97.985113788336093</v>
      </c>
      <c r="F6" s="82">
        <v>98.502240718293734</v>
      </c>
      <c r="G6" s="133">
        <v>0.13418026828792459</v>
      </c>
      <c r="H6" s="82">
        <v>1.1132518131436384</v>
      </c>
      <c r="I6" s="108">
        <v>11519</v>
      </c>
    </row>
    <row r="7" spans="2:9" ht="14.5">
      <c r="B7" s="115" t="s">
        <v>72</v>
      </c>
      <c r="C7" s="82">
        <v>98.746260176978907</v>
      </c>
      <c r="D7" s="82">
        <v>0.28661099793854772</v>
      </c>
      <c r="E7" s="82">
        <v>98.184091369394324</v>
      </c>
      <c r="F7" s="82">
        <v>99.308428984563491</v>
      </c>
      <c r="G7" s="133">
        <v>0.29024997749268328</v>
      </c>
      <c r="H7" s="82">
        <v>1.8658982835909779</v>
      </c>
      <c r="I7" s="108">
        <v>2455</v>
      </c>
    </row>
    <row r="8" spans="2:9" ht="14.5">
      <c r="B8" s="115" t="s">
        <v>18</v>
      </c>
      <c r="C8" s="82">
        <v>98.094036168173275</v>
      </c>
      <c r="D8" s="82">
        <v>0.22850595151770756</v>
      </c>
      <c r="E8" s="82">
        <v>97.645836625187712</v>
      </c>
      <c r="F8" s="82">
        <v>98.542235711158838</v>
      </c>
      <c r="G8" s="133">
        <v>0.23294581448963414</v>
      </c>
      <c r="H8" s="82">
        <v>0.9517634676374841</v>
      </c>
      <c r="I8" s="108">
        <v>3906</v>
      </c>
    </row>
    <row r="9" spans="2:9" ht="14.5">
      <c r="B9" s="115" t="s">
        <v>19</v>
      </c>
      <c r="C9" s="82">
        <v>98.307680716786436</v>
      </c>
      <c r="D9" s="82">
        <v>0.22649588326278011</v>
      </c>
      <c r="E9" s="82">
        <v>97.863423791781912</v>
      </c>
      <c r="F9" s="82">
        <v>98.75193764179096</v>
      </c>
      <c r="G9" s="133">
        <v>0.23039490059305717</v>
      </c>
      <c r="H9" s="82">
        <v>1.060208502089343</v>
      </c>
      <c r="I9" s="108">
        <v>3825</v>
      </c>
    </row>
    <row r="10" spans="2:9" ht="14.5">
      <c r="B10" s="115" t="s">
        <v>20</v>
      </c>
      <c r="C10" s="82">
        <v>98.932554489502991</v>
      </c>
      <c r="D10" s="82">
        <v>0.20147034987131038</v>
      </c>
      <c r="E10" s="82">
        <v>98.537383518516421</v>
      </c>
      <c r="F10" s="82">
        <v>99.32772546048956</v>
      </c>
      <c r="G10" s="133">
        <v>0.20364414010222179</v>
      </c>
      <c r="H10" s="82">
        <v>0.96017409304787349</v>
      </c>
      <c r="I10" s="108">
        <v>2635</v>
      </c>
    </row>
    <row r="11" spans="2:9" ht="14.5">
      <c r="B11" s="115" t="s">
        <v>21</v>
      </c>
      <c r="C11" s="82">
        <v>98.088304517456962</v>
      </c>
      <c r="D11" s="82">
        <v>0.23839290717737585</v>
      </c>
      <c r="E11" s="82">
        <v>97.620712354809854</v>
      </c>
      <c r="F11" s="82">
        <v>98.55589668010407</v>
      </c>
      <c r="G11" s="133">
        <v>0.2430390741792755</v>
      </c>
      <c r="H11" s="82">
        <v>1.3252210481026385</v>
      </c>
      <c r="I11" s="108">
        <v>3709</v>
      </c>
    </row>
    <row r="12" spans="2:9" ht="14.5">
      <c r="B12" s="115" t="s">
        <v>22</v>
      </c>
      <c r="C12" s="82">
        <v>98.87419654655173</v>
      </c>
      <c r="D12" s="82">
        <v>0.13674224606946697</v>
      </c>
      <c r="E12" s="82">
        <v>98.605985535905887</v>
      </c>
      <c r="F12" s="82">
        <v>99.142407557197572</v>
      </c>
      <c r="G12" s="133">
        <v>0.1382992235037645</v>
      </c>
      <c r="H12" s="82">
        <v>1.193920749255881</v>
      </c>
      <c r="I12" s="108">
        <v>7134</v>
      </c>
    </row>
    <row r="13" spans="2:9" ht="14.5">
      <c r="B13" s="115" t="s">
        <v>226</v>
      </c>
      <c r="C13" s="82">
        <v>98.315997366940692</v>
      </c>
      <c r="D13" s="82">
        <v>0.19229205596711038</v>
      </c>
      <c r="E13" s="82">
        <v>97.938829021732261</v>
      </c>
      <c r="F13" s="82">
        <v>98.693165712149124</v>
      </c>
      <c r="G13" s="133">
        <v>0.19558572472130531</v>
      </c>
      <c r="H13" s="82">
        <v>1.1576362617214759</v>
      </c>
      <c r="I13" s="108">
        <v>5162</v>
      </c>
    </row>
    <row r="14" spans="2:9" ht="14.5">
      <c r="B14" s="115" t="s">
        <v>110</v>
      </c>
      <c r="C14" s="82">
        <v>97.608641288941044</v>
      </c>
      <c r="D14" s="82">
        <v>0.24333386545589256</v>
      </c>
      <c r="E14" s="82">
        <v>97.131357758399005</v>
      </c>
      <c r="F14" s="82">
        <v>98.085924819483083</v>
      </c>
      <c r="G14" s="133">
        <v>0.24929541303169642</v>
      </c>
      <c r="H14" s="82">
        <v>1.0750863827204247</v>
      </c>
      <c r="I14" s="108">
        <v>4234</v>
      </c>
    </row>
    <row r="15" spans="2:9" ht="14.5">
      <c r="B15" s="115" t="s">
        <v>25</v>
      </c>
      <c r="C15" s="82">
        <v>97.958696252864385</v>
      </c>
      <c r="D15" s="82">
        <v>0.16446715731944916</v>
      </c>
      <c r="E15" s="82">
        <v>97.636104634321796</v>
      </c>
      <c r="F15" s="82">
        <v>98.281287871406974</v>
      </c>
      <c r="G15" s="133">
        <v>0.16789439183112856</v>
      </c>
      <c r="H15" s="82">
        <v>1.0626989388648966</v>
      </c>
      <c r="I15" s="108">
        <v>7861</v>
      </c>
    </row>
    <row r="16" spans="2:9" ht="14.5">
      <c r="B16" s="115" t="s">
        <v>26</v>
      </c>
      <c r="C16" s="82">
        <v>98.751430956591349</v>
      </c>
      <c r="D16" s="82">
        <v>0.13119250896288487</v>
      </c>
      <c r="E16" s="82">
        <v>98.494105393866406</v>
      </c>
      <c r="F16" s="82">
        <v>99.008756519316293</v>
      </c>
      <c r="G16" s="133">
        <v>0.13285124852575939</v>
      </c>
      <c r="H16" s="82">
        <v>1.210683236561541</v>
      </c>
      <c r="I16" s="108">
        <v>8669</v>
      </c>
    </row>
    <row r="17" spans="2:9" ht="14.5">
      <c r="B17" s="115" t="s">
        <v>28</v>
      </c>
      <c r="C17" s="82">
        <v>97.144440601077505</v>
      </c>
      <c r="D17" s="82">
        <v>0.34906401491380973</v>
      </c>
      <c r="E17" s="82">
        <v>96.459774267802814</v>
      </c>
      <c r="F17" s="82">
        <v>97.829106934352197</v>
      </c>
      <c r="G17" s="133">
        <v>0.35932474648470825</v>
      </c>
      <c r="H17" s="82">
        <v>1.3057470456239268</v>
      </c>
      <c r="I17" s="108">
        <v>3008</v>
      </c>
    </row>
    <row r="18" spans="2:9" ht="14.5">
      <c r="B18" s="115" t="s">
        <v>29</v>
      </c>
      <c r="C18" s="82">
        <v>98.103388478710187</v>
      </c>
      <c r="D18" s="82">
        <v>0.25456650396822939</v>
      </c>
      <c r="E18" s="82">
        <v>97.604072859225539</v>
      </c>
      <c r="F18" s="82">
        <v>98.602704098194835</v>
      </c>
      <c r="G18" s="133">
        <v>0.25948798294920655</v>
      </c>
      <c r="H18" s="82">
        <v>1.0580464090982165</v>
      </c>
      <c r="I18" s="108">
        <v>3125</v>
      </c>
    </row>
    <row r="19" spans="2:9" ht="14.5">
      <c r="B19" s="115" t="s">
        <v>30</v>
      </c>
      <c r="C19" s="82">
        <v>98.689611090587093</v>
      </c>
      <c r="D19" s="82">
        <v>0.21031110859897773</v>
      </c>
      <c r="E19" s="82">
        <v>98.277099547089975</v>
      </c>
      <c r="F19" s="82">
        <v>99.102122634084211</v>
      </c>
      <c r="G19" s="133">
        <v>0.21310359446642604</v>
      </c>
      <c r="H19" s="82">
        <v>1.1053843300477475</v>
      </c>
      <c r="I19" s="108">
        <v>3303</v>
      </c>
    </row>
    <row r="20" spans="2:9" ht="14.5">
      <c r="B20" s="115" t="s">
        <v>31</v>
      </c>
      <c r="C20" s="82">
        <v>98.583084785480068</v>
      </c>
      <c r="D20" s="82">
        <v>0.20692551889155805</v>
      </c>
      <c r="E20" s="82">
        <v>98.177213855715422</v>
      </c>
      <c r="F20" s="82">
        <v>98.988955715244714</v>
      </c>
      <c r="G20" s="133">
        <v>0.20989961852161004</v>
      </c>
      <c r="H20" s="82">
        <v>1.0060029086734916</v>
      </c>
      <c r="I20" s="108">
        <v>3280</v>
      </c>
    </row>
    <row r="21" spans="2:9" ht="14.5">
      <c r="B21" s="115" t="s">
        <v>32</v>
      </c>
      <c r="C21" s="82">
        <v>99.068653830057556</v>
      </c>
      <c r="D21" s="82">
        <v>0.16238355985288311</v>
      </c>
      <c r="E21" s="82">
        <v>98.750149052256219</v>
      </c>
      <c r="F21" s="82">
        <v>99.387158607858893</v>
      </c>
      <c r="G21" s="133">
        <v>0.16391013057615175</v>
      </c>
      <c r="H21" s="82">
        <v>1.1444632196061719</v>
      </c>
      <c r="I21" s="108">
        <v>3814</v>
      </c>
    </row>
    <row r="22" spans="2:9" ht="14.5">
      <c r="B22" s="115" t="s">
        <v>338</v>
      </c>
      <c r="C22" s="82">
        <v>98.46607512392211</v>
      </c>
      <c r="D22" s="82">
        <v>0.48284537950436091</v>
      </c>
      <c r="E22" s="82">
        <v>97.519005356201973</v>
      </c>
      <c r="F22" s="82">
        <v>99.413144891642247</v>
      </c>
      <c r="G22" s="133">
        <v>0.49036724465425019</v>
      </c>
      <c r="H22" s="82">
        <v>0.88418372795312139</v>
      </c>
      <c r="I22" s="108">
        <v>764</v>
      </c>
    </row>
    <row r="23" spans="2:9" ht="14.5">
      <c r="B23" s="115" t="s">
        <v>339</v>
      </c>
      <c r="C23" s="82">
        <v>98.485661187682169</v>
      </c>
      <c r="D23" s="82">
        <v>0.51056159352887598</v>
      </c>
      <c r="E23" s="82">
        <v>97.484227871106654</v>
      </c>
      <c r="F23" s="82">
        <v>99.487094504257684</v>
      </c>
      <c r="G23" s="133">
        <v>0.51841210930788073</v>
      </c>
      <c r="H23" s="82">
        <v>2.4741574787458767</v>
      </c>
      <c r="I23" s="108">
        <v>805</v>
      </c>
    </row>
    <row r="24" spans="2:9" ht="14.5">
      <c r="B24" s="115" t="s">
        <v>340</v>
      </c>
      <c r="C24" s="82">
        <v>99.388937395299067</v>
      </c>
      <c r="D24" s="82">
        <v>0.27004024763595846</v>
      </c>
      <c r="E24" s="82">
        <v>98.859271035301589</v>
      </c>
      <c r="F24" s="82">
        <v>99.918603755296544</v>
      </c>
      <c r="G24" s="133">
        <v>0.27170050783612754</v>
      </c>
      <c r="H24" s="82">
        <v>0.98904075784923695</v>
      </c>
      <c r="I24" s="108">
        <v>886</v>
      </c>
    </row>
    <row r="25" spans="2:9" ht="14.5">
      <c r="B25" s="115" t="s">
        <v>341</v>
      </c>
      <c r="C25" s="82">
        <v>96.099201254065022</v>
      </c>
      <c r="D25" s="82">
        <v>0.76340225535563699</v>
      </c>
      <c r="E25" s="82">
        <v>94.601837444973924</v>
      </c>
      <c r="F25" s="82">
        <v>97.59656506315612</v>
      </c>
      <c r="G25" s="133">
        <v>0.79438980282195093</v>
      </c>
      <c r="H25" s="82">
        <v>0.61885726759036908</v>
      </c>
      <c r="I25" s="108">
        <v>465</v>
      </c>
    </row>
    <row r="26" spans="2:9" ht="14.5">
      <c r="B26" s="115" t="s">
        <v>342</v>
      </c>
      <c r="C26" s="82">
        <v>96.5841480541566</v>
      </c>
      <c r="D26" s="82">
        <v>1.042121834973458</v>
      </c>
      <c r="E26" s="82">
        <v>94.540093940606823</v>
      </c>
      <c r="F26" s="82">
        <v>98.628202167706377</v>
      </c>
      <c r="G26" s="133">
        <v>1.0789781304372226</v>
      </c>
      <c r="H26" s="82">
        <v>1.4326522579795975</v>
      </c>
      <c r="I26" s="108">
        <v>473</v>
      </c>
    </row>
    <row r="27" spans="2:9" ht="14.5">
      <c r="B27" s="115" t="s">
        <v>343</v>
      </c>
      <c r="C27" s="82">
        <v>98.515691028849048</v>
      </c>
      <c r="D27" s="82">
        <v>0.55372951221419797</v>
      </c>
      <c r="E27" s="82">
        <v>97.429586650982159</v>
      </c>
      <c r="F27" s="82">
        <v>99.601795406715937</v>
      </c>
      <c r="G27" s="133">
        <v>0.56207240332105612</v>
      </c>
      <c r="H27" s="82">
        <v>0.78363625790284119</v>
      </c>
      <c r="I27" s="108">
        <v>546</v>
      </c>
    </row>
    <row r="28" spans="2:9" ht="14.5">
      <c r="B28" s="115" t="s">
        <v>344</v>
      </c>
      <c r="C28" s="82">
        <v>98.048593527958246</v>
      </c>
      <c r="D28" s="82">
        <v>0.63951707149019899</v>
      </c>
      <c r="E28" s="82">
        <v>96.794222439285932</v>
      </c>
      <c r="F28" s="82">
        <v>99.302964616630561</v>
      </c>
      <c r="G28" s="133">
        <v>0.65224502308423493</v>
      </c>
      <c r="H28" s="82">
        <v>0.9063990808669582</v>
      </c>
      <c r="I28" s="108">
        <v>484</v>
      </c>
    </row>
    <row r="29" spans="2:9" ht="14.5">
      <c r="B29" s="115" t="s">
        <v>345</v>
      </c>
      <c r="C29" s="82">
        <v>99.588008331986714</v>
      </c>
      <c r="D29" s="82">
        <v>0.29211498373281475</v>
      </c>
      <c r="E29" s="82">
        <v>99.015043814700888</v>
      </c>
      <c r="F29" s="82">
        <v>100.16097284927254</v>
      </c>
      <c r="G29" s="133">
        <v>0.29332345191503362</v>
      </c>
      <c r="H29" s="82">
        <v>0.89290647890178532</v>
      </c>
      <c r="I29" s="108">
        <v>506</v>
      </c>
    </row>
    <row r="30" spans="2:9" ht="14.5">
      <c r="B30" s="115" t="s">
        <v>346</v>
      </c>
      <c r="C30" s="82">
        <v>99.070056503262137</v>
      </c>
      <c r="D30" s="82">
        <v>0.45511725047768647</v>
      </c>
      <c r="E30" s="82">
        <v>98.177373654898176</v>
      </c>
      <c r="F30" s="82">
        <v>99.962739351626098</v>
      </c>
      <c r="G30" s="133">
        <v>0.45938931150473361</v>
      </c>
      <c r="H30" s="82">
        <v>0.80608903455015091</v>
      </c>
      <c r="I30" s="108">
        <v>416</v>
      </c>
    </row>
    <row r="31" spans="2:9" ht="14.5">
      <c r="B31" s="115" t="s">
        <v>347</v>
      </c>
      <c r="C31" s="82">
        <v>97.393958393813321</v>
      </c>
      <c r="D31" s="82">
        <v>0.71763189914293135</v>
      </c>
      <c r="E31" s="82">
        <v>95.986370157745895</v>
      </c>
      <c r="F31" s="82">
        <v>98.801546629880747</v>
      </c>
      <c r="G31" s="133">
        <v>0.73683410242058389</v>
      </c>
      <c r="H31" s="82">
        <v>0.80706419154823039</v>
      </c>
      <c r="I31" s="108">
        <v>470</v>
      </c>
    </row>
    <row r="32" spans="2:9" ht="14.5">
      <c r="B32" s="115" t="s">
        <v>348</v>
      </c>
      <c r="C32" s="82">
        <v>99.108835412240481</v>
      </c>
      <c r="D32" s="82">
        <v>0.39469201554127159</v>
      </c>
      <c r="E32" s="82">
        <v>98.334672727151997</v>
      </c>
      <c r="F32" s="82">
        <v>99.882998097328965</v>
      </c>
      <c r="G32" s="133">
        <v>0.39824099829198983</v>
      </c>
      <c r="H32" s="82">
        <v>1.0428565534938472</v>
      </c>
      <c r="I32" s="108">
        <v>546</v>
      </c>
    </row>
    <row r="33" spans="2:9" ht="14.5">
      <c r="B33" s="115" t="s">
        <v>349</v>
      </c>
      <c r="C33" s="82">
        <v>99.051620190995962</v>
      </c>
      <c r="D33" s="82">
        <v>0.41240632242885078</v>
      </c>
      <c r="E33" s="82">
        <v>98.242712046550352</v>
      </c>
      <c r="F33" s="82">
        <v>99.860528335441572</v>
      </c>
      <c r="G33" s="133">
        <v>0.41635494869607348</v>
      </c>
      <c r="H33" s="82">
        <v>0.75432454959349071</v>
      </c>
      <c r="I33" s="108">
        <v>506</v>
      </c>
    </row>
    <row r="34" spans="2:9" ht="14.5">
      <c r="B34" s="115" t="s">
        <v>350</v>
      </c>
      <c r="C34" s="82">
        <v>97.869232345466585</v>
      </c>
      <c r="D34" s="82">
        <v>0.74702751757151387</v>
      </c>
      <c r="E34" s="82">
        <v>96.403986518172488</v>
      </c>
      <c r="F34" s="82">
        <v>99.334478172760683</v>
      </c>
      <c r="G34" s="133">
        <v>0.76329148565771598</v>
      </c>
      <c r="H34" s="82">
        <v>1.0770120221387822</v>
      </c>
      <c r="I34" s="108">
        <v>512</v>
      </c>
    </row>
    <row r="35" spans="2:9" ht="14.5">
      <c r="B35" s="115" t="s">
        <v>351</v>
      </c>
      <c r="C35" s="82">
        <v>97.612634788666398</v>
      </c>
      <c r="D35" s="82">
        <v>0.62213333499644952</v>
      </c>
      <c r="E35" s="82">
        <v>96.392360767051329</v>
      </c>
      <c r="F35" s="82">
        <v>98.832908810281467</v>
      </c>
      <c r="G35" s="133">
        <v>0.63734918778023208</v>
      </c>
      <c r="H35" s="82">
        <v>1.2425290650529581</v>
      </c>
      <c r="I35" s="108">
        <v>637</v>
      </c>
    </row>
    <row r="36" spans="2:9" ht="14.5">
      <c r="B36" s="115" t="s">
        <v>352</v>
      </c>
      <c r="C36" s="82">
        <v>98.003296384238368</v>
      </c>
      <c r="D36" s="82">
        <v>0.61685670414021831</v>
      </c>
      <c r="E36" s="82">
        <v>96.793372130419542</v>
      </c>
      <c r="F36" s="82">
        <v>99.213220638057194</v>
      </c>
      <c r="G36" s="133">
        <v>0.62942444478778359</v>
      </c>
      <c r="H36" s="82">
        <v>0.77944162791731864</v>
      </c>
      <c r="I36" s="108">
        <v>567</v>
      </c>
    </row>
    <row r="37" spans="2:9" ht="14.5">
      <c r="B37" s="115" t="s">
        <v>353</v>
      </c>
      <c r="C37" s="82">
        <v>97.670377075864835</v>
      </c>
      <c r="D37" s="82">
        <v>0.7608820426624987</v>
      </c>
      <c r="E37" s="82">
        <v>96.177956499848364</v>
      </c>
      <c r="F37" s="82">
        <v>99.162797651881306</v>
      </c>
      <c r="G37" s="133">
        <v>0.77903051615280283</v>
      </c>
      <c r="H37" s="82">
        <v>1.005956783883744</v>
      </c>
      <c r="I37" s="108">
        <v>468</v>
      </c>
    </row>
    <row r="38" spans="2:9" ht="14.5">
      <c r="B38" s="115" t="s">
        <v>354</v>
      </c>
      <c r="C38" s="82">
        <v>99.376429614566717</v>
      </c>
      <c r="D38" s="82">
        <v>0.30651736489269243</v>
      </c>
      <c r="E38" s="82">
        <v>98.775215764557231</v>
      </c>
      <c r="F38" s="82">
        <v>99.977643464576204</v>
      </c>
      <c r="G38" s="133">
        <v>0.30844070981572347</v>
      </c>
      <c r="H38" s="82">
        <v>0.95777026957738587</v>
      </c>
      <c r="I38" s="108">
        <v>644</v>
      </c>
    </row>
    <row r="39" spans="2:9" ht="14.5">
      <c r="B39" s="115" t="s">
        <v>355</v>
      </c>
      <c r="C39" s="82">
        <v>98.500192796850669</v>
      </c>
      <c r="D39" s="82">
        <v>0.6330528536556389</v>
      </c>
      <c r="E39" s="82">
        <v>97.25850085049376</v>
      </c>
      <c r="F39" s="82">
        <v>99.741884743207578</v>
      </c>
      <c r="G39" s="133">
        <v>0.64269199448295844</v>
      </c>
      <c r="H39" s="82">
        <v>1.2021639179404819</v>
      </c>
      <c r="I39" s="108">
        <v>491</v>
      </c>
    </row>
    <row r="40" spans="2:9" ht="14.5">
      <c r="B40" s="115" t="s">
        <v>356</v>
      </c>
      <c r="C40" s="82">
        <v>99.153348419960309</v>
      </c>
      <c r="D40" s="82">
        <v>0.41714697880319945</v>
      </c>
      <c r="E40" s="82">
        <v>98.335141786760602</v>
      </c>
      <c r="F40" s="82">
        <v>99.971555053160017</v>
      </c>
      <c r="G40" s="133">
        <v>0.42070891750058603</v>
      </c>
      <c r="H40" s="82">
        <v>0.83963939284296218</v>
      </c>
      <c r="I40" s="108">
        <v>473</v>
      </c>
    </row>
    <row r="41" spans="2:9" ht="14.5">
      <c r="B41" s="115" t="s">
        <v>357</v>
      </c>
      <c r="C41" s="82">
        <v>98.074659432199965</v>
      </c>
      <c r="D41" s="82">
        <v>0.68061552251541302</v>
      </c>
      <c r="E41" s="82">
        <v>96.739676408282335</v>
      </c>
      <c r="F41" s="82">
        <v>99.409642456117595</v>
      </c>
      <c r="G41" s="133">
        <v>0.69397694211309457</v>
      </c>
      <c r="H41" s="82">
        <v>1.0905259287144604</v>
      </c>
      <c r="I41" s="108">
        <v>504</v>
      </c>
    </row>
    <row r="42" spans="2:9" ht="14.5">
      <c r="B42" s="115" t="s">
        <v>358</v>
      </c>
      <c r="C42" s="82">
        <v>99.26690651459387</v>
      </c>
      <c r="D42" s="82">
        <v>0.36314839859907527</v>
      </c>
      <c r="E42" s="82">
        <v>98.554614579933116</v>
      </c>
      <c r="F42" s="82">
        <v>99.979198449254625</v>
      </c>
      <c r="G42" s="133">
        <v>0.36583027652391531</v>
      </c>
      <c r="H42" s="82">
        <v>1.0788097818045419</v>
      </c>
      <c r="I42" s="108">
        <v>531</v>
      </c>
    </row>
    <row r="43" spans="2:9" ht="14.5">
      <c r="B43" s="115" t="s">
        <v>359</v>
      </c>
      <c r="C43" s="82">
        <v>99.112176038286648</v>
      </c>
      <c r="D43" s="82">
        <v>0.37360159784811786</v>
      </c>
      <c r="E43" s="82">
        <v>98.379380834039097</v>
      </c>
      <c r="F43" s="82">
        <v>99.8449712425342</v>
      </c>
      <c r="G43" s="133">
        <v>0.37694823459813559</v>
      </c>
      <c r="H43" s="82">
        <v>0.76660040844145372</v>
      </c>
      <c r="I43" s="108">
        <v>571</v>
      </c>
    </row>
    <row r="44" spans="2:9" ht="14.5">
      <c r="B44" s="115" t="s">
        <v>360</v>
      </c>
      <c r="C44" s="82">
        <v>98.943203561089277</v>
      </c>
      <c r="D44" s="82">
        <v>0.40645912829377728</v>
      </c>
      <c r="E44" s="82">
        <v>98.145960450642491</v>
      </c>
      <c r="F44" s="82">
        <v>99.740446671536063</v>
      </c>
      <c r="G44" s="133">
        <v>0.41080045285053085</v>
      </c>
      <c r="H44" s="82">
        <v>0.90048842970727139</v>
      </c>
      <c r="I44" s="108">
        <v>556</v>
      </c>
    </row>
    <row r="45" spans="2:9" ht="14.5">
      <c r="B45" s="115" t="s">
        <v>361</v>
      </c>
      <c r="C45" s="82">
        <v>97.413836409225041</v>
      </c>
      <c r="D45" s="82">
        <v>0.68089001236747171</v>
      </c>
      <c r="E45" s="82">
        <v>96.078314991338104</v>
      </c>
      <c r="F45" s="82">
        <v>98.749357827111979</v>
      </c>
      <c r="G45" s="133">
        <v>0.69896642763059458</v>
      </c>
      <c r="H45" s="82">
        <v>1.0898551305908655</v>
      </c>
      <c r="I45" s="108">
        <v>502</v>
      </c>
    </row>
    <row r="46" spans="2:9" ht="14.5">
      <c r="B46" s="115" t="s">
        <v>362</v>
      </c>
      <c r="C46" s="82">
        <v>97.50826451750396</v>
      </c>
      <c r="D46" s="82">
        <v>0.67653671002029636</v>
      </c>
      <c r="E46" s="82">
        <v>96.18128181867236</v>
      </c>
      <c r="F46" s="82">
        <v>98.83524721633556</v>
      </c>
      <c r="G46" s="133">
        <v>0.69382499357154437</v>
      </c>
      <c r="H46" s="82">
        <v>1.5462018265362643</v>
      </c>
      <c r="I46" s="108">
        <v>566</v>
      </c>
    </row>
    <row r="47" spans="2:9" ht="14.5">
      <c r="B47" s="115" t="s">
        <v>363</v>
      </c>
      <c r="C47" s="82">
        <v>99.013761821754173</v>
      </c>
      <c r="D47" s="82">
        <v>0.38735923824958463</v>
      </c>
      <c r="E47" s="82">
        <v>98.253981901793338</v>
      </c>
      <c r="F47" s="82">
        <v>99.773541741715007</v>
      </c>
      <c r="G47" s="133">
        <v>0.3912175753375714</v>
      </c>
      <c r="H47" s="82">
        <v>0.99107451078217756</v>
      </c>
      <c r="I47" s="108">
        <v>536</v>
      </c>
    </row>
    <row r="48" spans="2:9" ht="14.5">
      <c r="B48" s="115" t="s">
        <v>364</v>
      </c>
      <c r="C48" s="82">
        <v>98.539593884404624</v>
      </c>
      <c r="D48" s="82">
        <v>0.69892324467591371</v>
      </c>
      <c r="E48" s="82">
        <v>97.168701455716814</v>
      </c>
      <c r="F48" s="82">
        <v>99.910486313092434</v>
      </c>
      <c r="G48" s="133">
        <v>0.7092816370806343</v>
      </c>
      <c r="H48" s="82">
        <v>2.0805543825248178</v>
      </c>
      <c r="I48" s="108">
        <v>536</v>
      </c>
    </row>
    <row r="49" spans="2:9" ht="14.5">
      <c r="B49" s="115" t="s">
        <v>365</v>
      </c>
      <c r="C49" s="82">
        <v>98.258334016172824</v>
      </c>
      <c r="D49" s="82">
        <v>0.53458731122704084</v>
      </c>
      <c r="E49" s="82">
        <v>97.209775818951115</v>
      </c>
      <c r="F49" s="82">
        <v>99.306892213394534</v>
      </c>
      <c r="G49" s="133">
        <v>0.54406307269472987</v>
      </c>
      <c r="H49" s="82">
        <v>0.84755799411388433</v>
      </c>
      <c r="I49" s="108">
        <v>512</v>
      </c>
    </row>
    <row r="50" spans="2:9" ht="14.5">
      <c r="B50" s="115" t="s">
        <v>366</v>
      </c>
      <c r="C50" s="82">
        <v>96.701892292360455</v>
      </c>
      <c r="D50" s="82">
        <v>0.94339979606780511</v>
      </c>
      <c r="E50" s="82">
        <v>94.851475029081897</v>
      </c>
      <c r="F50" s="82">
        <v>98.552309555639013</v>
      </c>
      <c r="G50" s="133">
        <v>0.97557532092092736</v>
      </c>
      <c r="H50" s="82">
        <v>1.3742124728822536</v>
      </c>
      <c r="I50" s="108">
        <v>517</v>
      </c>
    </row>
    <row r="51" spans="2:9" ht="14.5">
      <c r="B51" s="115" t="s">
        <v>367</v>
      </c>
      <c r="C51" s="82">
        <v>98.941202808608494</v>
      </c>
      <c r="D51" s="82">
        <v>0.40599576267595783</v>
      </c>
      <c r="E51" s="82">
        <v>98.14486855964546</v>
      </c>
      <c r="F51" s="82">
        <v>99.737537057571529</v>
      </c>
      <c r="G51" s="133">
        <v>0.41034043568412498</v>
      </c>
      <c r="H51" s="82">
        <v>1.1040367910815461</v>
      </c>
      <c r="I51" s="108">
        <v>540</v>
      </c>
    </row>
    <row r="52" spans="2:9">
      <c r="B52" s="132" t="s">
        <v>370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7" tint="-0.249977111117893"/>
  </sheetPr>
  <dimension ref="B1:I52"/>
  <sheetViews>
    <sheetView topLeftCell="A10" workbookViewId="0">
      <selection activeCell="C27" sqref="C27"/>
    </sheetView>
  </sheetViews>
  <sheetFormatPr defaultRowHeight="14"/>
  <cols>
    <col min="2" max="2" width="12" customWidth="1"/>
    <col min="3" max="9" width="12.25" customWidth="1"/>
  </cols>
  <sheetData>
    <row r="1" spans="2:9">
      <c r="B1" s="138" t="s">
        <v>374</v>
      </c>
    </row>
    <row r="2" spans="2:9">
      <c r="B2" s="131"/>
    </row>
    <row r="3" spans="2:9" ht="14.5">
      <c r="B3" s="136"/>
      <c r="C3" s="137" t="s">
        <v>331</v>
      </c>
      <c r="D3" s="137" t="s">
        <v>332</v>
      </c>
      <c r="E3" s="137" t="s">
        <v>333</v>
      </c>
      <c r="F3" s="137" t="s">
        <v>334</v>
      </c>
      <c r="G3" s="137" t="s">
        <v>335</v>
      </c>
      <c r="H3" s="137" t="s">
        <v>336</v>
      </c>
      <c r="I3" s="137" t="s">
        <v>337</v>
      </c>
    </row>
    <row r="4" spans="2:9" ht="14.5">
      <c r="B4" s="115" t="s">
        <v>87</v>
      </c>
      <c r="C4" s="82">
        <v>87.568780960620714</v>
      </c>
      <c r="D4" s="82">
        <v>0.40207107319985252</v>
      </c>
      <c r="E4" s="82">
        <v>86.780144734478824</v>
      </c>
      <c r="F4" s="82">
        <v>88.357417186762603</v>
      </c>
      <c r="G4" s="133">
        <v>0.45914887564857398</v>
      </c>
      <c r="H4" s="82">
        <v>2.4546479584439722</v>
      </c>
      <c r="I4" s="108">
        <v>16530</v>
      </c>
    </row>
    <row r="5" spans="2:9" ht="14.5">
      <c r="B5" s="115" t="s">
        <v>16</v>
      </c>
      <c r="C5" s="82">
        <v>87.462554381789431</v>
      </c>
      <c r="D5" s="82">
        <v>0.75644952049152936</v>
      </c>
      <c r="E5" s="82">
        <v>85.978827909353654</v>
      </c>
      <c r="F5" s="82">
        <v>88.946280854225208</v>
      </c>
      <c r="G5" s="133">
        <v>0.86488386468738854</v>
      </c>
      <c r="H5" s="82">
        <v>2.8570652988863063</v>
      </c>
      <c r="I5" s="108">
        <v>5011</v>
      </c>
    </row>
    <row r="6" spans="2:9" ht="14.5">
      <c r="B6" s="115" t="s">
        <v>17</v>
      </c>
      <c r="C6" s="82">
        <v>87.621395874122015</v>
      </c>
      <c r="D6" s="82">
        <v>0.47024163873948338</v>
      </c>
      <c r="E6" s="82">
        <v>86.699047523123014</v>
      </c>
      <c r="F6" s="82">
        <v>88.543744225121017</v>
      </c>
      <c r="G6" s="133">
        <v>0.53667444355147953</v>
      </c>
      <c r="H6" s="82">
        <v>2.2535963903250393</v>
      </c>
      <c r="I6" s="108">
        <v>11519</v>
      </c>
    </row>
    <row r="7" spans="2:9" ht="14.5">
      <c r="B7" s="115" t="s">
        <v>72</v>
      </c>
      <c r="C7" s="82">
        <v>87.825570140864002</v>
      </c>
      <c r="D7" s="82">
        <v>0.99073813497741459</v>
      </c>
      <c r="E7" s="82">
        <v>85.882301808613008</v>
      </c>
      <c r="F7" s="82">
        <v>89.768838473114997</v>
      </c>
      <c r="G7" s="133">
        <v>1.1280748116845281</v>
      </c>
      <c r="H7" s="82">
        <v>2.5815378092702344</v>
      </c>
      <c r="I7" s="108">
        <v>2455</v>
      </c>
    </row>
    <row r="8" spans="2:9" ht="14.5">
      <c r="B8" s="115" t="s">
        <v>18</v>
      </c>
      <c r="C8" s="82">
        <v>86.966834134950361</v>
      </c>
      <c r="D8" s="82">
        <v>0.83257360306831063</v>
      </c>
      <c r="E8" s="82">
        <v>85.333795231943327</v>
      </c>
      <c r="F8" s="82">
        <v>88.599873037957394</v>
      </c>
      <c r="G8" s="133">
        <v>0.9573461094103628</v>
      </c>
      <c r="H8" s="82">
        <v>2.0841690880238977</v>
      </c>
      <c r="I8" s="108">
        <v>3906</v>
      </c>
    </row>
    <row r="9" spans="2:9" ht="14.5">
      <c r="B9" s="115" t="s">
        <v>19</v>
      </c>
      <c r="C9" s="82">
        <v>84.401319552431488</v>
      </c>
      <c r="D9" s="82">
        <v>0.98204886378991896</v>
      </c>
      <c r="E9" s="82">
        <v>82.475094659746276</v>
      </c>
      <c r="F9" s="82">
        <v>86.3275444451167</v>
      </c>
      <c r="G9" s="133">
        <v>1.1635468130090716</v>
      </c>
      <c r="H9" s="82">
        <v>2.5186597833065449</v>
      </c>
      <c r="I9" s="108">
        <v>3825</v>
      </c>
    </row>
    <row r="10" spans="2:9" ht="14.5">
      <c r="B10" s="115" t="s">
        <v>20</v>
      </c>
      <c r="C10" s="82">
        <v>93.256220820013553</v>
      </c>
      <c r="D10" s="82">
        <v>0.78993363145042206</v>
      </c>
      <c r="E10" s="82">
        <v>91.706817444506441</v>
      </c>
      <c r="F10" s="82">
        <v>94.805624195520664</v>
      </c>
      <c r="G10" s="133">
        <v>0.84705730567294857</v>
      </c>
      <c r="H10" s="82">
        <v>2.4786356746940532</v>
      </c>
      <c r="I10" s="108">
        <v>2635</v>
      </c>
    </row>
    <row r="11" spans="2:9" ht="14.5">
      <c r="B11" s="115" t="s">
        <v>21</v>
      </c>
      <c r="C11" s="82">
        <v>87.114127449025261</v>
      </c>
      <c r="D11" s="82">
        <v>0.82283512607910936</v>
      </c>
      <c r="E11" s="82">
        <v>85.500189934436975</v>
      </c>
      <c r="F11" s="82">
        <v>88.728064963613548</v>
      </c>
      <c r="G11" s="133">
        <v>0.94454843338767336</v>
      </c>
      <c r="H11" s="82">
        <v>2.6373078680822326</v>
      </c>
      <c r="I11" s="108">
        <v>3709</v>
      </c>
    </row>
    <row r="12" spans="2:9" ht="14.5">
      <c r="B12" s="115" t="s">
        <v>22</v>
      </c>
      <c r="C12" s="82">
        <v>86.337535835154839</v>
      </c>
      <c r="D12" s="82">
        <v>0.54441086207022127</v>
      </c>
      <c r="E12" s="82">
        <v>85.269709382690039</v>
      </c>
      <c r="F12" s="82">
        <v>87.405362287619639</v>
      </c>
      <c r="G12" s="133">
        <v>0.63056103791249107</v>
      </c>
      <c r="H12" s="82">
        <v>1.7858316011362136</v>
      </c>
      <c r="I12" s="108">
        <v>7134</v>
      </c>
    </row>
    <row r="13" spans="2:9" ht="14.5">
      <c r="B13" s="115" t="s">
        <v>226</v>
      </c>
      <c r="C13" s="82">
        <v>88.846347623464624</v>
      </c>
      <c r="D13" s="82">
        <v>0.54753029649045382</v>
      </c>
      <c r="E13" s="82">
        <v>87.772402603530423</v>
      </c>
      <c r="F13" s="82">
        <v>89.920292643398824</v>
      </c>
      <c r="G13" s="133">
        <v>0.61626652207574739</v>
      </c>
      <c r="H13" s="82">
        <v>1.5681081712389324</v>
      </c>
      <c r="I13" s="108">
        <v>5162</v>
      </c>
    </row>
    <row r="14" spans="2:9" ht="14.5">
      <c r="B14" s="115" t="s">
        <v>110</v>
      </c>
      <c r="C14" s="82">
        <v>88.071101576330335</v>
      </c>
      <c r="D14" s="82">
        <v>0.60815224962297332</v>
      </c>
      <c r="E14" s="82">
        <v>86.878250543189807</v>
      </c>
      <c r="F14" s="82">
        <v>89.263952609470863</v>
      </c>
      <c r="G14" s="133">
        <v>0.69052417732721771</v>
      </c>
      <c r="H14" s="82">
        <v>1.491976940670819</v>
      </c>
      <c r="I14" s="108">
        <v>4234</v>
      </c>
    </row>
    <row r="15" spans="2:9" ht="14.5">
      <c r="B15" s="115" t="s">
        <v>25</v>
      </c>
      <c r="C15" s="82">
        <v>86.441918349365039</v>
      </c>
      <c r="D15" s="82">
        <v>0.51619918696701761</v>
      </c>
      <c r="E15" s="82">
        <v>85.429427260395727</v>
      </c>
      <c r="F15" s="82">
        <v>87.454409438334352</v>
      </c>
      <c r="G15" s="133">
        <v>0.5971630394419738</v>
      </c>
      <c r="H15" s="82">
        <v>1.7861358811976704</v>
      </c>
      <c r="I15" s="108">
        <v>7861</v>
      </c>
    </row>
    <row r="16" spans="2:9" ht="14.5">
      <c r="B16" s="115" t="s">
        <v>26</v>
      </c>
      <c r="C16" s="82">
        <v>88.589497282138282</v>
      </c>
      <c r="D16" s="82">
        <v>0.44498067523832219</v>
      </c>
      <c r="E16" s="82">
        <v>87.716696665985552</v>
      </c>
      <c r="F16" s="82">
        <v>89.462297898291013</v>
      </c>
      <c r="G16" s="133">
        <v>0.50229506757573705</v>
      </c>
      <c r="H16" s="82">
        <v>1.6988838959177046</v>
      </c>
      <c r="I16" s="108">
        <v>8669</v>
      </c>
    </row>
    <row r="17" spans="2:9" ht="14.5">
      <c r="B17" s="115" t="s">
        <v>28</v>
      </c>
      <c r="C17" s="82">
        <v>78.218364792097461</v>
      </c>
      <c r="D17" s="82">
        <v>1.1730936630262894</v>
      </c>
      <c r="E17" s="82">
        <v>75.91741796705648</v>
      </c>
      <c r="F17" s="82">
        <v>80.519311617138442</v>
      </c>
      <c r="G17" s="133">
        <v>1.4997675624443751</v>
      </c>
      <c r="H17" s="82">
        <v>2.4011771813385172</v>
      </c>
      <c r="I17" s="108">
        <v>3008</v>
      </c>
    </row>
    <row r="18" spans="2:9" ht="14.5">
      <c r="B18" s="115" t="s">
        <v>29</v>
      </c>
      <c r="C18" s="82">
        <v>84.291101360119526</v>
      </c>
      <c r="D18" s="82">
        <v>0.9658589445993544</v>
      </c>
      <c r="E18" s="82">
        <v>82.396631939595935</v>
      </c>
      <c r="F18" s="82">
        <v>86.185570780643118</v>
      </c>
      <c r="G18" s="133">
        <v>1.1458611039769011</v>
      </c>
      <c r="H18" s="82">
        <v>2.140250167588722</v>
      </c>
      <c r="I18" s="108">
        <v>3125</v>
      </c>
    </row>
    <row r="19" spans="2:9" ht="14.5">
      <c r="B19" s="115" t="s">
        <v>30</v>
      </c>
      <c r="C19" s="82">
        <v>87.48861307613069</v>
      </c>
      <c r="D19" s="82">
        <v>0.84032279028627199</v>
      </c>
      <c r="E19" s="82">
        <v>85.840374647043348</v>
      </c>
      <c r="F19" s="82">
        <v>89.136851505218033</v>
      </c>
      <c r="G19" s="133">
        <v>0.96049389828027265</v>
      </c>
      <c r="H19" s="82">
        <v>2.0849508520393791</v>
      </c>
      <c r="I19" s="108">
        <v>3303</v>
      </c>
    </row>
    <row r="20" spans="2:9" ht="14.5">
      <c r="B20" s="115" t="s">
        <v>31</v>
      </c>
      <c r="C20" s="82">
        <v>91.202553257921068</v>
      </c>
      <c r="D20" s="82">
        <v>0.63908626857447226</v>
      </c>
      <c r="E20" s="82">
        <v>89.949027161112923</v>
      </c>
      <c r="F20" s="82">
        <v>92.456079354729212</v>
      </c>
      <c r="G20" s="133">
        <v>0.70073286958001557</v>
      </c>
      <c r="H20" s="82">
        <v>1.6706009632958254</v>
      </c>
      <c r="I20" s="108">
        <v>3280</v>
      </c>
    </row>
    <row r="21" spans="2:9" ht="14.5">
      <c r="B21" s="115" t="s">
        <v>32</v>
      </c>
      <c r="C21" s="82">
        <v>94.082980864922732</v>
      </c>
      <c r="D21" s="82">
        <v>0.49478758337825074</v>
      </c>
      <c r="E21" s="82">
        <v>93.112487242012108</v>
      </c>
      <c r="F21" s="82">
        <v>95.053474487833356</v>
      </c>
      <c r="G21" s="133">
        <v>0.52590551322840162</v>
      </c>
      <c r="H21" s="82">
        <v>1.761118832195864</v>
      </c>
      <c r="I21" s="108">
        <v>3814</v>
      </c>
    </row>
    <row r="22" spans="2:9" ht="14.5">
      <c r="B22" s="115" t="s">
        <v>338</v>
      </c>
      <c r="C22" s="82">
        <v>86.074008277216279</v>
      </c>
      <c r="D22" s="82">
        <v>1.5614988816686106</v>
      </c>
      <c r="E22" s="82">
        <v>83.01122990979114</v>
      </c>
      <c r="F22" s="82">
        <v>89.136786644641418</v>
      </c>
      <c r="G22" s="133">
        <v>1.8141351993734653</v>
      </c>
      <c r="H22" s="82">
        <v>1.1652048159201813</v>
      </c>
      <c r="I22" s="108">
        <v>764</v>
      </c>
    </row>
    <row r="23" spans="2:9" ht="14.5">
      <c r="B23" s="115" t="s">
        <v>339</v>
      </c>
      <c r="C23" s="82">
        <v>90.350177497342898</v>
      </c>
      <c r="D23" s="82">
        <v>1.4605238893396622</v>
      </c>
      <c r="E23" s="82">
        <v>87.485455001610447</v>
      </c>
      <c r="F23" s="82">
        <v>93.214899993075349</v>
      </c>
      <c r="G23" s="133">
        <v>1.6165146874034804</v>
      </c>
      <c r="H23" s="82">
        <v>3.4633478024088911</v>
      </c>
      <c r="I23" s="108">
        <v>805</v>
      </c>
    </row>
    <row r="24" spans="2:9" ht="14.5">
      <c r="B24" s="115" t="s">
        <v>340</v>
      </c>
      <c r="C24" s="82">
        <v>84.705106250374996</v>
      </c>
      <c r="D24" s="82">
        <v>1.9268826601149205</v>
      </c>
      <c r="E24" s="82">
        <v>80.92565139629265</v>
      </c>
      <c r="F24" s="82">
        <v>88.484561104457342</v>
      </c>
      <c r="G24" s="133">
        <v>2.2748128718702718</v>
      </c>
      <c r="H24" s="82">
        <v>2.360670807054738</v>
      </c>
      <c r="I24" s="108">
        <v>886</v>
      </c>
    </row>
    <row r="25" spans="2:9" ht="14.5">
      <c r="B25" s="115" t="s">
        <v>341</v>
      </c>
      <c r="C25" s="82">
        <v>84.24723543240593</v>
      </c>
      <c r="D25" s="82">
        <v>1.9209401348575257</v>
      </c>
      <c r="E25" s="82">
        <v>80.479436454622885</v>
      </c>
      <c r="F25" s="82">
        <v>88.015034410188974</v>
      </c>
      <c r="G25" s="133">
        <v>2.2801224574291856</v>
      </c>
      <c r="H25" s="82">
        <v>1.1068076715067388</v>
      </c>
      <c r="I25" s="108">
        <v>465</v>
      </c>
    </row>
    <row r="26" spans="2:9" ht="14.5">
      <c r="B26" s="115" t="s">
        <v>342</v>
      </c>
      <c r="C26" s="82">
        <v>84.006343510084776</v>
      </c>
      <c r="D26" s="82">
        <v>2.4205422127995901</v>
      </c>
      <c r="E26" s="82">
        <v>79.258607591836892</v>
      </c>
      <c r="F26" s="82">
        <v>88.754079428332659</v>
      </c>
      <c r="G26" s="133">
        <v>2.8813802763704497</v>
      </c>
      <c r="H26" s="82">
        <v>1.8979036694106217</v>
      </c>
      <c r="I26" s="108">
        <v>473</v>
      </c>
    </row>
    <row r="27" spans="2:9" ht="14.5">
      <c r="B27" s="115" t="s">
        <v>343</v>
      </c>
      <c r="C27" s="82">
        <v>91.415765422864652</v>
      </c>
      <c r="D27" s="82">
        <v>1.8258720399554202</v>
      </c>
      <c r="E27" s="82">
        <v>87.834436322144441</v>
      </c>
      <c r="F27" s="82">
        <v>94.997094523584863</v>
      </c>
      <c r="G27" s="133">
        <v>1.9973273007226151</v>
      </c>
      <c r="H27" s="82">
        <v>1.5876943540741697</v>
      </c>
      <c r="I27" s="108">
        <v>546</v>
      </c>
    </row>
    <row r="28" spans="2:9" ht="14.5">
      <c r="B28" s="115" t="s">
        <v>344</v>
      </c>
      <c r="C28" s="82">
        <v>89.228213512900922</v>
      </c>
      <c r="D28" s="82">
        <v>1.7324191833124216</v>
      </c>
      <c r="E28" s="82">
        <v>85.830186104586915</v>
      </c>
      <c r="F28" s="82">
        <v>92.626240921214929</v>
      </c>
      <c r="G28" s="133">
        <v>1.9415598666692375</v>
      </c>
      <c r="H28" s="82">
        <v>1.3240985661855207</v>
      </c>
      <c r="I28" s="108">
        <v>484</v>
      </c>
    </row>
    <row r="29" spans="2:9" ht="14.5">
      <c r="B29" s="115" t="s">
        <v>345</v>
      </c>
      <c r="C29" s="82">
        <v>87.209203395842167</v>
      </c>
      <c r="D29" s="82">
        <v>2.1750093316818937</v>
      </c>
      <c r="E29" s="82">
        <v>82.943064234151194</v>
      </c>
      <c r="F29" s="82">
        <v>91.475342557533139</v>
      </c>
      <c r="G29" s="133">
        <v>2.4940135295234112</v>
      </c>
      <c r="H29" s="82">
        <v>1.8207743327621695</v>
      </c>
      <c r="I29" s="108">
        <v>506</v>
      </c>
    </row>
    <row r="30" spans="2:9" ht="14.5">
      <c r="B30" s="115" t="s">
        <v>346</v>
      </c>
      <c r="C30" s="82">
        <v>86.569534774132862</v>
      </c>
      <c r="D30" s="82">
        <v>2.0579991034837333</v>
      </c>
      <c r="E30" s="82">
        <v>82.53290355503475</v>
      </c>
      <c r="F30" s="82">
        <v>90.606165993230974</v>
      </c>
      <c r="G30" s="133">
        <v>2.3772786914625619</v>
      </c>
      <c r="H30" s="82">
        <v>1.3060795026550531</v>
      </c>
      <c r="I30" s="108">
        <v>416</v>
      </c>
    </row>
    <row r="31" spans="2:9" ht="14.5">
      <c r="B31" s="115" t="s">
        <v>347</v>
      </c>
      <c r="C31" s="82">
        <v>89.816430219196533</v>
      </c>
      <c r="D31" s="82">
        <v>2.0596350114635733</v>
      </c>
      <c r="E31" s="82">
        <v>85.776590273130651</v>
      </c>
      <c r="F31" s="82">
        <v>93.856270165262416</v>
      </c>
      <c r="G31" s="133">
        <v>2.2931606237712239</v>
      </c>
      <c r="H31" s="82">
        <v>1.8447718742579928</v>
      </c>
      <c r="I31" s="108">
        <v>470</v>
      </c>
    </row>
    <row r="32" spans="2:9" ht="14.5">
      <c r="B32" s="115" t="s">
        <v>348</v>
      </c>
      <c r="C32" s="82">
        <v>84.691044180421386</v>
      </c>
      <c r="D32" s="82">
        <v>3.0353129337156863</v>
      </c>
      <c r="E32" s="82">
        <v>78.737475528604008</v>
      </c>
      <c r="F32" s="82">
        <v>90.644612832238764</v>
      </c>
      <c r="G32" s="133">
        <v>3.5839833633995748</v>
      </c>
      <c r="H32" s="82">
        <v>4.2014778106116051</v>
      </c>
      <c r="I32" s="108">
        <v>546</v>
      </c>
    </row>
    <row r="33" spans="2:9" ht="14.5">
      <c r="B33" s="115" t="s">
        <v>349</v>
      </c>
      <c r="C33" s="82">
        <v>85.355844478558396</v>
      </c>
      <c r="D33" s="82">
        <v>2.3747033109747013</v>
      </c>
      <c r="E33" s="82">
        <v>80.698018581088604</v>
      </c>
      <c r="F33" s="82">
        <v>90.013670376028188</v>
      </c>
      <c r="G33" s="133">
        <v>2.7821215119853129</v>
      </c>
      <c r="H33" s="82">
        <v>1.879631070907182</v>
      </c>
      <c r="I33" s="108">
        <v>506</v>
      </c>
    </row>
    <row r="34" spans="2:9" ht="14.5">
      <c r="B34" s="115" t="s">
        <v>350</v>
      </c>
      <c r="C34" s="82">
        <v>83.38580766626886</v>
      </c>
      <c r="D34" s="82">
        <v>2.9908413054740111</v>
      </c>
      <c r="E34" s="82">
        <v>77.519467217136594</v>
      </c>
      <c r="F34" s="82">
        <v>89.252148115401127</v>
      </c>
      <c r="G34" s="133">
        <v>3.5867510181638056</v>
      </c>
      <c r="H34" s="82">
        <v>2.5986332753271926</v>
      </c>
      <c r="I34" s="108">
        <v>512</v>
      </c>
    </row>
    <row r="35" spans="2:9" ht="14.5">
      <c r="B35" s="115" t="s">
        <v>351</v>
      </c>
      <c r="C35" s="82">
        <v>80.840427979039859</v>
      </c>
      <c r="D35" s="82">
        <v>2.2733236267381871</v>
      </c>
      <c r="E35" s="82">
        <v>76.381451730084834</v>
      </c>
      <c r="F35" s="82">
        <v>85.299404227994884</v>
      </c>
      <c r="G35" s="133">
        <v>2.812112310102576</v>
      </c>
      <c r="H35" s="82">
        <v>2.4961612212373714</v>
      </c>
      <c r="I35" s="108">
        <v>637</v>
      </c>
    </row>
    <row r="36" spans="2:9" ht="14.5">
      <c r="B36" s="115" t="s">
        <v>352</v>
      </c>
      <c r="C36" s="82">
        <v>91.659049545161054</v>
      </c>
      <c r="D36" s="82">
        <v>1.723888669302085</v>
      </c>
      <c r="E36" s="82">
        <v>88.277754184548513</v>
      </c>
      <c r="F36" s="82">
        <v>95.040344905773594</v>
      </c>
      <c r="G36" s="133">
        <v>1.8807621046219913</v>
      </c>
      <c r="H36" s="82">
        <v>1.5581054464759752</v>
      </c>
      <c r="I36" s="108">
        <v>567</v>
      </c>
    </row>
    <row r="37" spans="2:9" ht="14.5">
      <c r="B37" s="115" t="s">
        <v>353</v>
      </c>
      <c r="C37" s="82">
        <v>91.48072393297538</v>
      </c>
      <c r="D37" s="82">
        <v>2.1321589976722461</v>
      </c>
      <c r="E37" s="82">
        <v>87.29863291091641</v>
      </c>
      <c r="F37" s="82">
        <v>95.662814955034349</v>
      </c>
      <c r="G37" s="133">
        <v>2.3307194193548382</v>
      </c>
      <c r="H37" s="82">
        <v>2.3062163170708678</v>
      </c>
      <c r="I37" s="108">
        <v>468</v>
      </c>
    </row>
    <row r="38" spans="2:9" ht="14.5">
      <c r="B38" s="115" t="s">
        <v>354</v>
      </c>
      <c r="C38" s="82">
        <v>78.831222916401543</v>
      </c>
      <c r="D38" s="82">
        <v>2.7078898639599496</v>
      </c>
      <c r="E38" s="82">
        <v>73.519873293247315</v>
      </c>
      <c r="F38" s="82">
        <v>84.142572539555772</v>
      </c>
      <c r="G38" s="133">
        <v>3.4350473883065296</v>
      </c>
      <c r="H38" s="82">
        <v>2.7757990061491986</v>
      </c>
      <c r="I38" s="108">
        <v>644</v>
      </c>
    </row>
    <row r="39" spans="2:9" ht="14.5">
      <c r="B39" s="115" t="s">
        <v>355</v>
      </c>
      <c r="C39" s="82">
        <v>85.497027569657448</v>
      </c>
      <c r="D39" s="82">
        <v>3.0397655868731479</v>
      </c>
      <c r="E39" s="82">
        <v>79.534725328640349</v>
      </c>
      <c r="F39" s="82">
        <v>91.459329810674546</v>
      </c>
      <c r="G39" s="133">
        <v>3.5554049927601792</v>
      </c>
      <c r="H39" s="82">
        <v>3.3023904018671417</v>
      </c>
      <c r="I39" s="108">
        <v>491</v>
      </c>
    </row>
    <row r="40" spans="2:9" ht="14.5">
      <c r="B40" s="115" t="s">
        <v>356</v>
      </c>
      <c r="C40" s="82">
        <v>92.226451648583492</v>
      </c>
      <c r="D40" s="82">
        <v>1.9611362754829333</v>
      </c>
      <c r="E40" s="82">
        <v>88.379810558643499</v>
      </c>
      <c r="F40" s="82">
        <v>96.073092738523485</v>
      </c>
      <c r="G40" s="133">
        <v>2.1264357897619002</v>
      </c>
      <c r="H40" s="82">
        <v>2.1730386507787354</v>
      </c>
      <c r="I40" s="108">
        <v>473</v>
      </c>
    </row>
    <row r="41" spans="2:9" ht="14.5">
      <c r="B41" s="115" t="s">
        <v>357</v>
      </c>
      <c r="C41" s="82">
        <v>97.237325275367326</v>
      </c>
      <c r="D41" s="82">
        <v>0.90034684109684404</v>
      </c>
      <c r="E41" s="82">
        <v>95.471353579541159</v>
      </c>
      <c r="F41" s="82">
        <v>99.003296971193492</v>
      </c>
      <c r="G41" s="133">
        <v>0.9259271977577983</v>
      </c>
      <c r="H41" s="82">
        <v>1.3413854736652806</v>
      </c>
      <c r="I41" s="108">
        <v>504</v>
      </c>
    </row>
    <row r="42" spans="2:9" ht="14.5">
      <c r="B42" s="115" t="s">
        <v>358</v>
      </c>
      <c r="C42" s="82">
        <v>90.345832715330673</v>
      </c>
      <c r="D42" s="82">
        <v>2.2994907512953633</v>
      </c>
      <c r="E42" s="82">
        <v>85.835531355629612</v>
      </c>
      <c r="F42" s="82">
        <v>94.856134075031733</v>
      </c>
      <c r="G42" s="133">
        <v>2.5452095378220645</v>
      </c>
      <c r="H42" s="82">
        <v>3.6089498441854548</v>
      </c>
      <c r="I42" s="108">
        <v>531</v>
      </c>
    </row>
    <row r="43" spans="2:9" ht="14.5">
      <c r="B43" s="115" t="s">
        <v>359</v>
      </c>
      <c r="C43" s="82">
        <v>93.842623183434497</v>
      </c>
      <c r="D43" s="82">
        <v>1.2213911372810911</v>
      </c>
      <c r="E43" s="82">
        <v>91.446944007902943</v>
      </c>
      <c r="F43" s="82">
        <v>96.238302358966052</v>
      </c>
      <c r="G43" s="133">
        <v>1.3015313253697454</v>
      </c>
      <c r="H43" s="82">
        <v>1.2477257189320436</v>
      </c>
      <c r="I43" s="108">
        <v>571</v>
      </c>
    </row>
    <row r="44" spans="2:9" ht="14.5">
      <c r="B44" s="115" t="s">
        <v>360</v>
      </c>
      <c r="C44" s="82">
        <v>93.425705390158171</v>
      </c>
      <c r="D44" s="82">
        <v>1.5827825383468486</v>
      </c>
      <c r="E44" s="82">
        <v>90.321180516207107</v>
      </c>
      <c r="F44" s="82">
        <v>96.530230264109235</v>
      </c>
      <c r="G44" s="133">
        <v>1.6941617210562536</v>
      </c>
      <c r="H44" s="82">
        <v>2.3246021560273187</v>
      </c>
      <c r="I44" s="108">
        <v>556</v>
      </c>
    </row>
    <row r="45" spans="2:9" ht="14.5">
      <c r="B45" s="115" t="s">
        <v>361</v>
      </c>
      <c r="C45" s="82">
        <v>85.630991360515694</v>
      </c>
      <c r="D45" s="82">
        <v>2.0766830492808586</v>
      </c>
      <c r="E45" s="82">
        <v>81.557712798484857</v>
      </c>
      <c r="F45" s="82">
        <v>89.70426992254653</v>
      </c>
      <c r="G45" s="133">
        <v>2.4251535761600604</v>
      </c>
      <c r="H45" s="82">
        <v>2.0757456870531237</v>
      </c>
      <c r="I45" s="108">
        <v>502</v>
      </c>
    </row>
    <row r="46" spans="2:9" ht="14.5">
      <c r="B46" s="115" t="s">
        <v>362</v>
      </c>
      <c r="C46" s="82">
        <v>83.691715910752833</v>
      </c>
      <c r="D46" s="82">
        <v>2.4077417488672261</v>
      </c>
      <c r="E46" s="82">
        <v>78.96908726890797</v>
      </c>
      <c r="F46" s="82">
        <v>88.414344552597697</v>
      </c>
      <c r="G46" s="133">
        <v>2.8769176526799782</v>
      </c>
      <c r="H46" s="82">
        <v>3.4862287270987631</v>
      </c>
      <c r="I46" s="108">
        <v>566</v>
      </c>
    </row>
    <row r="47" spans="2:9" ht="14.5">
      <c r="B47" s="115" t="s">
        <v>363</v>
      </c>
      <c r="C47" s="82">
        <v>87.276093223675858</v>
      </c>
      <c r="D47" s="82">
        <v>1.8041050155342455</v>
      </c>
      <c r="E47" s="82">
        <v>83.737458723831153</v>
      </c>
      <c r="F47" s="82">
        <v>90.814727723520562</v>
      </c>
      <c r="G47" s="133">
        <v>2.0671239384084119</v>
      </c>
      <c r="H47" s="82">
        <v>1.890443464134157</v>
      </c>
      <c r="I47" s="108">
        <v>536</v>
      </c>
    </row>
    <row r="48" spans="2:9" ht="14.5">
      <c r="B48" s="115" t="s">
        <v>364</v>
      </c>
      <c r="C48" s="82">
        <v>85.204242642919183</v>
      </c>
      <c r="D48" s="82">
        <v>2.5547623543133966</v>
      </c>
      <c r="E48" s="82">
        <v>80.193242657865227</v>
      </c>
      <c r="F48" s="82">
        <v>90.21524262797314</v>
      </c>
      <c r="G48" s="133">
        <v>2.9983980551533107</v>
      </c>
      <c r="H48" s="82">
        <v>3.1732706088376732</v>
      </c>
      <c r="I48" s="108">
        <v>536</v>
      </c>
    </row>
    <row r="49" spans="2:9" ht="14.5">
      <c r="B49" s="115" t="s">
        <v>365</v>
      </c>
      <c r="C49" s="82">
        <v>91.98933543130714</v>
      </c>
      <c r="D49" s="82">
        <v>1.6553241314979033</v>
      </c>
      <c r="E49" s="82">
        <v>88.742524946492111</v>
      </c>
      <c r="F49" s="82">
        <v>95.236145916122169</v>
      </c>
      <c r="G49" s="133">
        <v>1.7994739539498177</v>
      </c>
      <c r="H49" s="82">
        <v>1.887237086626073</v>
      </c>
      <c r="I49" s="108">
        <v>512</v>
      </c>
    </row>
    <row r="50" spans="2:9" ht="14.5">
      <c r="B50" s="115" t="s">
        <v>366</v>
      </c>
      <c r="C50" s="82">
        <v>91.960391996787735</v>
      </c>
      <c r="D50" s="82">
        <v>1.6571765668664773</v>
      </c>
      <c r="E50" s="82">
        <v>88.709948080632785</v>
      </c>
      <c r="F50" s="82">
        <v>95.210835912942684</v>
      </c>
      <c r="G50" s="133">
        <v>1.8020547008155035</v>
      </c>
      <c r="H50" s="82">
        <v>1.8292118934330233</v>
      </c>
      <c r="I50" s="108">
        <v>517</v>
      </c>
    </row>
    <row r="51" spans="2:9" ht="14.5">
      <c r="B51" s="115" t="s">
        <v>367</v>
      </c>
      <c r="C51" s="82">
        <v>86.961155465808488</v>
      </c>
      <c r="D51" s="82">
        <v>2.2119525220935228</v>
      </c>
      <c r="E51" s="82">
        <v>82.622554641964101</v>
      </c>
      <c r="F51" s="82">
        <v>91.299756289652876</v>
      </c>
      <c r="G51" s="133">
        <v>2.5436098568897481</v>
      </c>
      <c r="H51" s="82">
        <v>3.0277339012761728</v>
      </c>
      <c r="I51" s="108">
        <v>540</v>
      </c>
    </row>
    <row r="52" spans="2:9">
      <c r="B52" s="132" t="s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 tint="-0.249977111117893"/>
  </sheetPr>
  <dimension ref="B1:F17"/>
  <sheetViews>
    <sheetView workbookViewId="0">
      <selection activeCell="I1" sqref="I1"/>
    </sheetView>
  </sheetViews>
  <sheetFormatPr defaultRowHeight="14"/>
  <cols>
    <col min="2" max="2" width="15.83203125" customWidth="1"/>
    <col min="3" max="6" width="18" customWidth="1"/>
  </cols>
  <sheetData>
    <row r="1" spans="2:6">
      <c r="B1" s="37" t="s">
        <v>74</v>
      </c>
    </row>
    <row r="3" spans="2:6" ht="24" customHeight="1">
      <c r="B3" s="161" t="s">
        <v>2</v>
      </c>
      <c r="C3" s="161" t="s">
        <v>238</v>
      </c>
      <c r="D3" s="161"/>
      <c r="E3" s="161"/>
      <c r="F3" s="161"/>
    </row>
    <row r="4" spans="2:6" ht="36" customHeight="1">
      <c r="B4" s="161"/>
      <c r="C4" s="77" t="s">
        <v>25</v>
      </c>
      <c r="D4" s="77" t="s">
        <v>26</v>
      </c>
      <c r="E4" s="77" t="s">
        <v>5</v>
      </c>
      <c r="F4" s="79" t="s">
        <v>241</v>
      </c>
    </row>
    <row r="5" spans="2:6" ht="15.5">
      <c r="B5" s="75" t="s">
        <v>239</v>
      </c>
      <c r="C5" s="76">
        <v>85.2</v>
      </c>
      <c r="D5" s="76">
        <v>89.9</v>
      </c>
      <c r="E5" s="76">
        <v>87.7</v>
      </c>
      <c r="F5" s="76">
        <v>1.05</v>
      </c>
    </row>
    <row r="6" spans="2:6" ht="15.5">
      <c r="B6" s="75" t="s">
        <v>76</v>
      </c>
      <c r="C6" s="76">
        <v>91.2</v>
      </c>
      <c r="D6" s="76">
        <v>93.5</v>
      </c>
      <c r="E6" s="76">
        <v>92.4</v>
      </c>
      <c r="F6" s="76">
        <v>1.02</v>
      </c>
    </row>
    <row r="7" spans="2:6" ht="15.5">
      <c r="B7" s="75" t="s">
        <v>77</v>
      </c>
      <c r="C7" s="76">
        <v>82.4</v>
      </c>
      <c r="D7" s="76">
        <v>88</v>
      </c>
      <c r="E7" s="76">
        <v>85.3</v>
      </c>
      <c r="F7" s="76">
        <v>1.07</v>
      </c>
    </row>
    <row r="8" spans="2:6" ht="15.5">
      <c r="B8" s="75" t="s">
        <v>104</v>
      </c>
      <c r="C8" s="162"/>
      <c r="D8" s="162"/>
      <c r="E8" s="162"/>
      <c r="F8" s="162"/>
    </row>
    <row r="9" spans="2:6" ht="15.5">
      <c r="B9" s="75" t="s">
        <v>78</v>
      </c>
      <c r="C9" s="76">
        <v>84.9</v>
      </c>
      <c r="D9" s="76">
        <v>91.5</v>
      </c>
      <c r="E9" s="76">
        <v>88.2</v>
      </c>
      <c r="F9" s="76">
        <v>1.08</v>
      </c>
    </row>
    <row r="10" spans="2:6" ht="15.5">
      <c r="B10" s="75" t="s">
        <v>79</v>
      </c>
      <c r="C10" s="76">
        <v>85.6</v>
      </c>
      <c r="D10" s="76">
        <v>90</v>
      </c>
      <c r="E10" s="76">
        <v>88</v>
      </c>
      <c r="F10" s="76">
        <v>1.05</v>
      </c>
    </row>
    <row r="11" spans="2:6" ht="15.5">
      <c r="B11" s="75" t="s">
        <v>80</v>
      </c>
      <c r="C11" s="76">
        <v>85.3</v>
      </c>
      <c r="D11" s="76">
        <v>87.1</v>
      </c>
      <c r="E11" s="76">
        <v>86.3</v>
      </c>
      <c r="F11" s="76">
        <v>1.02</v>
      </c>
    </row>
    <row r="12" spans="2:6" ht="15.5">
      <c r="B12" s="75" t="s">
        <v>107</v>
      </c>
      <c r="C12" s="163" t="s">
        <v>240</v>
      </c>
      <c r="D12" s="163"/>
      <c r="E12" s="163"/>
      <c r="F12" s="163"/>
    </row>
    <row r="13" spans="2:6" ht="15.5">
      <c r="B13" s="75" t="s">
        <v>81</v>
      </c>
      <c r="C13" s="76">
        <v>75.599999999999994</v>
      </c>
      <c r="D13" s="76">
        <v>80.900000000000006</v>
      </c>
      <c r="E13" s="76">
        <v>78.2</v>
      </c>
      <c r="F13" s="76">
        <v>1.07</v>
      </c>
    </row>
    <row r="14" spans="2:6" ht="15.5">
      <c r="B14" s="75" t="s">
        <v>82</v>
      </c>
      <c r="C14" s="76">
        <v>82.3</v>
      </c>
      <c r="D14" s="76">
        <v>85.4</v>
      </c>
      <c r="E14" s="76">
        <v>83.9</v>
      </c>
      <c r="F14" s="76">
        <v>1.04</v>
      </c>
    </row>
    <row r="15" spans="2:6" ht="15.5">
      <c r="B15" s="75" t="s">
        <v>83</v>
      </c>
      <c r="C15" s="76">
        <v>84</v>
      </c>
      <c r="D15" s="76">
        <v>90.7</v>
      </c>
      <c r="E15" s="76">
        <v>87.5</v>
      </c>
      <c r="F15" s="76">
        <v>1.08</v>
      </c>
    </row>
    <row r="16" spans="2:6" ht="15.5">
      <c r="B16" s="75" t="s">
        <v>84</v>
      </c>
      <c r="C16" s="76">
        <v>89</v>
      </c>
      <c r="D16" s="76">
        <v>92.4</v>
      </c>
      <c r="E16" s="76">
        <v>90.8</v>
      </c>
      <c r="F16" s="76">
        <v>1.04</v>
      </c>
    </row>
    <row r="17" spans="2:6" ht="15.5">
      <c r="B17" s="75" t="s">
        <v>85</v>
      </c>
      <c r="C17" s="76">
        <v>93.5</v>
      </c>
      <c r="D17" s="76">
        <v>96.3</v>
      </c>
      <c r="E17" s="76">
        <v>95.1</v>
      </c>
      <c r="F17" s="76">
        <v>1.03</v>
      </c>
    </row>
  </sheetData>
  <mergeCells count="4">
    <mergeCell ref="B3:B4"/>
    <mergeCell ref="C3:F3"/>
    <mergeCell ref="C8:F8"/>
    <mergeCell ref="C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 tint="-0.249977111117893"/>
  </sheetPr>
  <dimension ref="B1:E20"/>
  <sheetViews>
    <sheetView workbookViewId="0">
      <selection activeCell="G1" sqref="G1"/>
    </sheetView>
  </sheetViews>
  <sheetFormatPr defaultRowHeight="14"/>
  <cols>
    <col min="2" max="4" width="21.5" customWidth="1"/>
  </cols>
  <sheetData>
    <row r="1" spans="2:5">
      <c r="B1" s="37" t="s">
        <v>86</v>
      </c>
    </row>
    <row r="2" spans="2:5">
      <c r="B2" s="39"/>
      <c r="C2" s="39"/>
      <c r="D2" s="3"/>
      <c r="E2" s="3"/>
    </row>
    <row r="3" spans="2:5" ht="21.5" customHeight="1">
      <c r="B3" s="45"/>
      <c r="C3" s="45" t="s">
        <v>1</v>
      </c>
      <c r="D3" s="45" t="s">
        <v>2</v>
      </c>
      <c r="E3" s="7"/>
    </row>
    <row r="4" spans="2:5" ht="18" customHeight="1">
      <c r="B4" s="42" t="s">
        <v>87</v>
      </c>
      <c r="C4" s="43">
        <v>84.60702057662354</v>
      </c>
      <c r="D4" s="44">
        <v>87.653803354211291</v>
      </c>
      <c r="E4" s="7"/>
    </row>
    <row r="5" spans="2:5" ht="18" customHeight="1">
      <c r="B5" s="46" t="s">
        <v>72</v>
      </c>
      <c r="C5" s="43">
        <v>91.355444590215512</v>
      </c>
      <c r="D5" s="44">
        <v>94.068450405016577</v>
      </c>
      <c r="E5" s="7"/>
    </row>
    <row r="6" spans="2:5" ht="18" customHeight="1">
      <c r="B6" s="46" t="s">
        <v>88</v>
      </c>
      <c r="C6" s="43">
        <v>83.508887993836552</v>
      </c>
      <c r="D6" s="44">
        <v>85.571362628487137</v>
      </c>
      <c r="E6" s="7"/>
    </row>
    <row r="7" spans="2:5" ht="18" customHeight="1">
      <c r="B7" s="46" t="s">
        <v>89</v>
      </c>
      <c r="C7" s="43">
        <v>81.169440212923234</v>
      </c>
      <c r="D7" s="44">
        <v>87.67151719471633</v>
      </c>
      <c r="E7" s="7"/>
    </row>
    <row r="8" spans="2:5" ht="18" customHeight="1">
      <c r="B8" s="46" t="s">
        <v>90</v>
      </c>
      <c r="C8" s="43">
        <v>84.936138331491676</v>
      </c>
      <c r="D8" s="44">
        <v>89.001821852684898</v>
      </c>
      <c r="E8" s="7"/>
    </row>
    <row r="9" spans="2:5" ht="18" customHeight="1">
      <c r="B9" s="46" t="s">
        <v>91</v>
      </c>
      <c r="C9" s="43">
        <v>83.06988917203509</v>
      </c>
      <c r="D9" s="44">
        <v>84.367366809417447</v>
      </c>
      <c r="E9" s="7"/>
    </row>
    <row r="10" spans="2:5" ht="14.5">
      <c r="B10" s="4"/>
      <c r="C10" s="28"/>
      <c r="D10" s="6"/>
      <c r="E10" s="7"/>
    </row>
    <row r="11" spans="2:5" ht="14.5">
      <c r="B11" s="4"/>
      <c r="C11" s="28"/>
      <c r="D11" s="6"/>
      <c r="E11" s="7"/>
    </row>
    <row r="12" spans="2:5" ht="14.5">
      <c r="B12" s="5"/>
      <c r="C12" s="28"/>
      <c r="D12" s="6"/>
      <c r="E12" s="7"/>
    </row>
    <row r="13" spans="2:5" ht="14.5">
      <c r="B13" s="4"/>
      <c r="C13" s="28"/>
      <c r="D13" s="6"/>
      <c r="E13" s="7"/>
    </row>
    <row r="14" spans="2:5" ht="14.5">
      <c r="B14" s="5"/>
      <c r="C14" s="28"/>
      <c r="D14" s="6"/>
      <c r="E14" s="7"/>
    </row>
    <row r="15" spans="2:5" ht="14.5">
      <c r="B15" s="4"/>
      <c r="C15" s="28"/>
      <c r="D15" s="6"/>
      <c r="E15" s="7"/>
    </row>
    <row r="16" spans="2:5" ht="14.5">
      <c r="B16" s="4"/>
      <c r="C16" s="28"/>
      <c r="D16" s="6"/>
      <c r="E16" s="38"/>
    </row>
    <row r="17" spans="2:5" ht="14.5">
      <c r="B17" s="4"/>
      <c r="C17" s="28"/>
      <c r="D17" s="6"/>
      <c r="E17" s="38"/>
    </row>
    <row r="18" spans="2:5" ht="14.5">
      <c r="B18" s="5"/>
      <c r="C18" s="28"/>
      <c r="D18" s="6"/>
      <c r="E18" s="38"/>
    </row>
    <row r="19" spans="2:5" ht="14.5">
      <c r="B19" s="4"/>
      <c r="C19" s="28"/>
      <c r="D19" s="6"/>
      <c r="E19" s="38"/>
    </row>
    <row r="20" spans="2:5" ht="14.5">
      <c r="B20" s="4"/>
      <c r="C20" s="28"/>
      <c r="D20" s="6"/>
      <c r="E20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-0.249977111117893"/>
  </sheetPr>
  <dimension ref="B1:F22"/>
  <sheetViews>
    <sheetView workbookViewId="0">
      <selection activeCell="K1" sqref="K1"/>
    </sheetView>
  </sheetViews>
  <sheetFormatPr defaultRowHeight="14"/>
  <cols>
    <col min="2" max="2" width="25.1640625" customWidth="1"/>
    <col min="3" max="5" width="18.25" customWidth="1"/>
    <col min="6" max="6" width="17.75" customWidth="1"/>
  </cols>
  <sheetData>
    <row r="1" spans="2:6">
      <c r="B1" s="37" t="s">
        <v>252</v>
      </c>
    </row>
    <row r="2" spans="2:6" ht="14.5">
      <c r="B2" s="47"/>
      <c r="C2" s="39"/>
      <c r="D2" s="12"/>
      <c r="E2" s="12"/>
      <c r="F2" s="12"/>
    </row>
    <row r="3" spans="2:6" ht="26.5" customHeight="1">
      <c r="B3" s="164" t="s">
        <v>92</v>
      </c>
      <c r="C3" s="164"/>
      <c r="D3" s="164"/>
      <c r="E3" s="164"/>
      <c r="F3" s="12"/>
    </row>
    <row r="4" spans="2:6" ht="24" customHeight="1">
      <c r="B4" s="165"/>
      <c r="C4" s="165"/>
      <c r="D4" s="48" t="s">
        <v>33</v>
      </c>
      <c r="E4" s="48" t="s">
        <v>34</v>
      </c>
      <c r="F4" s="7"/>
    </row>
    <row r="5" spans="2:6" ht="14.5">
      <c r="B5" s="166" t="s">
        <v>87</v>
      </c>
      <c r="C5" s="166"/>
      <c r="D5" s="50">
        <v>84.8</v>
      </c>
      <c r="E5" s="50">
        <v>89</v>
      </c>
      <c r="F5" s="7"/>
    </row>
    <row r="6" spans="2:6" ht="14.5">
      <c r="B6" s="166" t="s">
        <v>243</v>
      </c>
      <c r="C6" s="51" t="s">
        <v>35</v>
      </c>
      <c r="D6" s="16">
        <v>94.2</v>
      </c>
      <c r="E6" s="16">
        <v>94.2</v>
      </c>
      <c r="F6" s="7"/>
    </row>
    <row r="7" spans="2:6" ht="14.5">
      <c r="B7" s="166"/>
      <c r="C7" s="51" t="s">
        <v>36</v>
      </c>
      <c r="D7" s="16">
        <v>86.7</v>
      </c>
      <c r="E7" s="16">
        <v>86.7</v>
      </c>
      <c r="F7" s="7"/>
    </row>
    <row r="8" spans="2:6" ht="14.5">
      <c r="B8" s="166" t="s">
        <v>27</v>
      </c>
      <c r="C8" s="51" t="s">
        <v>93</v>
      </c>
      <c r="D8" s="16">
        <v>92.5</v>
      </c>
      <c r="E8" s="16">
        <v>95.3</v>
      </c>
      <c r="F8" s="7"/>
    </row>
    <row r="9" spans="2:6" ht="14.5">
      <c r="B9" s="166"/>
      <c r="C9" s="51" t="s">
        <v>37</v>
      </c>
      <c r="D9" s="16">
        <v>82.7</v>
      </c>
      <c r="E9" s="16">
        <v>86.6</v>
      </c>
      <c r="F9" s="7"/>
    </row>
    <row r="10" spans="2:6" ht="14.5">
      <c r="B10" s="166"/>
      <c r="C10" s="51" t="s">
        <v>38</v>
      </c>
      <c r="D10" s="16">
        <v>81.599999999999994</v>
      </c>
      <c r="E10" s="16">
        <v>90.2</v>
      </c>
      <c r="F10" s="7"/>
    </row>
    <row r="11" spans="2:6" ht="14.5">
      <c r="B11" s="166"/>
      <c r="C11" s="51" t="s">
        <v>39</v>
      </c>
      <c r="D11" s="16">
        <v>83.4</v>
      </c>
      <c r="E11" s="16">
        <v>89.8</v>
      </c>
      <c r="F11" s="7"/>
    </row>
    <row r="12" spans="2:6" ht="14.5">
      <c r="B12" s="166"/>
      <c r="C12" s="51" t="s">
        <v>40</v>
      </c>
      <c r="D12" s="16">
        <v>84.3</v>
      </c>
      <c r="E12" s="16">
        <v>85.4</v>
      </c>
      <c r="F12" s="7"/>
    </row>
    <row r="13" spans="2:6" ht="14.5">
      <c r="B13" s="166" t="s">
        <v>41</v>
      </c>
      <c r="C13" s="51" t="s">
        <v>42</v>
      </c>
      <c r="D13" s="16">
        <v>84.7</v>
      </c>
      <c r="E13" s="16">
        <v>87</v>
      </c>
      <c r="F13" s="7"/>
    </row>
    <row r="14" spans="2:6" ht="14.5">
      <c r="B14" s="166"/>
      <c r="C14" s="51" t="s">
        <v>43</v>
      </c>
      <c r="D14" s="16">
        <v>84.9</v>
      </c>
      <c r="E14" s="16">
        <v>90.8</v>
      </c>
      <c r="F14" s="7"/>
    </row>
    <row r="15" spans="2:6" ht="14.5">
      <c r="B15" s="166" t="s">
        <v>242</v>
      </c>
      <c r="C15" s="51" t="s">
        <v>8</v>
      </c>
      <c r="D15" s="16">
        <v>86.3</v>
      </c>
      <c r="E15" s="16">
        <v>89.3</v>
      </c>
      <c r="F15" s="7"/>
    </row>
    <row r="16" spans="2:6" ht="14.5">
      <c r="B16" s="166"/>
      <c r="C16" s="51" t="s">
        <v>44</v>
      </c>
      <c r="D16" s="16">
        <v>87.3</v>
      </c>
      <c r="E16" s="16">
        <v>89.1</v>
      </c>
      <c r="F16" s="38"/>
    </row>
    <row r="17" spans="2:6" ht="14.5">
      <c r="B17" s="166"/>
      <c r="C17" s="51" t="s">
        <v>45</v>
      </c>
      <c r="D17" s="16">
        <v>80.2</v>
      </c>
      <c r="E17" s="16">
        <v>88.3</v>
      </c>
      <c r="F17" s="38"/>
    </row>
    <row r="18" spans="2:6" ht="14.5">
      <c r="B18" s="166" t="s">
        <v>46</v>
      </c>
      <c r="C18" s="51" t="s">
        <v>47</v>
      </c>
      <c r="D18" s="16">
        <v>72.400000000000006</v>
      </c>
      <c r="E18" s="50">
        <v>80.7</v>
      </c>
      <c r="F18" s="38"/>
    </row>
    <row r="19" spans="2:6" ht="14.5">
      <c r="B19" s="166"/>
      <c r="C19" s="51" t="s">
        <v>48</v>
      </c>
      <c r="D19" s="16">
        <v>79.5</v>
      </c>
      <c r="E19" s="50">
        <v>85.3</v>
      </c>
      <c r="F19" s="38"/>
    </row>
    <row r="20" spans="2:6" ht="14.5">
      <c r="B20" s="166"/>
      <c r="C20" s="51" t="s">
        <v>49</v>
      </c>
      <c r="D20" s="16">
        <v>83.6</v>
      </c>
      <c r="E20" s="50">
        <v>89</v>
      </c>
      <c r="F20" s="38"/>
    </row>
    <row r="21" spans="2:6" ht="14.5">
      <c r="B21" s="166"/>
      <c r="C21" s="51" t="s">
        <v>50</v>
      </c>
      <c r="D21" s="16">
        <v>87.8</v>
      </c>
      <c r="E21" s="50">
        <v>91.8</v>
      </c>
      <c r="F21" s="38"/>
    </row>
    <row r="22" spans="2:6" ht="14.5">
      <c r="B22" s="166"/>
      <c r="C22" s="51" t="s">
        <v>51</v>
      </c>
      <c r="D22" s="16">
        <v>92.7</v>
      </c>
      <c r="E22" s="50">
        <v>96.1</v>
      </c>
    </row>
  </sheetData>
  <mergeCells count="8">
    <mergeCell ref="B3:E3"/>
    <mergeCell ref="B4:C4"/>
    <mergeCell ref="B5:C5"/>
    <mergeCell ref="B18:B22"/>
    <mergeCell ref="B15:B17"/>
    <mergeCell ref="B13:B14"/>
    <mergeCell ref="B8:B12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B1:E22"/>
  <sheetViews>
    <sheetView workbookViewId="0">
      <selection activeCell="H10" sqref="H10"/>
    </sheetView>
  </sheetViews>
  <sheetFormatPr defaultRowHeight="14"/>
  <cols>
    <col min="2" max="2" width="18.4140625" customWidth="1"/>
    <col min="3" max="3" width="17.4140625" customWidth="1"/>
    <col min="4" max="5" width="20.5" customWidth="1"/>
  </cols>
  <sheetData>
    <row r="1" spans="2:5" ht="14.5">
      <c r="B1" s="52" t="s">
        <v>251</v>
      </c>
    </row>
    <row r="3" spans="2:5" ht="44" customHeight="1">
      <c r="B3" s="167"/>
      <c r="C3" s="167"/>
      <c r="D3" s="164" t="s">
        <v>94</v>
      </c>
      <c r="E3" s="164"/>
    </row>
    <row r="4" spans="2:5" ht="28" customHeight="1">
      <c r="B4" s="167"/>
      <c r="C4" s="167"/>
      <c r="D4" s="78" t="s">
        <v>1</v>
      </c>
      <c r="E4" s="78" t="s">
        <v>2</v>
      </c>
    </row>
    <row r="5" spans="2:5" ht="14.5">
      <c r="B5" s="166" t="s">
        <v>95</v>
      </c>
      <c r="C5" s="166"/>
      <c r="D5" s="16">
        <v>3.1</v>
      </c>
      <c r="E5" s="16">
        <v>5.0999999999999996</v>
      </c>
    </row>
    <row r="6" spans="2:5" ht="14.5">
      <c r="B6" s="166" t="s">
        <v>243</v>
      </c>
      <c r="C6" s="51" t="s">
        <v>35</v>
      </c>
      <c r="D6" s="16">
        <v>4.2</v>
      </c>
      <c r="E6" s="16">
        <v>5.9</v>
      </c>
    </row>
    <row r="7" spans="2:5" ht="14.5">
      <c r="B7" s="166"/>
      <c r="C7" s="51" t="s">
        <v>36</v>
      </c>
      <c r="D7" s="16">
        <v>2.8</v>
      </c>
      <c r="E7" s="16">
        <v>4.7</v>
      </c>
    </row>
    <row r="8" spans="2:5" ht="14.5">
      <c r="B8" s="166" t="s">
        <v>13</v>
      </c>
      <c r="C8" s="51" t="s">
        <v>93</v>
      </c>
      <c r="D8" s="16">
        <v>4</v>
      </c>
      <c r="E8" s="16">
        <v>6.5</v>
      </c>
    </row>
    <row r="9" spans="2:5" ht="14.5">
      <c r="B9" s="166"/>
      <c r="C9" s="51" t="s">
        <v>37</v>
      </c>
      <c r="D9" s="16">
        <v>3.2</v>
      </c>
      <c r="E9" s="16">
        <v>4.7</v>
      </c>
    </row>
    <row r="10" spans="2:5" ht="14.5">
      <c r="B10" s="166"/>
      <c r="C10" s="51" t="s">
        <v>38</v>
      </c>
      <c r="D10" s="16">
        <v>2.6</v>
      </c>
      <c r="E10" s="16">
        <v>5.5</v>
      </c>
    </row>
    <row r="11" spans="2:5" ht="14.5">
      <c r="B11" s="166"/>
      <c r="C11" s="51" t="s">
        <v>39</v>
      </c>
      <c r="D11" s="16">
        <v>2.4</v>
      </c>
      <c r="E11" s="16">
        <v>3.8</v>
      </c>
    </row>
    <row r="12" spans="2:5" ht="14.5">
      <c r="B12" s="166"/>
      <c r="C12" s="51" t="s">
        <v>40</v>
      </c>
      <c r="D12" s="16">
        <v>3.2</v>
      </c>
      <c r="E12" s="16">
        <v>4.9000000000000004</v>
      </c>
    </row>
    <row r="13" spans="2:5" ht="14.5">
      <c r="B13" s="166" t="s">
        <v>56</v>
      </c>
      <c r="C13" s="51" t="s">
        <v>42</v>
      </c>
      <c r="D13" s="16">
        <v>2.9</v>
      </c>
      <c r="E13" s="16">
        <v>5</v>
      </c>
    </row>
    <row r="14" spans="2:5" ht="14.5">
      <c r="B14" s="166"/>
      <c r="C14" s="51" t="s">
        <v>43</v>
      </c>
      <c r="D14" s="16">
        <v>3.3</v>
      </c>
      <c r="E14" s="16">
        <v>5.0999999999999996</v>
      </c>
    </row>
    <row r="15" spans="2:5" ht="14.5">
      <c r="B15" s="166" t="s">
        <v>242</v>
      </c>
      <c r="C15" s="51" t="s">
        <v>8</v>
      </c>
      <c r="D15" s="16">
        <v>3</v>
      </c>
      <c r="E15" s="16">
        <v>4.7</v>
      </c>
    </row>
    <row r="16" spans="2:5" ht="14.5">
      <c r="B16" s="166"/>
      <c r="C16" s="51" t="s">
        <v>44</v>
      </c>
      <c r="D16" s="16">
        <v>3.9</v>
      </c>
      <c r="E16" s="16">
        <v>6.4</v>
      </c>
    </row>
    <row r="17" spans="2:5" ht="14.5">
      <c r="B17" s="166"/>
      <c r="C17" s="51" t="s">
        <v>45</v>
      </c>
      <c r="D17" s="16">
        <v>2.4</v>
      </c>
      <c r="E17" s="50">
        <v>3.9</v>
      </c>
    </row>
    <row r="18" spans="2:5" ht="14.5">
      <c r="B18" s="166" t="s">
        <v>130</v>
      </c>
      <c r="C18" s="51" t="s">
        <v>47</v>
      </c>
      <c r="D18" s="16">
        <v>1.5</v>
      </c>
      <c r="E18" s="82">
        <v>3.5239361702127661</v>
      </c>
    </row>
    <row r="19" spans="2:5" ht="14.5">
      <c r="B19" s="166"/>
      <c r="C19" s="51" t="s">
        <v>48</v>
      </c>
      <c r="D19" s="16">
        <v>2.6</v>
      </c>
      <c r="E19" s="82">
        <v>4.7679999999999998</v>
      </c>
    </row>
    <row r="20" spans="2:5" ht="14.5">
      <c r="B20" s="166"/>
      <c r="C20" s="51" t="s">
        <v>49</v>
      </c>
      <c r="D20" s="16">
        <v>3.5</v>
      </c>
      <c r="E20" s="82">
        <v>5.2073872237359975</v>
      </c>
    </row>
    <row r="21" spans="2:5" ht="14.5">
      <c r="B21" s="166"/>
      <c r="C21" s="51" t="s">
        <v>50</v>
      </c>
      <c r="D21" s="16">
        <v>3.3</v>
      </c>
      <c r="E21" s="82">
        <v>5.0914634146341466</v>
      </c>
    </row>
    <row r="22" spans="2:5" ht="14.5">
      <c r="B22" s="166"/>
      <c r="C22" s="51" t="s">
        <v>51</v>
      </c>
      <c r="D22" s="16">
        <v>3.9</v>
      </c>
      <c r="E22" s="82">
        <v>6.3450445726271631</v>
      </c>
    </row>
  </sheetData>
  <mergeCells count="8">
    <mergeCell ref="B3:C4"/>
    <mergeCell ref="D3:E3"/>
    <mergeCell ref="B5:C5"/>
    <mergeCell ref="B18:B22"/>
    <mergeCell ref="B15:B17"/>
    <mergeCell ref="B13:B14"/>
    <mergeCell ref="B8:B12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B1:F27"/>
  <sheetViews>
    <sheetView workbookViewId="0">
      <selection activeCell="L1" sqref="L1"/>
    </sheetView>
  </sheetViews>
  <sheetFormatPr defaultRowHeight="14"/>
  <cols>
    <col min="2" max="2" width="24" customWidth="1"/>
    <col min="3" max="6" width="18.08203125" customWidth="1"/>
  </cols>
  <sheetData>
    <row r="1" spans="2:6" ht="15.5">
      <c r="B1" s="92" t="s">
        <v>244</v>
      </c>
    </row>
    <row r="2" spans="2:6">
      <c r="B2" s="2"/>
    </row>
    <row r="3" spans="2:6" ht="33" customHeight="1">
      <c r="B3" s="171"/>
      <c r="C3" s="172" t="s">
        <v>1</v>
      </c>
      <c r="D3" s="172"/>
      <c r="E3" s="172" t="s">
        <v>2</v>
      </c>
      <c r="F3" s="172"/>
    </row>
    <row r="4" spans="2:6" ht="47" customHeight="1">
      <c r="B4" s="171"/>
      <c r="C4" s="84" t="s">
        <v>52</v>
      </c>
      <c r="D4" s="83" t="s">
        <v>53</v>
      </c>
      <c r="E4" s="84" t="s">
        <v>52</v>
      </c>
      <c r="F4" s="83" t="s">
        <v>53</v>
      </c>
    </row>
    <row r="5" spans="2:6">
      <c r="B5" s="85" t="s">
        <v>15</v>
      </c>
      <c r="C5" s="86">
        <v>95.5</v>
      </c>
      <c r="D5" s="87">
        <v>3165</v>
      </c>
      <c r="E5" s="88">
        <v>98.4</v>
      </c>
      <c r="F5" s="87">
        <v>3640</v>
      </c>
    </row>
    <row r="6" spans="2:6">
      <c r="B6" s="85" t="s">
        <v>243</v>
      </c>
      <c r="C6" s="168" t="s">
        <v>55</v>
      </c>
      <c r="D6" s="169"/>
      <c r="E6" s="169"/>
      <c r="F6" s="170"/>
    </row>
    <row r="7" spans="2:6">
      <c r="B7" s="89" t="s">
        <v>35</v>
      </c>
      <c r="C7" s="88">
        <v>97</v>
      </c>
      <c r="D7" s="88">
        <v>778</v>
      </c>
      <c r="E7" s="88">
        <v>98.6</v>
      </c>
      <c r="F7" s="87">
        <v>1206</v>
      </c>
    </row>
    <row r="8" spans="2:6">
      <c r="B8" s="89" t="s">
        <v>36</v>
      </c>
      <c r="C8" s="88">
        <v>95.1</v>
      </c>
      <c r="D8" s="87">
        <v>2387</v>
      </c>
      <c r="E8" s="88">
        <v>98.2</v>
      </c>
      <c r="F8" s="87">
        <v>2434</v>
      </c>
    </row>
    <row r="9" spans="2:6">
      <c r="B9" s="85" t="s">
        <v>13</v>
      </c>
      <c r="C9" s="168" t="s">
        <v>55</v>
      </c>
      <c r="D9" s="169"/>
      <c r="E9" s="169"/>
      <c r="F9" s="170"/>
    </row>
    <row r="10" spans="2:6">
      <c r="B10" s="89" t="s">
        <v>14</v>
      </c>
      <c r="C10" s="88">
        <v>97.5</v>
      </c>
      <c r="D10" s="88">
        <v>596</v>
      </c>
      <c r="E10" s="88">
        <v>98.7</v>
      </c>
      <c r="F10" s="88">
        <v>619</v>
      </c>
    </row>
    <row r="11" spans="2:6">
      <c r="B11" s="89" t="s">
        <v>18</v>
      </c>
      <c r="C11" s="88">
        <v>96</v>
      </c>
      <c r="D11" s="88">
        <v>665</v>
      </c>
      <c r="E11" s="88">
        <v>98.1</v>
      </c>
      <c r="F11" s="88">
        <v>750</v>
      </c>
    </row>
    <row r="12" spans="2:6">
      <c r="B12" s="89" t="s">
        <v>19</v>
      </c>
      <c r="C12" s="88">
        <v>94</v>
      </c>
      <c r="D12" s="88">
        <v>674</v>
      </c>
      <c r="E12" s="88">
        <v>98.3</v>
      </c>
      <c r="F12" s="88">
        <v>757</v>
      </c>
    </row>
    <row r="13" spans="2:6">
      <c r="B13" s="89" t="s">
        <v>20</v>
      </c>
      <c r="C13" s="88">
        <v>95.6</v>
      </c>
      <c r="D13" s="88">
        <v>494</v>
      </c>
      <c r="E13" s="88">
        <v>98.9</v>
      </c>
      <c r="F13" s="88">
        <v>550</v>
      </c>
    </row>
    <row r="14" spans="2:6">
      <c r="B14" s="89" t="s">
        <v>21</v>
      </c>
      <c r="C14" s="88">
        <v>94.9</v>
      </c>
      <c r="D14" s="88">
        <v>737</v>
      </c>
      <c r="E14" s="88">
        <v>98.1</v>
      </c>
      <c r="F14" s="88">
        <v>963</v>
      </c>
    </row>
    <row r="15" spans="2:6">
      <c r="B15" s="85" t="s">
        <v>56</v>
      </c>
      <c r="C15" s="168" t="s">
        <v>55</v>
      </c>
      <c r="D15" s="169"/>
      <c r="E15" s="169"/>
      <c r="F15" s="170"/>
    </row>
    <row r="16" spans="2:6">
      <c r="B16" s="89" t="s">
        <v>42</v>
      </c>
      <c r="C16" s="88">
        <v>95.7</v>
      </c>
      <c r="D16" s="87">
        <v>1513</v>
      </c>
      <c r="E16" s="88">
        <v>98</v>
      </c>
      <c r="F16" s="87">
        <v>1730</v>
      </c>
    </row>
    <row r="17" spans="2:6">
      <c r="B17" s="89" t="s">
        <v>43</v>
      </c>
      <c r="C17" s="88">
        <v>95.4</v>
      </c>
      <c r="D17" s="87">
        <v>1652</v>
      </c>
      <c r="E17" s="88">
        <v>98.8</v>
      </c>
      <c r="F17" s="87">
        <v>1910</v>
      </c>
    </row>
    <row r="18" spans="2:6">
      <c r="B18" s="85" t="s">
        <v>57</v>
      </c>
      <c r="C18" s="168" t="s">
        <v>55</v>
      </c>
      <c r="D18" s="169"/>
      <c r="E18" s="169"/>
      <c r="F18" s="170"/>
    </row>
    <row r="19" spans="2:6">
      <c r="B19" s="89" t="s">
        <v>8</v>
      </c>
      <c r="C19" s="88">
        <v>97.6</v>
      </c>
      <c r="D19" s="87">
        <v>1216</v>
      </c>
      <c r="E19" s="88">
        <v>98.9</v>
      </c>
      <c r="F19" s="87">
        <v>1565</v>
      </c>
    </row>
    <row r="20" spans="2:6">
      <c r="B20" s="89" t="s">
        <v>9</v>
      </c>
      <c r="C20" s="88">
        <v>96.5</v>
      </c>
      <c r="D20" s="87">
        <v>1003</v>
      </c>
      <c r="E20" s="88">
        <v>98.3</v>
      </c>
      <c r="F20" s="87">
        <v>1141</v>
      </c>
    </row>
    <row r="21" spans="2:6">
      <c r="B21" s="89" t="s">
        <v>10</v>
      </c>
      <c r="C21" s="88">
        <v>91.9</v>
      </c>
      <c r="D21" s="88">
        <v>947</v>
      </c>
      <c r="E21" s="88">
        <v>97.6</v>
      </c>
      <c r="F21" s="88">
        <v>933</v>
      </c>
    </row>
    <row r="22" spans="2:6">
      <c r="B22" s="85" t="s">
        <v>58</v>
      </c>
      <c r="C22" s="168" t="s">
        <v>55</v>
      </c>
      <c r="D22" s="169"/>
      <c r="E22" s="169"/>
      <c r="F22" s="170"/>
    </row>
    <row r="23" spans="2:6" ht="15.5">
      <c r="B23" s="89" t="s">
        <v>47</v>
      </c>
      <c r="C23" s="88">
        <v>91.4</v>
      </c>
      <c r="D23" s="90">
        <v>459</v>
      </c>
      <c r="E23" s="91">
        <v>97.1</v>
      </c>
      <c r="F23" s="91">
        <v>655</v>
      </c>
    </row>
    <row r="24" spans="2:6" ht="15.5">
      <c r="B24" s="89" t="s">
        <v>48</v>
      </c>
      <c r="C24" s="88">
        <v>94.8</v>
      </c>
      <c r="D24" s="90">
        <v>526</v>
      </c>
      <c r="E24" s="91">
        <v>98.1</v>
      </c>
      <c r="F24" s="91">
        <v>669</v>
      </c>
    </row>
    <row r="25" spans="2:6" ht="15.5">
      <c r="B25" s="89" t="s">
        <v>49</v>
      </c>
      <c r="C25" s="88">
        <v>95.7</v>
      </c>
      <c r="D25" s="90">
        <v>593</v>
      </c>
      <c r="E25" s="91">
        <v>98.7</v>
      </c>
      <c r="F25" s="91">
        <v>712</v>
      </c>
    </row>
    <row r="26" spans="2:6" ht="15.5">
      <c r="B26" s="89" t="s">
        <v>50</v>
      </c>
      <c r="C26" s="88">
        <v>96.2</v>
      </c>
      <c r="D26" s="90">
        <v>676</v>
      </c>
      <c r="E26" s="91">
        <v>98.6</v>
      </c>
      <c r="F26" s="91">
        <v>723</v>
      </c>
    </row>
    <row r="27" spans="2:6" ht="15.5">
      <c r="B27" s="89" t="s">
        <v>51</v>
      </c>
      <c r="C27" s="88">
        <v>97.5</v>
      </c>
      <c r="D27" s="90">
        <v>911</v>
      </c>
      <c r="E27" s="91">
        <v>99.1</v>
      </c>
      <c r="F27" s="91">
        <v>882</v>
      </c>
    </row>
  </sheetData>
  <mergeCells count="8">
    <mergeCell ref="C15:F15"/>
    <mergeCell ref="C18:F18"/>
    <mergeCell ref="C22:F22"/>
    <mergeCell ref="B3:B4"/>
    <mergeCell ref="C3:D3"/>
    <mergeCell ref="E3:F3"/>
    <mergeCell ref="C6:F6"/>
    <mergeCell ref="C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23</vt:i4>
      </vt:variant>
    </vt:vector>
  </HeadingPairs>
  <TitlesOfParts>
    <vt:vector size="66" baseType="lpstr">
      <vt:lpstr>List of tables</vt:lpstr>
      <vt:lpstr>Table2.1</vt:lpstr>
      <vt:lpstr>Table2.2</vt:lpstr>
      <vt:lpstr>Figure 2.3</vt:lpstr>
      <vt:lpstr>Table3.1</vt:lpstr>
      <vt:lpstr>Figure3.1</vt:lpstr>
      <vt:lpstr>Table3.2</vt:lpstr>
      <vt:lpstr>Table3.3</vt:lpstr>
      <vt:lpstr>Table3.4</vt:lpstr>
      <vt:lpstr>Figure3.4</vt:lpstr>
      <vt:lpstr>Table3.5</vt:lpstr>
      <vt:lpstr>Table3.6</vt:lpstr>
      <vt:lpstr>Figure3.6</vt:lpstr>
      <vt:lpstr>Table3.7</vt:lpstr>
      <vt:lpstr>Table4.1</vt:lpstr>
      <vt:lpstr>Figure4.1</vt:lpstr>
      <vt:lpstr>Table4.2</vt:lpstr>
      <vt:lpstr>Table4.3</vt:lpstr>
      <vt:lpstr>Figure4.3</vt:lpstr>
      <vt:lpstr>Table4.4</vt:lpstr>
      <vt:lpstr>Table5.1</vt:lpstr>
      <vt:lpstr>Figure5.1</vt:lpstr>
      <vt:lpstr>Figure5.2</vt:lpstr>
      <vt:lpstr>Table5.2</vt:lpstr>
      <vt:lpstr>Table5.3</vt:lpstr>
      <vt:lpstr>Figure5.3</vt:lpstr>
      <vt:lpstr>Table5.4</vt:lpstr>
      <vt:lpstr>Table5.5</vt:lpstr>
      <vt:lpstr>Table5.6</vt:lpstr>
      <vt:lpstr>Table 6.1</vt:lpstr>
      <vt:lpstr>Table6.2</vt:lpstr>
      <vt:lpstr>Table6.3</vt:lpstr>
      <vt:lpstr>Table7.1</vt:lpstr>
      <vt:lpstr>Table7.2</vt:lpstr>
      <vt:lpstr>Table7.3</vt:lpstr>
      <vt:lpstr>Table8.1</vt:lpstr>
      <vt:lpstr>Table8.2</vt:lpstr>
      <vt:lpstr>Annex A</vt:lpstr>
      <vt:lpstr>Annex B</vt:lpstr>
      <vt:lpstr>Annex B.1.1</vt:lpstr>
      <vt:lpstr>Annex B.1.2</vt:lpstr>
      <vt:lpstr>Annex C</vt:lpstr>
      <vt:lpstr>Annex D</vt:lpstr>
      <vt:lpstr>Table4.2!_Toc185428294</vt:lpstr>
      <vt:lpstr>Table5.1!_Toc185434341</vt:lpstr>
      <vt:lpstr>Table3.3!_Toc187334112</vt:lpstr>
      <vt:lpstr>Table3.5!_Toc187334114</vt:lpstr>
      <vt:lpstr>Table3.7!_Toc187334116</vt:lpstr>
      <vt:lpstr>Table5.3!_Toc187334122</vt:lpstr>
      <vt:lpstr>Table5.5!_Toc187334124</vt:lpstr>
      <vt:lpstr>Table5.6!_Toc187334125</vt:lpstr>
      <vt:lpstr>Table8.1!_Toc187334126</vt:lpstr>
      <vt:lpstr>Table8.2!_Toc187334127</vt:lpstr>
      <vt:lpstr>Table6.2!_Toc187334129</vt:lpstr>
      <vt:lpstr>Table6.3!_Toc187334130</vt:lpstr>
      <vt:lpstr>Table7.1!_Toc187334132</vt:lpstr>
      <vt:lpstr>Table7.2!_Toc187334133</vt:lpstr>
      <vt:lpstr>Table7.3!_Toc187334134</vt:lpstr>
      <vt:lpstr>Table4.4!_Toc187748943</vt:lpstr>
      <vt:lpstr>Figure5.2!_Toc187748944</vt:lpstr>
      <vt:lpstr>Figure3.4!_Toc192160012</vt:lpstr>
      <vt:lpstr>Figure3.6!_Toc192160013</vt:lpstr>
      <vt:lpstr>Figure5.1!_Toc192160017</vt:lpstr>
      <vt:lpstr>Figure5.3!_Toc192160019</vt:lpstr>
      <vt:lpstr>Table3.4!_Toc195633313</vt:lpstr>
      <vt:lpstr>Table3.1!OLE_LINK1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NISR</dc:creator>
  <cp:lastModifiedBy>NISR</cp:lastModifiedBy>
  <dcterms:created xsi:type="dcterms:W3CDTF">2024-12-04T15:27:27Z</dcterms:created>
  <dcterms:modified xsi:type="dcterms:W3CDTF">2025-07-07T10:58:09Z</dcterms:modified>
</cp:coreProperties>
</file>