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Ярослав\YandexDisk\Infa\"/>
    </mc:Choice>
  </mc:AlternateContent>
  <bookViews>
    <workbookView xWindow="0" yWindow="0" windowWidth="16380" windowHeight="8190" tabRatio="500" activeTab="1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dt">Лист4!$G$2</definedName>
    <definedName name="n">Лист4!$F$2</definedName>
    <definedName name="p">Лист4!$D$2</definedName>
    <definedName name="q">Лист4!$E$2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4" l="1"/>
  <c r="A2" i="4" s="1"/>
  <c r="C4" i="3"/>
  <c r="D3" i="3"/>
  <c r="C3" i="3"/>
  <c r="D4" i="3" s="1"/>
  <c r="B3" i="3"/>
  <c r="B4" i="3" s="1"/>
  <c r="B5" i="3" s="1"/>
  <c r="B2" i="2"/>
  <c r="C4" i="2" s="1"/>
  <c r="A2" i="2"/>
  <c r="A4" i="2" s="1"/>
  <c r="A4" i="1"/>
  <c r="A3" i="1"/>
  <c r="A6" i="1" s="1"/>
  <c r="A5" i="2" l="1"/>
  <c r="B4" i="2"/>
  <c r="B6" i="3"/>
  <c r="C5" i="3"/>
  <c r="C2" i="4"/>
  <c r="B2" i="4"/>
  <c r="D5" i="3"/>
  <c r="G2" i="4"/>
  <c r="A3" i="4" s="1"/>
  <c r="B3" i="4" l="1"/>
  <c r="C3" i="4"/>
  <c r="A4" i="4"/>
  <c r="B7" i="3"/>
  <c r="C6" i="3"/>
  <c r="D6" i="3"/>
  <c r="B5" i="2"/>
  <c r="A6" i="2"/>
  <c r="C4" i="4" l="1"/>
  <c r="A5" i="4"/>
  <c r="B4" i="4"/>
  <c r="C7" i="3"/>
  <c r="D8" i="3" s="1"/>
  <c r="B8" i="3"/>
  <c r="A7" i="2"/>
  <c r="B6" i="2"/>
  <c r="D7" i="3"/>
  <c r="B7" i="2" l="1"/>
  <c r="A8" i="2"/>
  <c r="A6" i="4"/>
  <c r="B5" i="4"/>
  <c r="C5" i="4"/>
  <c r="B9" i="3"/>
  <c r="C8" i="3"/>
  <c r="D9" i="3" s="1"/>
  <c r="B10" i="3" l="1"/>
  <c r="C9" i="3"/>
  <c r="D10" i="3" s="1"/>
  <c r="A9" i="2"/>
  <c r="B8" i="2"/>
  <c r="A7" i="4"/>
  <c r="C6" i="4"/>
  <c r="B6" i="4"/>
  <c r="B9" i="2" l="1"/>
  <c r="A10" i="2"/>
  <c r="B7" i="4"/>
  <c r="A8" i="4"/>
  <c r="C7" i="4"/>
  <c r="B11" i="3"/>
  <c r="C10" i="3"/>
  <c r="D11" i="3" s="1"/>
  <c r="C11" i="3" l="1"/>
  <c r="D12" i="3" s="1"/>
  <c r="B12" i="3"/>
  <c r="A11" i="2"/>
  <c r="B10" i="2"/>
  <c r="C8" i="4"/>
  <c r="A9" i="4"/>
  <c r="B8" i="4"/>
  <c r="B11" i="2" l="1"/>
  <c r="A12" i="2"/>
  <c r="A10" i="4"/>
  <c r="C9" i="4"/>
  <c r="B9" i="4"/>
  <c r="B13" i="3"/>
  <c r="C12" i="3"/>
  <c r="D13" i="3" s="1"/>
  <c r="C10" i="4" l="1"/>
  <c r="B10" i="4"/>
  <c r="A11" i="4"/>
  <c r="B14" i="3"/>
  <c r="C13" i="3"/>
  <c r="D14" i="3" s="1"/>
  <c r="E2" i="3" s="1"/>
  <c r="A13" i="2"/>
  <c r="B12" i="2"/>
  <c r="C14" i="3" l="1"/>
  <c r="D15" i="3" s="1"/>
  <c r="B15" i="3"/>
  <c r="C15" i="3" s="1"/>
  <c r="B11" i="4"/>
  <c r="A12" i="4"/>
  <c r="C11" i="4"/>
  <c r="B13" i="2"/>
  <c r="A14" i="2"/>
  <c r="C12" i="4" l="1"/>
  <c r="B12" i="4"/>
  <c r="A13" i="4"/>
  <c r="A15" i="2"/>
  <c r="B14" i="2"/>
  <c r="A14" i="4" l="1"/>
  <c r="C13" i="4"/>
  <c r="B13" i="4"/>
  <c r="B15" i="2"/>
  <c r="A16" i="2"/>
  <c r="A17" i="2" l="1"/>
  <c r="B16" i="2"/>
  <c r="B14" i="4"/>
  <c r="A15" i="4"/>
  <c r="C14" i="4"/>
  <c r="B15" i="4" l="1"/>
  <c r="A16" i="4"/>
  <c r="C15" i="4"/>
  <c r="A18" i="2"/>
  <c r="B17" i="2"/>
  <c r="A19" i="2" l="1"/>
  <c r="B18" i="2"/>
  <c r="C16" i="4"/>
  <c r="A17" i="4"/>
  <c r="B16" i="4"/>
  <c r="A18" i="4" l="1"/>
  <c r="C17" i="4"/>
  <c r="B17" i="4"/>
  <c r="A20" i="2"/>
  <c r="B19" i="2"/>
  <c r="A21" i="2" l="1"/>
  <c r="B20" i="2"/>
  <c r="A19" i="4"/>
  <c r="C18" i="4"/>
  <c r="B18" i="4"/>
  <c r="B19" i="4" l="1"/>
  <c r="C19" i="4"/>
  <c r="A20" i="4"/>
  <c r="A22" i="2"/>
  <c r="B21" i="2"/>
  <c r="A23" i="2" l="1"/>
  <c r="B22" i="2"/>
  <c r="C20" i="4"/>
  <c r="A21" i="4"/>
  <c r="B20" i="4"/>
  <c r="A22" i="4" l="1"/>
  <c r="B21" i="4"/>
  <c r="C21" i="4"/>
  <c r="B23" i="2"/>
  <c r="A24" i="2"/>
  <c r="A25" i="2" l="1"/>
  <c r="B24" i="2"/>
  <c r="A23" i="4"/>
  <c r="C22" i="4"/>
  <c r="B22" i="4"/>
  <c r="B23" i="4" l="1"/>
  <c r="A24" i="4"/>
  <c r="C23" i="4"/>
  <c r="A26" i="2"/>
  <c r="B25" i="2"/>
  <c r="A27" i="2" l="1"/>
  <c r="B26" i="2"/>
  <c r="C24" i="4"/>
  <c r="A25" i="4"/>
  <c r="B24" i="4"/>
  <c r="A26" i="4" l="1"/>
  <c r="C25" i="4"/>
  <c r="B25" i="4"/>
  <c r="A28" i="2"/>
  <c r="B27" i="2"/>
  <c r="A29" i="2" l="1"/>
  <c r="B28" i="2"/>
  <c r="C26" i="4"/>
  <c r="B26" i="4"/>
  <c r="A27" i="4"/>
  <c r="B27" i="4" l="1"/>
  <c r="A28" i="4"/>
  <c r="C27" i="4"/>
  <c r="A30" i="2"/>
  <c r="B29" i="2"/>
  <c r="A31" i="2" l="1"/>
  <c r="B30" i="2"/>
  <c r="C28" i="4"/>
  <c r="B28" i="4"/>
  <c r="A29" i="4"/>
  <c r="A30" i="4" l="1"/>
  <c r="C29" i="4"/>
  <c r="B29" i="4"/>
  <c r="B31" i="2"/>
  <c r="A32" i="2"/>
  <c r="A33" i="2" l="1"/>
  <c r="B32" i="2"/>
  <c r="B30" i="4"/>
  <c r="A31" i="4"/>
  <c r="C30" i="4"/>
  <c r="B31" i="4" l="1"/>
  <c r="A32" i="4"/>
  <c r="C31" i="4"/>
  <c r="A34" i="2"/>
  <c r="B33" i="2"/>
  <c r="A35" i="2" l="1"/>
  <c r="B34" i="2"/>
  <c r="C32" i="4"/>
  <c r="A33" i="4"/>
  <c r="B32" i="4"/>
  <c r="A34" i="4" l="1"/>
  <c r="C33" i="4"/>
  <c r="B33" i="4"/>
  <c r="A36" i="2"/>
  <c r="B35" i="2"/>
  <c r="A37" i="2" l="1"/>
  <c r="B36" i="2"/>
  <c r="A35" i="4"/>
  <c r="C34" i="4"/>
  <c r="B34" i="4"/>
  <c r="B35" i="4" l="1"/>
  <c r="C35" i="4"/>
  <c r="A36" i="4"/>
  <c r="A38" i="2"/>
  <c r="B37" i="2"/>
  <c r="A39" i="2" l="1"/>
  <c r="B38" i="2"/>
  <c r="C36" i="4"/>
  <c r="A37" i="4"/>
  <c r="B36" i="4"/>
  <c r="A38" i="4" l="1"/>
  <c r="B37" i="4"/>
  <c r="C37" i="4"/>
  <c r="B39" i="2"/>
  <c r="A40" i="2"/>
  <c r="A41" i="2" l="1"/>
  <c r="B40" i="2"/>
  <c r="A39" i="4"/>
  <c r="C38" i="4"/>
  <c r="B38" i="4"/>
  <c r="B39" i="4" l="1"/>
  <c r="A40" i="4"/>
  <c r="C39" i="4"/>
  <c r="A42" i="2"/>
  <c r="B41" i="2"/>
  <c r="A43" i="2" l="1"/>
  <c r="B42" i="2"/>
  <c r="C40" i="4"/>
  <c r="A41" i="4"/>
  <c r="B40" i="4"/>
  <c r="A42" i="4" l="1"/>
  <c r="C41" i="4"/>
  <c r="B41" i="4"/>
  <c r="A44" i="2"/>
  <c r="B43" i="2"/>
  <c r="A45" i="2" l="1"/>
  <c r="B44" i="2"/>
  <c r="C42" i="4"/>
  <c r="B42" i="4"/>
  <c r="A43" i="4"/>
  <c r="B43" i="4" l="1"/>
  <c r="A44" i="4"/>
  <c r="C43" i="4"/>
  <c r="A46" i="2"/>
  <c r="B45" i="2"/>
  <c r="A47" i="2" l="1"/>
  <c r="B46" i="2"/>
  <c r="C44" i="4"/>
  <c r="B44" i="4"/>
  <c r="A45" i="4"/>
  <c r="A46" i="4" l="1"/>
  <c r="C45" i="4"/>
  <c r="B45" i="4"/>
  <c r="B47" i="2"/>
  <c r="A48" i="2"/>
  <c r="A49" i="2" l="1"/>
  <c r="B48" i="2"/>
  <c r="B46" i="4"/>
  <c r="A47" i="4"/>
  <c r="C46" i="4"/>
  <c r="B47" i="4" l="1"/>
  <c r="A48" i="4"/>
  <c r="C47" i="4"/>
  <c r="A50" i="2"/>
  <c r="B49" i="2"/>
  <c r="C48" i="4" l="1"/>
  <c r="A49" i="4"/>
  <c r="B48" i="4"/>
  <c r="A51" i="2"/>
  <c r="B50" i="2"/>
  <c r="A52" i="2" l="1"/>
  <c r="B51" i="2"/>
  <c r="A50" i="4"/>
  <c r="C49" i="4"/>
  <c r="B49" i="4"/>
  <c r="A51" i="4" l="1"/>
  <c r="C50" i="4"/>
  <c r="B50" i="4"/>
  <c r="A53" i="2"/>
  <c r="B52" i="2"/>
  <c r="A54" i="2" l="1"/>
  <c r="B54" i="2" s="1"/>
  <c r="B53" i="2"/>
  <c r="B51" i="4"/>
  <c r="C51" i="4"/>
  <c r="A52" i="4"/>
  <c r="C52" i="4" l="1"/>
  <c r="A53" i="4"/>
  <c r="B52" i="4"/>
  <c r="A54" i="4" l="1"/>
  <c r="B53" i="4"/>
  <c r="C53" i="4"/>
  <c r="A55" i="4" l="1"/>
  <c r="C54" i="4"/>
  <c r="B54" i="4"/>
  <c r="B55" i="4" l="1"/>
  <c r="A56" i="4"/>
  <c r="C55" i="4"/>
  <c r="C56" i="4" l="1"/>
  <c r="A57" i="4"/>
  <c r="B56" i="4"/>
  <c r="A58" i="4" l="1"/>
  <c r="C57" i="4"/>
  <c r="B57" i="4"/>
  <c r="C58" i="4" l="1"/>
  <c r="B58" i="4"/>
  <c r="A59" i="4"/>
  <c r="B59" i="4" l="1"/>
  <c r="A60" i="4"/>
  <c r="C59" i="4"/>
  <c r="C60" i="4" l="1"/>
  <c r="B60" i="4"/>
  <c r="A61" i="4"/>
  <c r="A62" i="4" l="1"/>
  <c r="C61" i="4"/>
  <c r="B61" i="4"/>
  <c r="B62" i="4" l="1"/>
  <c r="A63" i="4"/>
  <c r="C62" i="4"/>
  <c r="B63" i="4" l="1"/>
  <c r="A64" i="4"/>
  <c r="C63" i="4"/>
  <c r="C64" i="4" l="1"/>
  <c r="A65" i="4"/>
  <c r="B64" i="4"/>
  <c r="A66" i="4" l="1"/>
  <c r="C65" i="4"/>
  <c r="B65" i="4"/>
  <c r="A67" i="4" l="1"/>
  <c r="C66" i="4"/>
  <c r="B66" i="4"/>
  <c r="B67" i="4" l="1"/>
  <c r="C67" i="4"/>
  <c r="A68" i="4"/>
  <c r="C68" i="4" l="1"/>
  <c r="A69" i="4"/>
  <c r="B68" i="4"/>
  <c r="A70" i="4" l="1"/>
  <c r="B69" i="4"/>
  <c r="C69" i="4"/>
  <c r="A71" i="4" l="1"/>
  <c r="C70" i="4"/>
  <c r="B70" i="4"/>
  <c r="B71" i="4" l="1"/>
  <c r="A72" i="4"/>
  <c r="C71" i="4"/>
  <c r="C72" i="4" l="1"/>
  <c r="A73" i="4"/>
  <c r="B72" i="4"/>
  <c r="A74" i="4" l="1"/>
  <c r="C73" i="4"/>
  <c r="B73" i="4"/>
  <c r="C74" i="4" l="1"/>
  <c r="B74" i="4"/>
  <c r="A75" i="4"/>
  <c r="B75" i="4" l="1"/>
  <c r="A76" i="4"/>
  <c r="C75" i="4"/>
  <c r="C76" i="4" l="1"/>
  <c r="B76" i="4"/>
  <c r="A77" i="4"/>
  <c r="A78" i="4" l="1"/>
  <c r="C77" i="4"/>
  <c r="B77" i="4"/>
  <c r="B78" i="4" l="1"/>
  <c r="A79" i="4"/>
  <c r="C78" i="4"/>
  <c r="B79" i="4" l="1"/>
  <c r="A80" i="4"/>
  <c r="C79" i="4"/>
  <c r="C80" i="4" l="1"/>
  <c r="A81" i="4"/>
  <c r="B80" i="4"/>
  <c r="A82" i="4" l="1"/>
  <c r="C81" i="4"/>
  <c r="B81" i="4"/>
  <c r="A83" i="4" l="1"/>
  <c r="C82" i="4"/>
  <c r="B82" i="4"/>
  <c r="B83" i="4" l="1"/>
  <c r="C83" i="4"/>
  <c r="A84" i="4"/>
  <c r="C84" i="4" l="1"/>
  <c r="A85" i="4"/>
  <c r="B84" i="4"/>
  <c r="A86" i="4" l="1"/>
  <c r="B85" i="4"/>
  <c r="C85" i="4"/>
  <c r="A87" i="4" l="1"/>
  <c r="C86" i="4"/>
  <c r="B86" i="4"/>
  <c r="B87" i="4" l="1"/>
  <c r="A88" i="4"/>
  <c r="C87" i="4"/>
  <c r="C88" i="4" l="1"/>
  <c r="A89" i="4"/>
  <c r="B88" i="4"/>
  <c r="A90" i="4" l="1"/>
  <c r="C89" i="4"/>
  <c r="B89" i="4"/>
  <c r="C90" i="4" l="1"/>
  <c r="B90" i="4"/>
  <c r="A91" i="4"/>
  <c r="B91" i="4" l="1"/>
  <c r="A92" i="4"/>
  <c r="C91" i="4"/>
  <c r="C92" i="4" l="1"/>
  <c r="B92" i="4"/>
  <c r="A93" i="4"/>
  <c r="A94" i="4" l="1"/>
  <c r="C93" i="4"/>
  <c r="B93" i="4"/>
  <c r="B94" i="4" l="1"/>
  <c r="A95" i="4"/>
  <c r="C94" i="4"/>
  <c r="B95" i="4" l="1"/>
  <c r="A96" i="4"/>
  <c r="C95" i="4"/>
  <c r="C96" i="4" l="1"/>
  <c r="A97" i="4"/>
  <c r="B96" i="4"/>
  <c r="A98" i="4" l="1"/>
  <c r="C97" i="4"/>
  <c r="B97" i="4"/>
  <c r="A99" i="4" l="1"/>
  <c r="C98" i="4"/>
  <c r="B98" i="4"/>
  <c r="B99" i="4" l="1"/>
  <c r="C99" i="4"/>
  <c r="A100" i="4"/>
  <c r="C100" i="4" l="1"/>
  <c r="A101" i="4"/>
  <c r="B100" i="4"/>
  <c r="A102" i="4" l="1"/>
  <c r="B101" i="4"/>
  <c r="C101" i="4"/>
  <c r="C102" i="4" l="1"/>
  <c r="C103" i="4" s="1"/>
  <c r="B102" i="4"/>
</calcChain>
</file>

<file path=xl/sharedStrings.xml><?xml version="1.0" encoding="utf-8"?>
<sst xmlns="http://schemas.openxmlformats.org/spreadsheetml/2006/main" count="21" uniqueCount="14">
  <si>
    <t>a</t>
  </si>
  <si>
    <t>b</t>
  </si>
  <si>
    <t>ответ</t>
  </si>
  <si>
    <t>n</t>
  </si>
  <si>
    <t>t</t>
  </si>
  <si>
    <t>f(t)</t>
  </si>
  <si>
    <t>dt</t>
  </si>
  <si>
    <t>i</t>
  </si>
  <si>
    <t>m</t>
  </si>
  <si>
    <t>S</t>
  </si>
  <si>
    <t>результат</t>
  </si>
  <si>
    <t>k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</si>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</sst>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0" fillId="0" borderId="1" xfId="0" applyNumberFormat="1" applyFont="1" applyBorder="1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Лист2!$B$4:$B$54</c:f>
              <c:numCache>
                <c:formatCode>#\ ##0.000</c:formatCode>
                <c:ptCount val="51"/>
                <c:pt idx="0">
                  <c:v>-1</c:v>
                </c:pt>
                <c:pt idx="1">
                  <c:v>-0.99802672842827156</c:v>
                </c:pt>
                <c:pt idx="2">
                  <c:v>-0.99211470131447776</c:v>
                </c:pt>
                <c:pt idx="3">
                  <c:v>-0.98228725072868861</c:v>
                </c:pt>
                <c:pt idx="4">
                  <c:v>-0.96858316112863097</c:v>
                </c:pt>
                <c:pt idx="5">
                  <c:v>-0.95105651629515342</c:v>
                </c:pt>
                <c:pt idx="6">
                  <c:v>-0.92977648588825124</c:v>
                </c:pt>
                <c:pt idx="7">
                  <c:v>-0.90482705246601924</c:v>
                </c:pt>
                <c:pt idx="8">
                  <c:v>-0.87630668004386325</c:v>
                </c:pt>
                <c:pt idx="9">
                  <c:v>-0.84432792550201463</c:v>
                </c:pt>
                <c:pt idx="10">
                  <c:v>-0.8090169943749469</c:v>
                </c:pt>
                <c:pt idx="11">
                  <c:v>-0.7705132427757887</c:v>
                </c:pt>
                <c:pt idx="12">
                  <c:v>-0.728968627421411</c:v>
                </c:pt>
                <c:pt idx="13">
                  <c:v>-0.68454710592868817</c:v>
                </c:pt>
                <c:pt idx="14">
                  <c:v>-0.63742398974868919</c:v>
                </c:pt>
                <c:pt idx="15">
                  <c:v>-0.58778525229247258</c:v>
                </c:pt>
                <c:pt idx="16">
                  <c:v>-0.5358267949789961</c:v>
                </c:pt>
                <c:pt idx="17">
                  <c:v>-0.48175367410171471</c:v>
                </c:pt>
                <c:pt idx="18">
                  <c:v>-0.4257792915650721</c:v>
                </c:pt>
                <c:pt idx="19">
                  <c:v>-0.36812455268467742</c:v>
                </c:pt>
                <c:pt idx="20">
                  <c:v>-0.3090169943749469</c:v>
                </c:pt>
                <c:pt idx="21">
                  <c:v>-0.24868988716485427</c:v>
                </c:pt>
                <c:pt idx="22">
                  <c:v>-0.1873813145857241</c:v>
                </c:pt>
                <c:pt idx="23">
                  <c:v>-0.1253332335643037</c:v>
                </c:pt>
                <c:pt idx="24">
                  <c:v>-6.2790519529312819E-2</c:v>
                </c:pt>
                <c:pt idx="25">
                  <c:v>-3.0814879110195774E-31</c:v>
                </c:pt>
                <c:pt idx="26">
                  <c:v>-3.942649342761154E-3</c:v>
                </c:pt>
                <c:pt idx="27">
                  <c:v>-1.5708419435684583E-2</c:v>
                </c:pt>
                <c:pt idx="28">
                  <c:v>-3.5111757055874507E-2</c:v>
                </c:pt>
                <c:pt idx="29">
                  <c:v>-6.1846659978068486E-2</c:v>
                </c:pt>
                <c:pt idx="30">
                  <c:v>-9.5491502812526607E-2</c:v>
                </c:pt>
                <c:pt idx="31">
                  <c:v>-0.13551568628929458</c:v>
                </c:pt>
                <c:pt idx="32">
                  <c:v>-0.18128800512565554</c:v>
                </c:pt>
                <c:pt idx="33">
                  <c:v>-0.23208660251050212</c:v>
                </c:pt>
                <c:pt idx="34">
                  <c:v>-0.28711035421746406</c:v>
                </c:pt>
                <c:pt idx="35">
                  <c:v>-0.34549150281252666</c:v>
                </c:pt>
                <c:pt idx="36">
                  <c:v>-0.40630934270713803</c:v>
                </c:pt>
                <c:pt idx="37">
                  <c:v>-0.46860474023534371</c:v>
                </c:pt>
                <c:pt idx="38">
                  <c:v>-0.53139525976465707</c:v>
                </c:pt>
                <c:pt idx="39">
                  <c:v>-0.59369065729286274</c:v>
                </c:pt>
                <c:pt idx="40">
                  <c:v>-0.65450849718747395</c:v>
                </c:pt>
                <c:pt idx="41">
                  <c:v>-0.71288964578253655</c:v>
                </c:pt>
                <c:pt idx="42">
                  <c:v>-0.76791339748949872</c:v>
                </c:pt>
                <c:pt idx="43">
                  <c:v>-0.81871199487434509</c:v>
                </c:pt>
                <c:pt idx="44">
                  <c:v>-0.86448431371070611</c:v>
                </c:pt>
                <c:pt idx="45">
                  <c:v>-0.90450849718747406</c:v>
                </c:pt>
                <c:pt idx="46">
                  <c:v>-0.93815334002193218</c:v>
                </c:pt>
                <c:pt idx="47">
                  <c:v>-0.96488824294412601</c:v>
                </c:pt>
                <c:pt idx="48">
                  <c:v>-0.98429158056431587</c:v>
                </c:pt>
                <c:pt idx="49">
                  <c:v>-0.9960573506572391</c:v>
                </c:pt>
                <c:pt idx="5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B-490D-86B0-78B62E055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68630857"/>
        <c:axId val="4810195"/>
      </c:lineChart>
      <c:catAx>
        <c:axId val="6863085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4810195"/>
        <c:crosses val="autoZero"/>
        <c:auto val="1"/>
        <c:lblAlgn val="ctr"/>
        <c:lblOffset val="100"/>
        <c:noMultiLvlLbl val="1"/>
      </c:catAx>
      <c:valAx>
        <c:axId val="48101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686308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4162135133445901E-2"/>
          <c:y val="5.7450827869763403E-2"/>
          <c:w val="0.90574410900681301"/>
          <c:h val="0.83520391154572704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Лист4!$B$2:$B$102</c:f>
              <c:numCache>
                <c:formatCode>#\ ##0.000</c:formatCode>
                <c:ptCount val="101"/>
                <c:pt idx="0">
                  <c:v>1.2247448713915889</c:v>
                </c:pt>
                <c:pt idx="1">
                  <c:v>1.1937336386313322</c:v>
                </c:pt>
                <c:pt idx="2">
                  <c:v>1.1618950038622249</c:v>
                </c:pt>
                <c:pt idx="3">
                  <c:v>1.1291589790636212</c:v>
                </c:pt>
                <c:pt idx="4">
                  <c:v>1.0954451150103319</c:v>
                </c:pt>
                <c:pt idx="5">
                  <c:v>1.060660171779821</c:v>
                </c:pt>
                <c:pt idx="6">
                  <c:v>1.0246950765959593</c:v>
                </c:pt>
                <c:pt idx="7">
                  <c:v>0.98742088290657448</c:v>
                </c:pt>
                <c:pt idx="8">
                  <c:v>0.94868329805051332</c:v>
                </c:pt>
                <c:pt idx="9">
                  <c:v>0.90829510622924703</c:v>
                </c:pt>
                <c:pt idx="10">
                  <c:v>0.86602540378443815</c:v>
                </c:pt>
                <c:pt idx="11">
                  <c:v>0.82158383625774867</c:v>
                </c:pt>
                <c:pt idx="12">
                  <c:v>0.77459666924148285</c:v>
                </c:pt>
                <c:pt idx="13">
                  <c:v>0.72456883730947141</c:v>
                </c:pt>
                <c:pt idx="14">
                  <c:v>0.67082039324993636</c:v>
                </c:pt>
                <c:pt idx="15">
                  <c:v>0.61237243569579403</c:v>
                </c:pt>
                <c:pt idx="16">
                  <c:v>0.54772255750516552</c:v>
                </c:pt>
                <c:pt idx="17">
                  <c:v>0.47434164902525627</c:v>
                </c:pt>
                <c:pt idx="18">
                  <c:v>0.38729833462074098</c:v>
                </c:pt>
                <c:pt idx="19">
                  <c:v>0.27386127875258215</c:v>
                </c:pt>
                <c:pt idx="20">
                  <c:v>2.1073424255447017E-8</c:v>
                </c:pt>
                <c:pt idx="21">
                  <c:v>0.27386127875258376</c:v>
                </c:pt>
                <c:pt idx="22">
                  <c:v>0.38729833462074215</c:v>
                </c:pt>
                <c:pt idx="23">
                  <c:v>0.47434164902525722</c:v>
                </c:pt>
                <c:pt idx="24">
                  <c:v>0.54772255750516641</c:v>
                </c:pt>
                <c:pt idx="25">
                  <c:v>0.61237243569579469</c:v>
                </c:pt>
                <c:pt idx="26">
                  <c:v>0.67082039324993703</c:v>
                </c:pt>
                <c:pt idx="27">
                  <c:v>0.72456883730947197</c:v>
                </c:pt>
                <c:pt idx="28">
                  <c:v>0.77459666924148352</c:v>
                </c:pt>
                <c:pt idx="29">
                  <c:v>0.82158383625774933</c:v>
                </c:pt>
                <c:pt idx="30">
                  <c:v>0.86602540378443882</c:v>
                </c:pt>
                <c:pt idx="31">
                  <c:v>0.90829510622924758</c:v>
                </c:pt>
                <c:pt idx="32">
                  <c:v>0.94868329805051388</c:v>
                </c:pt>
                <c:pt idx="33">
                  <c:v>0.98742088290657504</c:v>
                </c:pt>
                <c:pt idx="34">
                  <c:v>1.0246950765959599</c:v>
                </c:pt>
                <c:pt idx="35">
                  <c:v>1.0606601717798214</c:v>
                </c:pt>
                <c:pt idx="36">
                  <c:v>1.0954451150103324</c:v>
                </c:pt>
                <c:pt idx="37">
                  <c:v>1.1291589790636216</c:v>
                </c:pt>
                <c:pt idx="38">
                  <c:v>1.1618950038622251</c:v>
                </c:pt>
                <c:pt idx="39">
                  <c:v>1.1937336386313324</c:v>
                </c:pt>
                <c:pt idx="40">
                  <c:v>1.2247448713915892</c:v>
                </c:pt>
                <c:pt idx="41">
                  <c:v>1.2549900398011133</c:v>
                </c:pt>
                <c:pt idx="42">
                  <c:v>1.2845232578665129</c:v>
                </c:pt>
                <c:pt idx="43">
                  <c:v>1.3133925536563698</c:v>
                </c:pt>
                <c:pt idx="44">
                  <c:v>1.3416407864998738</c:v>
                </c:pt>
                <c:pt idx="45">
                  <c:v>1.3693063937629153</c:v>
                </c:pt>
                <c:pt idx="46">
                  <c:v>1.3964240043768941</c:v>
                </c:pt>
                <c:pt idx="47">
                  <c:v>1.4230249470757708</c:v>
                </c:pt>
                <c:pt idx="48">
                  <c:v>1.4491376746189437</c:v>
                </c:pt>
                <c:pt idx="49">
                  <c:v>1.4747881203752624</c:v>
                </c:pt>
                <c:pt idx="50">
                  <c:v>1.5</c:v>
                </c:pt>
                <c:pt idx="51">
                  <c:v>1.5247950681976905</c:v>
                </c:pt>
                <c:pt idx="52">
                  <c:v>1.5491933384829666</c:v>
                </c:pt>
                <c:pt idx="53">
                  <c:v>1.5732132722552272</c:v>
                </c:pt>
                <c:pt idx="54">
                  <c:v>1.5968719422671311</c:v>
                </c:pt>
                <c:pt idx="55">
                  <c:v>1.6201851746019649</c:v>
                </c:pt>
                <c:pt idx="56">
                  <c:v>1.6431676725154982</c:v>
                </c:pt>
                <c:pt idx="57">
                  <c:v>1.6658331248957681</c:v>
                </c:pt>
                <c:pt idx="58">
                  <c:v>1.6881943016134131</c:v>
                </c:pt>
                <c:pt idx="59">
                  <c:v>1.7102631376487067</c:v>
                </c:pt>
                <c:pt idx="60">
                  <c:v>1.732050807568877</c:v>
                </c:pt>
                <c:pt idx="61">
                  <c:v>1.7535677916750181</c:v>
                </c:pt>
                <c:pt idx="62">
                  <c:v>1.7748239349298847</c:v>
                </c:pt>
                <c:pt idx="63">
                  <c:v>1.795828499606797</c:v>
                </c:pt>
                <c:pt idx="64">
                  <c:v>1.8165902124584949</c:v>
                </c:pt>
                <c:pt idx="65">
                  <c:v>1.8371173070873836</c:v>
                </c:pt>
                <c:pt idx="66">
                  <c:v>1.857417562100671</c:v>
                </c:pt>
                <c:pt idx="67">
                  <c:v>1.8774983355518589</c:v>
                </c:pt>
                <c:pt idx="68">
                  <c:v>1.8973665961010278</c:v>
                </c:pt>
                <c:pt idx="69">
                  <c:v>1.9170289512680816</c:v>
                </c:pt>
                <c:pt idx="70">
                  <c:v>1.9364916731037087</c:v>
                </c:pt>
                <c:pt idx="71">
                  <c:v>1.9557607215607948</c:v>
                </c:pt>
                <c:pt idx="72">
                  <c:v>1.9748417658131503</c:v>
                </c:pt>
                <c:pt idx="73">
                  <c:v>1.993740203737689</c:v>
                </c:pt>
                <c:pt idx="74">
                  <c:v>2.0124611797498111</c:v>
                </c:pt>
                <c:pt idx="75">
                  <c:v>2.0310096011589907</c:v>
                </c:pt>
                <c:pt idx="76">
                  <c:v>2.0493901531919203</c:v>
                </c:pt>
                <c:pt idx="77">
                  <c:v>2.0676073128135339</c:v>
                </c:pt>
                <c:pt idx="78">
                  <c:v>2.0856653614614218</c:v>
                </c:pt>
                <c:pt idx="79">
                  <c:v>2.1035683967962635</c:v>
                </c:pt>
                <c:pt idx="80">
                  <c:v>2.1213203435596433</c:v>
                </c:pt>
                <c:pt idx="81">
                  <c:v>2.1389249636207444</c:v>
                </c:pt>
                <c:pt idx="82">
                  <c:v>2.1563858652847832</c:v>
                </c:pt>
                <c:pt idx="83">
                  <c:v>2.1737065119284167</c:v>
                </c:pt>
                <c:pt idx="84">
                  <c:v>2.1908902300206652</c:v>
                </c:pt>
                <c:pt idx="85">
                  <c:v>2.2079402165819624</c:v>
                </c:pt>
                <c:pt idx="86">
                  <c:v>2.2248595461286995</c:v>
                </c:pt>
                <c:pt idx="87">
                  <c:v>2.2416511771459904</c:v>
                </c:pt>
                <c:pt idx="88">
                  <c:v>2.2583179581272437</c:v>
                </c:pt>
                <c:pt idx="89">
                  <c:v>2.274862633215466</c:v>
                </c:pt>
                <c:pt idx="90">
                  <c:v>2.2912878474779208</c:v>
                </c:pt>
                <c:pt idx="91">
                  <c:v>2.307596151842866</c:v>
                </c:pt>
                <c:pt idx="92">
                  <c:v>2.3237900077244511</c:v>
                </c:pt>
                <c:pt idx="93">
                  <c:v>2.3398717913595193</c:v>
                </c:pt>
                <c:pt idx="94">
                  <c:v>2.3558437978779505</c:v>
                </c:pt>
                <c:pt idx="95">
                  <c:v>2.3717082451262854</c:v>
                </c:pt>
                <c:pt idx="96">
                  <c:v>2.3874672772626657</c:v>
                </c:pt>
                <c:pt idx="97">
                  <c:v>2.4031229681395843</c:v>
                </c:pt>
                <c:pt idx="98">
                  <c:v>2.4186773244895661</c:v>
                </c:pt>
                <c:pt idx="99">
                  <c:v>2.4341322889276182</c:v>
                </c:pt>
                <c:pt idx="100">
                  <c:v>2.4494897427831792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E-414F-863D-42C516E8B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8939360"/>
        <c:axId val="8654748"/>
      </c:lineChart>
      <c:catAx>
        <c:axId val="1893936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8654748"/>
        <c:crosses val="autoZero"/>
        <c:auto val="1"/>
        <c:lblAlgn val="ctr"/>
        <c:lblOffset val="100"/>
        <c:noMultiLvlLbl val="1"/>
      </c:catAx>
      <c:valAx>
        <c:axId val="86547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\ ##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189393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156600</xdr:colOff>
      <xdr:row>3</xdr:row>
      <xdr:rowOff>6840</xdr:rowOff>
    </xdr:from>
    <xdr:to>
      <xdr:col>10</xdr:col>
      <xdr:colOff>226440</xdr:colOff>
      <xdr:row>21</xdr:row>
      <xdr:rowOff>91440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438480</xdr:colOff>
      <xdr:row>1</xdr:row>
      <xdr:rowOff>42480</xdr:rowOff>
    </xdr:from>
    <xdr:to>
      <xdr:col>14</xdr:col>
      <xdr:colOff>509400</xdr:colOff>
      <xdr:row>19</xdr:row>
      <xdr:rowOff>124920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6"/>
  <sheetViews>
    <sheetView zoomScale="140" zoomScaleNormal="140" workbookViewId="0">
      <selection activeCell="A6" sqref="A6"/>
    </sheetView>
  </sheetViews>
  <sheetFormatPr defaultRowHeight="14.5" x14ac:dyDescent="0.35"/>
  <cols>
    <col min="1" max="1025" width="8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0.151</v>
      </c>
    </row>
    <row r="3" spans="1:2" x14ac:dyDescent="0.35">
      <c r="A3">
        <f>1-POWER(COS(B2/A2*PI()),2)</f>
        <v>2.4796386405425697E-2</v>
      </c>
    </row>
    <row r="4" spans="1:2" x14ac:dyDescent="0.35">
      <c r="A4">
        <f>0.5*EXP(B2)+0.312*EXP(A2)</f>
        <v>6.8481858490754624</v>
      </c>
    </row>
    <row r="5" spans="1:2" x14ac:dyDescent="0.35">
      <c r="A5" t="s">
        <v>2</v>
      </c>
    </row>
    <row r="6" spans="1:2" x14ac:dyDescent="0.35">
      <c r="A6">
        <f>A3/A4</f>
        <v>3.6208693735689614E-3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U166"/>
  <sheetViews>
    <sheetView tabSelected="1" topLeftCell="A15" zoomScale="140" zoomScaleNormal="140" workbookViewId="0">
      <selection activeCell="F33" sqref="F33"/>
    </sheetView>
  </sheetViews>
  <sheetFormatPr defaultRowHeight="14.5" x14ac:dyDescent="0.35"/>
  <cols>
    <col min="1" max="1025" width="8.6328125" customWidth="1"/>
  </cols>
  <sheetData>
    <row r="1" spans="1:2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 s="2">
        <f>-0.5*PI()</f>
        <v>-1.5707963267948966</v>
      </c>
      <c r="B2" s="2">
        <f>0.5*PI()</f>
        <v>1.5707963267948966</v>
      </c>
      <c r="C2" s="1">
        <v>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 s="3" t="s">
        <v>4</v>
      </c>
      <c r="B3" s="3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3">
        <f>A2</f>
        <v>-1.5707963267948966</v>
      </c>
      <c r="B4" s="3">
        <f t="shared" ref="B4:B35" si="0">IF(A4&lt;=0,SIN(A4),-1*POWER(SIN(A4),2))</f>
        <v>-1</v>
      </c>
      <c r="C4" s="2">
        <f>(B2-A2)/(C2-1)</f>
        <v>6.2831853071795868E-2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3">
        <f t="shared" ref="A5:A36" si="1">A4+$C$4</f>
        <v>-1.5079644737231006</v>
      </c>
      <c r="B5" s="3">
        <f t="shared" si="0"/>
        <v>-0.99802672842827156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3">
        <f t="shared" si="1"/>
        <v>-1.4451326206513047</v>
      </c>
      <c r="B6" s="3">
        <f t="shared" si="0"/>
        <v>-0.99211470131447776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5">
      <c r="A7" s="3">
        <f t="shared" si="1"/>
        <v>-1.3823007675795087</v>
      </c>
      <c r="B7" s="3">
        <f t="shared" si="0"/>
        <v>-0.98228725072868861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3">
        <f t="shared" si="1"/>
        <v>-1.3194689145077128</v>
      </c>
      <c r="B8" s="3">
        <f t="shared" si="0"/>
        <v>-0.96858316112863097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A9" s="3">
        <f t="shared" si="1"/>
        <v>-1.2566370614359168</v>
      </c>
      <c r="B9" s="3">
        <f t="shared" si="0"/>
        <v>-0.95105651629515342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3">
        <f t="shared" si="1"/>
        <v>-1.1938052083641209</v>
      </c>
      <c r="B10" s="3">
        <f t="shared" si="0"/>
        <v>-0.92977648588825124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3">
        <f t="shared" si="1"/>
        <v>-1.1309733552923249</v>
      </c>
      <c r="B11" s="3">
        <f t="shared" si="0"/>
        <v>-0.90482705246601924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3">
        <f t="shared" si="1"/>
        <v>-1.0681415022205289</v>
      </c>
      <c r="B12" s="3">
        <f t="shared" si="0"/>
        <v>-0.87630668004386325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3">
        <f t="shared" si="1"/>
        <v>-1.005309649148733</v>
      </c>
      <c r="B13" s="3">
        <f t="shared" si="0"/>
        <v>-0.84432792550201463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3">
        <f t="shared" si="1"/>
        <v>-0.94247779607693716</v>
      </c>
      <c r="B14" s="3">
        <f t="shared" si="0"/>
        <v>-0.8090169943749469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3">
        <f t="shared" si="1"/>
        <v>-0.87964594300514132</v>
      </c>
      <c r="B15" s="3">
        <f t="shared" si="0"/>
        <v>-0.7705132427757887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3">
        <f t="shared" si="1"/>
        <v>-0.81681408993334548</v>
      </c>
      <c r="B16" s="3">
        <f t="shared" si="0"/>
        <v>-0.728968627421411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3">
        <f t="shared" si="1"/>
        <v>-0.75398223686154964</v>
      </c>
      <c r="B17" s="3">
        <f t="shared" si="0"/>
        <v>-0.68454710592868817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3">
        <f t="shared" si="1"/>
        <v>-0.6911503837897538</v>
      </c>
      <c r="B18" s="3">
        <f t="shared" si="0"/>
        <v>-0.63742398974868919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3">
        <f t="shared" si="1"/>
        <v>-0.62831853071795796</v>
      </c>
      <c r="B19" s="3">
        <f t="shared" si="0"/>
        <v>-0.58778525229247258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5">
      <c r="A20" s="3">
        <f t="shared" si="1"/>
        <v>-0.56548667764616212</v>
      </c>
      <c r="B20" s="3">
        <f t="shared" si="0"/>
        <v>-0.5358267949789961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5">
      <c r="A21" s="3">
        <f t="shared" si="1"/>
        <v>-0.50265482457436628</v>
      </c>
      <c r="B21" s="3">
        <f t="shared" si="0"/>
        <v>-0.48175367410171471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5">
      <c r="A22" s="3">
        <f t="shared" si="1"/>
        <v>-0.43982297150257044</v>
      </c>
      <c r="B22" s="3">
        <f t="shared" si="0"/>
        <v>-0.4257792915650721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5">
      <c r="A23" s="3">
        <f t="shared" si="1"/>
        <v>-0.3769911184307746</v>
      </c>
      <c r="B23" s="3">
        <f t="shared" si="0"/>
        <v>-0.36812455268467742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5">
      <c r="A24" s="3">
        <f t="shared" si="1"/>
        <v>-0.31415926535897876</v>
      </c>
      <c r="B24" s="3">
        <f t="shared" si="0"/>
        <v>-0.3090169943749469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5">
      <c r="A25" s="3">
        <f t="shared" si="1"/>
        <v>-0.25132741228718292</v>
      </c>
      <c r="B25" s="3">
        <f t="shared" si="0"/>
        <v>-0.24868988716485427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5">
      <c r="A26" s="3">
        <f t="shared" si="1"/>
        <v>-0.18849555921538705</v>
      </c>
      <c r="B26" s="3">
        <f t="shared" si="0"/>
        <v>-0.1873813145857241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5">
      <c r="A27" s="3">
        <f t="shared" si="1"/>
        <v>-0.12566370614359118</v>
      </c>
      <c r="B27" s="3">
        <f t="shared" si="0"/>
        <v>-0.1253332335643037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5">
      <c r="A28" s="3">
        <f t="shared" si="1"/>
        <v>-6.2831853071795313E-2</v>
      </c>
      <c r="B28" s="3">
        <f t="shared" si="0"/>
        <v>-6.2790519529312819E-2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5">
      <c r="A29" s="3">
        <f t="shared" si="1"/>
        <v>5.5511151231257827E-16</v>
      </c>
      <c r="B29" s="3">
        <f t="shared" si="0"/>
        <v>-3.0814879110195774E-31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5">
      <c r="A30" s="3">
        <f t="shared" si="1"/>
        <v>6.2831853071796423E-2</v>
      </c>
      <c r="B30" s="3">
        <f t="shared" si="0"/>
        <v>-3.942649342761154E-3</v>
      </c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5">
      <c r="A31" s="3">
        <f t="shared" si="1"/>
        <v>0.12566370614359229</v>
      </c>
      <c r="B31" s="3">
        <f t="shared" si="0"/>
        <v>-1.5708419435684583E-2</v>
      </c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5">
      <c r="A32" s="3">
        <f t="shared" si="1"/>
        <v>0.18849555921538816</v>
      </c>
      <c r="B32" s="3">
        <f t="shared" si="0"/>
        <v>-3.5111757055874507E-2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5">
      <c r="A33" s="3">
        <f t="shared" si="1"/>
        <v>0.25132741228718403</v>
      </c>
      <c r="B33" s="3">
        <f t="shared" si="0"/>
        <v>-6.1846659978068486E-2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5">
      <c r="A34" s="3">
        <f t="shared" si="1"/>
        <v>0.31415926535897987</v>
      </c>
      <c r="B34" s="3">
        <f t="shared" si="0"/>
        <v>-9.5491502812526607E-2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5">
      <c r="A35" s="3">
        <f t="shared" si="1"/>
        <v>0.37699111843077571</v>
      </c>
      <c r="B35" s="3">
        <f t="shared" si="0"/>
        <v>-0.13551568628929458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5">
      <c r="A36" s="3">
        <f t="shared" si="1"/>
        <v>0.43982297150257155</v>
      </c>
      <c r="B36" s="3">
        <f t="shared" ref="B36:B67" si="2">IF(A36&lt;=0,SIN(A36),-1*POWER(SIN(A36),2))</f>
        <v>-0.18128800512565554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5">
      <c r="A37" s="3">
        <f t="shared" ref="A37:A54" si="3">A36+$C$4</f>
        <v>0.50265482457436739</v>
      </c>
      <c r="B37" s="3">
        <f t="shared" si="2"/>
        <v>-0.23208660251050212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5">
      <c r="A38" s="3">
        <f t="shared" si="3"/>
        <v>0.56548667764616323</v>
      </c>
      <c r="B38" s="3">
        <f t="shared" si="2"/>
        <v>-0.28711035421746406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5">
      <c r="A39" s="3">
        <f t="shared" si="3"/>
        <v>0.62831853071795907</v>
      </c>
      <c r="B39" s="3">
        <f t="shared" si="2"/>
        <v>-0.34549150281252666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5">
      <c r="A40" s="3">
        <f t="shared" si="3"/>
        <v>0.69115038378975491</v>
      </c>
      <c r="B40" s="3">
        <f t="shared" si="2"/>
        <v>-0.40630934270713803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5">
      <c r="A41" s="3">
        <f t="shared" si="3"/>
        <v>0.75398223686155075</v>
      </c>
      <c r="B41" s="3">
        <f t="shared" si="2"/>
        <v>-0.46860474023534371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5">
      <c r="A42" s="3">
        <f t="shared" si="3"/>
        <v>0.81681408993334659</v>
      </c>
      <c r="B42" s="3">
        <f t="shared" si="2"/>
        <v>-0.53139525976465707</v>
      </c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5">
      <c r="A43" s="3">
        <f t="shared" si="3"/>
        <v>0.87964594300514243</v>
      </c>
      <c r="B43" s="3">
        <f t="shared" si="2"/>
        <v>-0.59369065729286274</v>
      </c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5">
      <c r="A44" s="3">
        <f t="shared" si="3"/>
        <v>0.94247779607693827</v>
      </c>
      <c r="B44" s="3">
        <f t="shared" si="2"/>
        <v>-0.65450849718747395</v>
      </c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5">
      <c r="A45" s="3">
        <f t="shared" si="3"/>
        <v>1.0053096491487341</v>
      </c>
      <c r="B45" s="3">
        <f t="shared" si="2"/>
        <v>-0.71288964578253655</v>
      </c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5">
      <c r="A46" s="3">
        <f t="shared" si="3"/>
        <v>1.0681415022205301</v>
      </c>
      <c r="B46" s="3">
        <f t="shared" si="2"/>
        <v>-0.76791339748949872</v>
      </c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5">
      <c r="A47" s="3">
        <f t="shared" si="3"/>
        <v>1.130973355292326</v>
      </c>
      <c r="B47" s="3">
        <f t="shared" si="2"/>
        <v>-0.81871199487434509</v>
      </c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5">
      <c r="A48" s="3">
        <f t="shared" si="3"/>
        <v>1.193805208364122</v>
      </c>
      <c r="B48" s="3">
        <f t="shared" si="2"/>
        <v>-0.86448431371070611</v>
      </c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5">
      <c r="A49" s="3">
        <f t="shared" si="3"/>
        <v>1.2566370614359179</v>
      </c>
      <c r="B49" s="3">
        <f t="shared" si="2"/>
        <v>-0.90450849718747406</v>
      </c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5">
      <c r="A50" s="3">
        <f t="shared" si="3"/>
        <v>1.3194689145077139</v>
      </c>
      <c r="B50" s="3">
        <f t="shared" si="2"/>
        <v>-0.93815334002193218</v>
      </c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5">
      <c r="A51" s="3">
        <f t="shared" si="3"/>
        <v>1.3823007675795098</v>
      </c>
      <c r="B51" s="3">
        <f t="shared" si="2"/>
        <v>-0.96488824294412601</v>
      </c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5">
      <c r="A52" s="3">
        <f t="shared" si="3"/>
        <v>1.4451326206513058</v>
      </c>
      <c r="B52" s="3">
        <f t="shared" si="2"/>
        <v>-0.98429158056431587</v>
      </c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5">
      <c r="A53" s="3">
        <f t="shared" si="3"/>
        <v>1.5079644737231017</v>
      </c>
      <c r="B53" s="3">
        <f t="shared" si="2"/>
        <v>-0.9960573506572391</v>
      </c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5">
      <c r="A54" s="3">
        <f t="shared" si="3"/>
        <v>1.5707963267948977</v>
      </c>
      <c r="B54" s="3">
        <f t="shared" si="2"/>
        <v>-1</v>
      </c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E23"/>
  <sheetViews>
    <sheetView zoomScale="140" zoomScaleNormal="140" workbookViewId="0">
      <selection activeCell="E3" sqref="E3"/>
    </sheetView>
  </sheetViews>
  <sheetFormatPr defaultRowHeight="14.5" x14ac:dyDescent="0.35"/>
  <cols>
    <col min="4" max="4" width="18.90625" customWidth="1"/>
  </cols>
  <sheetData>
    <row r="1" spans="1:5" x14ac:dyDescent="0.35">
      <c r="A1" t="s">
        <v>7</v>
      </c>
      <c r="B1" t="s">
        <v>3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>
        <v>1</v>
      </c>
      <c r="C2">
        <v>1</v>
      </c>
      <c r="D2">
        <v>0</v>
      </c>
      <c r="E2" s="2">
        <f>ABS(D14/(D14-1/D14))</f>
        <v>1.0009780356420999</v>
      </c>
    </row>
    <row r="3" spans="1:5" x14ac:dyDescent="0.35">
      <c r="A3">
        <v>2</v>
      </c>
      <c r="B3" s="2">
        <f t="shared" ref="B3:B15" si="0">5*LN(2)*B2</f>
        <v>3.4657359027997265</v>
      </c>
      <c r="C3" s="2">
        <f t="shared" ref="C3:C15" si="1">B3/FACT(A3-1)</f>
        <v>3.4657359027997265</v>
      </c>
      <c r="D3">
        <f t="shared" ref="D3:D15" si="2">IF(C2&gt;0.01,C2+D2,"конец суммирования")</f>
        <v>1</v>
      </c>
    </row>
    <row r="4" spans="1:5" x14ac:dyDescent="0.35">
      <c r="A4">
        <v>3</v>
      </c>
      <c r="B4" s="2">
        <f t="shared" si="0"/>
        <v>12.011325347955035</v>
      </c>
      <c r="C4" s="2">
        <f t="shared" si="1"/>
        <v>6.0056626739775174</v>
      </c>
      <c r="D4" s="2">
        <f t="shared" si="2"/>
        <v>4.465735902799727</v>
      </c>
    </row>
    <row r="5" spans="1:5" x14ac:dyDescent="0.35">
      <c r="A5">
        <v>4</v>
      </c>
      <c r="B5" s="2">
        <f t="shared" si="0"/>
        <v>41.628081498616183</v>
      </c>
      <c r="C5" s="2">
        <f t="shared" si="1"/>
        <v>6.9380135831026974</v>
      </c>
      <c r="D5" s="2">
        <f t="shared" si="2"/>
        <v>10.471398576777244</v>
      </c>
    </row>
    <row r="6" spans="1:5" x14ac:dyDescent="0.35">
      <c r="A6">
        <v>5</v>
      </c>
      <c r="B6" s="2">
        <f t="shared" si="0"/>
        <v>144.27193661442715</v>
      </c>
      <c r="C6" s="2">
        <f t="shared" si="1"/>
        <v>6.0113306922677978</v>
      </c>
      <c r="D6" s="2">
        <f t="shared" si="2"/>
        <v>17.409412159879942</v>
      </c>
    </row>
    <row r="7" spans="1:5" x14ac:dyDescent="0.35">
      <c r="A7">
        <v>6</v>
      </c>
      <c r="B7" s="2">
        <f t="shared" si="0"/>
        <v>500.00843049106658</v>
      </c>
      <c r="C7" s="2">
        <f t="shared" si="1"/>
        <v>4.166736920758888</v>
      </c>
      <c r="D7" s="2">
        <f t="shared" si="2"/>
        <v>23.42074285214774</v>
      </c>
    </row>
    <row r="8" spans="1:5" x14ac:dyDescent="0.35">
      <c r="A8">
        <v>7</v>
      </c>
      <c r="B8" s="2">
        <f t="shared" si="0"/>
        <v>1732.897169255431</v>
      </c>
      <c r="C8" s="2">
        <f t="shared" si="1"/>
        <v>2.4068016239658765</v>
      </c>
      <c r="D8" s="2">
        <f t="shared" si="2"/>
        <v>27.587479772906626</v>
      </c>
    </row>
    <row r="9" spans="1:5" x14ac:dyDescent="0.35">
      <c r="A9">
        <v>8</v>
      </c>
      <c r="B9" s="2">
        <f t="shared" si="0"/>
        <v>6005.763935348562</v>
      </c>
      <c r="C9" s="2">
        <f t="shared" si="1"/>
        <v>1.1916198284421751</v>
      </c>
      <c r="D9" s="2">
        <f t="shared" si="2"/>
        <v>29.994281396872502</v>
      </c>
    </row>
    <row r="10" spans="1:5" x14ac:dyDescent="0.35">
      <c r="A10">
        <v>9</v>
      </c>
      <c r="B10" s="2">
        <f t="shared" si="0"/>
        <v>20814.391694477286</v>
      </c>
      <c r="C10" s="2">
        <f t="shared" si="1"/>
        <v>0.51622995274001204</v>
      </c>
      <c r="D10" s="2">
        <f t="shared" si="2"/>
        <v>31.185901225314677</v>
      </c>
    </row>
    <row r="11" spans="1:5" x14ac:dyDescent="0.35">
      <c r="A11">
        <v>10</v>
      </c>
      <c r="B11" s="2">
        <f t="shared" si="0"/>
        <v>72137.184590486373</v>
      </c>
      <c r="C11" s="2">
        <f t="shared" si="1"/>
        <v>0.19879074236796287</v>
      </c>
      <c r="D11" s="2">
        <f t="shared" si="2"/>
        <v>31.702131178054689</v>
      </c>
    </row>
    <row r="12" spans="1:5" x14ac:dyDescent="0.35">
      <c r="A12">
        <v>11</v>
      </c>
      <c r="B12" s="2">
        <f t="shared" si="0"/>
        <v>250008.43056213981</v>
      </c>
      <c r="C12" s="2">
        <f t="shared" si="1"/>
        <v>6.8895621296885964E-2</v>
      </c>
      <c r="D12" s="2">
        <f t="shared" si="2"/>
        <v>31.90092192042265</v>
      </c>
    </row>
    <row r="13" spans="1:5" x14ac:dyDescent="0.35">
      <c r="A13">
        <v>12</v>
      </c>
      <c r="B13" s="2">
        <f t="shared" si="0"/>
        <v>866463.19380182039</v>
      </c>
      <c r="C13" s="2">
        <f t="shared" si="1"/>
        <v>2.1706729843119197E-2</v>
      </c>
      <c r="D13" s="2">
        <f t="shared" si="2"/>
        <v>31.969817541719536</v>
      </c>
    </row>
    <row r="14" spans="1:5" x14ac:dyDescent="0.35">
      <c r="A14">
        <v>13</v>
      </c>
      <c r="B14" s="4">
        <f t="shared" si="0"/>
        <v>3002932.5992134865</v>
      </c>
      <c r="C14" s="2">
        <f t="shared" si="1"/>
        <v>6.2691494124727069E-3</v>
      </c>
      <c r="D14" s="2">
        <f t="shared" si="2"/>
        <v>31.991524271562653</v>
      </c>
    </row>
    <row r="15" spans="1:5" x14ac:dyDescent="0.35">
      <c r="A15">
        <v>14</v>
      </c>
      <c r="B15" s="4">
        <f t="shared" si="0"/>
        <v>10407371.322781881</v>
      </c>
      <c r="C15" s="2">
        <f t="shared" si="1"/>
        <v>1.6713243229863439E-3</v>
      </c>
      <c r="D15" s="5" t="str">
        <f t="shared" si="2"/>
        <v>конец суммирования</v>
      </c>
    </row>
    <row r="16" spans="1:5" x14ac:dyDescent="0.35">
      <c r="B16" s="2"/>
      <c r="C16" s="2"/>
    </row>
    <row r="17" spans="2:3" x14ac:dyDescent="0.35">
      <c r="B17" s="2"/>
      <c r="C17" s="2"/>
    </row>
    <row r="18" spans="2:3" x14ac:dyDescent="0.35">
      <c r="B18" s="2"/>
      <c r="C18" s="2"/>
    </row>
    <row r="19" spans="2:3" x14ac:dyDescent="0.35">
      <c r="B19" s="2"/>
      <c r="C19" s="2"/>
    </row>
    <row r="20" spans="2:3" x14ac:dyDescent="0.35">
      <c r="B20" s="2"/>
      <c r="C20" s="2"/>
    </row>
    <row r="21" spans="2:3" x14ac:dyDescent="0.35">
      <c r="B21" s="2"/>
      <c r="C21" s="2"/>
    </row>
    <row r="22" spans="2:3" x14ac:dyDescent="0.35">
      <c r="B22" s="2"/>
      <c r="C22" s="2"/>
    </row>
    <row r="23" spans="2:3" x14ac:dyDescent="0.35">
      <c r="B23" s="2"/>
      <c r="C23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04"/>
  <sheetViews>
    <sheetView zoomScale="140" zoomScaleNormal="140" workbookViewId="0">
      <selection activeCell="G2" sqref="G2"/>
    </sheetView>
  </sheetViews>
  <sheetFormatPr defaultRowHeight="14.5" x14ac:dyDescent="0.35"/>
  <sheetData>
    <row r="1" spans="1:7" x14ac:dyDescent="0.35">
      <c r="A1" t="s">
        <v>4</v>
      </c>
      <c r="B1" t="s">
        <v>5</v>
      </c>
      <c r="C1" t="s">
        <v>11</v>
      </c>
      <c r="D1" t="s">
        <v>12</v>
      </c>
      <c r="E1" t="s">
        <v>13</v>
      </c>
      <c r="F1" t="s">
        <v>3</v>
      </c>
      <c r="G1" t="s">
        <v>6</v>
      </c>
    </row>
    <row r="2" spans="1:7" x14ac:dyDescent="0.35">
      <c r="A2">
        <f>p</f>
        <v>-2.5</v>
      </c>
      <c r="B2" s="2">
        <f t="shared" ref="B2:B33" si="0">SQRT(ABS(1+A2))</f>
        <v>1.2247448713915889</v>
      </c>
      <c r="C2" s="2">
        <f>SQRT(ABS(1+A2))*0.5</f>
        <v>0.61237243569579447</v>
      </c>
      <c r="D2">
        <f>-5/2</f>
        <v>-2.5</v>
      </c>
      <c r="E2">
        <v>5</v>
      </c>
      <c r="F2">
        <v>101</v>
      </c>
      <c r="G2">
        <f>(q-p)/(n-1)</f>
        <v>7.4999999999999997E-2</v>
      </c>
    </row>
    <row r="3" spans="1:7" x14ac:dyDescent="0.35">
      <c r="A3">
        <f t="shared" ref="A3:A34" si="1">A2+dt</f>
        <v>-2.4249999999999998</v>
      </c>
      <c r="B3" s="2">
        <f t="shared" si="0"/>
        <v>1.1937336386313322</v>
      </c>
      <c r="C3" s="2">
        <f t="shared" ref="C3:C34" si="2">SQRT(ABS(1+A3))</f>
        <v>1.1937336386313322</v>
      </c>
    </row>
    <row r="4" spans="1:7" x14ac:dyDescent="0.35">
      <c r="A4">
        <f t="shared" si="1"/>
        <v>-2.3499999999999996</v>
      </c>
      <c r="B4" s="2">
        <f t="shared" si="0"/>
        <v>1.1618950038622249</v>
      </c>
      <c r="C4" s="2">
        <f t="shared" si="2"/>
        <v>1.1618950038622249</v>
      </c>
    </row>
    <row r="5" spans="1:7" x14ac:dyDescent="0.35">
      <c r="A5">
        <f t="shared" si="1"/>
        <v>-2.2749999999999995</v>
      </c>
      <c r="B5" s="2">
        <f t="shared" si="0"/>
        <v>1.1291589790636212</v>
      </c>
      <c r="C5" s="2">
        <f t="shared" si="2"/>
        <v>1.1291589790636212</v>
      </c>
    </row>
    <row r="6" spans="1:7" x14ac:dyDescent="0.35">
      <c r="A6">
        <f t="shared" si="1"/>
        <v>-2.1999999999999993</v>
      </c>
      <c r="B6" s="2">
        <f t="shared" si="0"/>
        <v>1.0954451150103319</v>
      </c>
      <c r="C6" s="2">
        <f t="shared" si="2"/>
        <v>1.0954451150103319</v>
      </c>
    </row>
    <row r="7" spans="1:7" x14ac:dyDescent="0.35">
      <c r="A7">
        <f t="shared" si="1"/>
        <v>-2.1249999999999991</v>
      </c>
      <c r="B7" s="2">
        <f t="shared" si="0"/>
        <v>1.060660171779821</v>
      </c>
      <c r="C7" s="2">
        <f t="shared" si="2"/>
        <v>1.060660171779821</v>
      </c>
    </row>
    <row r="8" spans="1:7" x14ac:dyDescent="0.35">
      <c r="A8">
        <f t="shared" si="1"/>
        <v>-2.0499999999999989</v>
      </c>
      <c r="B8" s="2">
        <f t="shared" si="0"/>
        <v>1.0246950765959593</v>
      </c>
      <c r="C8" s="2">
        <f t="shared" si="2"/>
        <v>1.0246950765959593</v>
      </c>
    </row>
    <row r="9" spans="1:7" x14ac:dyDescent="0.35">
      <c r="A9">
        <f t="shared" si="1"/>
        <v>-1.974999999999999</v>
      </c>
      <c r="B9" s="2">
        <f t="shared" si="0"/>
        <v>0.98742088290657448</v>
      </c>
      <c r="C9" s="2">
        <f t="shared" si="2"/>
        <v>0.98742088290657448</v>
      </c>
    </row>
    <row r="10" spans="1:7" x14ac:dyDescent="0.35">
      <c r="A10">
        <f t="shared" si="1"/>
        <v>-1.899999999999999</v>
      </c>
      <c r="B10" s="2">
        <f t="shared" si="0"/>
        <v>0.94868329805051332</v>
      </c>
      <c r="C10" s="2">
        <f t="shared" si="2"/>
        <v>0.94868329805051332</v>
      </c>
    </row>
    <row r="11" spans="1:7" x14ac:dyDescent="0.35">
      <c r="A11">
        <f t="shared" si="1"/>
        <v>-1.8249999999999991</v>
      </c>
      <c r="B11" s="2">
        <f t="shared" si="0"/>
        <v>0.90829510622924703</v>
      </c>
      <c r="C11" s="2">
        <f t="shared" si="2"/>
        <v>0.90829510622924703</v>
      </c>
    </row>
    <row r="12" spans="1:7" x14ac:dyDescent="0.35">
      <c r="A12">
        <f t="shared" si="1"/>
        <v>-1.7499999999999991</v>
      </c>
      <c r="B12" s="2">
        <f t="shared" si="0"/>
        <v>0.86602540378443815</v>
      </c>
      <c r="C12" s="2">
        <f t="shared" si="2"/>
        <v>0.86602540378443815</v>
      </c>
    </row>
    <row r="13" spans="1:7" x14ac:dyDescent="0.35">
      <c r="A13">
        <f t="shared" si="1"/>
        <v>-1.6749999999999992</v>
      </c>
      <c r="B13" s="2">
        <f t="shared" si="0"/>
        <v>0.82158383625774867</v>
      </c>
      <c r="C13" s="2">
        <f t="shared" si="2"/>
        <v>0.82158383625774867</v>
      </c>
    </row>
    <row r="14" spans="1:7" x14ac:dyDescent="0.35">
      <c r="A14">
        <f t="shared" si="1"/>
        <v>-1.5999999999999992</v>
      </c>
      <c r="B14" s="2">
        <f t="shared" si="0"/>
        <v>0.77459666924148285</v>
      </c>
      <c r="C14" s="2">
        <f t="shared" si="2"/>
        <v>0.77459666924148285</v>
      </c>
    </row>
    <row r="15" spans="1:7" x14ac:dyDescent="0.35">
      <c r="A15">
        <f t="shared" si="1"/>
        <v>-1.5249999999999992</v>
      </c>
      <c r="B15" s="2">
        <f t="shared" si="0"/>
        <v>0.72456883730947141</v>
      </c>
      <c r="C15" s="2">
        <f t="shared" si="2"/>
        <v>0.72456883730947141</v>
      </c>
    </row>
    <row r="16" spans="1:7" x14ac:dyDescent="0.35">
      <c r="A16">
        <f t="shared" si="1"/>
        <v>-1.4499999999999993</v>
      </c>
      <c r="B16" s="2">
        <f t="shared" si="0"/>
        <v>0.67082039324993636</v>
      </c>
      <c r="C16" s="2">
        <f t="shared" si="2"/>
        <v>0.67082039324993636</v>
      </c>
    </row>
    <row r="17" spans="1:3" x14ac:dyDescent="0.35">
      <c r="A17">
        <f t="shared" si="1"/>
        <v>-1.3749999999999993</v>
      </c>
      <c r="B17" s="2">
        <f t="shared" si="0"/>
        <v>0.61237243569579403</v>
      </c>
      <c r="C17" s="2">
        <f t="shared" si="2"/>
        <v>0.61237243569579403</v>
      </c>
    </row>
    <row r="18" spans="1:3" x14ac:dyDescent="0.35">
      <c r="A18">
        <f t="shared" si="1"/>
        <v>-1.2999999999999994</v>
      </c>
      <c r="B18" s="2">
        <f t="shared" si="0"/>
        <v>0.54772255750516552</v>
      </c>
      <c r="C18" s="2">
        <f t="shared" si="2"/>
        <v>0.54772255750516552</v>
      </c>
    </row>
    <row r="19" spans="1:3" x14ac:dyDescent="0.35">
      <c r="A19">
        <f t="shared" si="1"/>
        <v>-1.2249999999999994</v>
      </c>
      <c r="B19" s="2">
        <f t="shared" si="0"/>
        <v>0.47434164902525627</v>
      </c>
      <c r="C19" s="2">
        <f t="shared" si="2"/>
        <v>0.47434164902525627</v>
      </c>
    </row>
    <row r="20" spans="1:3" x14ac:dyDescent="0.35">
      <c r="A20">
        <f t="shared" si="1"/>
        <v>-1.1499999999999995</v>
      </c>
      <c r="B20" s="2">
        <f t="shared" si="0"/>
        <v>0.38729833462074098</v>
      </c>
      <c r="C20" s="2">
        <f t="shared" si="2"/>
        <v>0.38729833462074098</v>
      </c>
    </row>
    <row r="21" spans="1:3" x14ac:dyDescent="0.35">
      <c r="A21">
        <f t="shared" si="1"/>
        <v>-1.0749999999999995</v>
      </c>
      <c r="B21" s="2">
        <f t="shared" si="0"/>
        <v>0.27386127875258215</v>
      </c>
      <c r="C21" s="2">
        <f t="shared" si="2"/>
        <v>0.27386127875258215</v>
      </c>
    </row>
    <row r="22" spans="1:3" x14ac:dyDescent="0.35">
      <c r="A22">
        <f t="shared" si="1"/>
        <v>-0.99999999999999956</v>
      </c>
      <c r="B22" s="2">
        <f t="shared" si="0"/>
        <v>2.1073424255447017E-8</v>
      </c>
      <c r="C22" s="2">
        <f t="shared" si="2"/>
        <v>2.1073424255447017E-8</v>
      </c>
    </row>
    <row r="23" spans="1:3" x14ac:dyDescent="0.35">
      <c r="A23">
        <f t="shared" si="1"/>
        <v>-0.9249999999999996</v>
      </c>
      <c r="B23" s="2">
        <f t="shared" si="0"/>
        <v>0.27386127875258376</v>
      </c>
      <c r="C23" s="2">
        <f t="shared" si="2"/>
        <v>0.27386127875258376</v>
      </c>
    </row>
    <row r="24" spans="1:3" x14ac:dyDescent="0.35">
      <c r="A24">
        <f t="shared" si="1"/>
        <v>-0.84999999999999964</v>
      </c>
      <c r="B24" s="2">
        <f t="shared" si="0"/>
        <v>0.38729833462074215</v>
      </c>
      <c r="C24" s="2">
        <f t="shared" si="2"/>
        <v>0.38729833462074215</v>
      </c>
    </row>
    <row r="25" spans="1:3" x14ac:dyDescent="0.35">
      <c r="A25">
        <f t="shared" si="1"/>
        <v>-0.77499999999999969</v>
      </c>
      <c r="B25" s="2">
        <f t="shared" si="0"/>
        <v>0.47434164902525722</v>
      </c>
      <c r="C25" s="2">
        <f t="shared" si="2"/>
        <v>0.47434164902525722</v>
      </c>
    </row>
    <row r="26" spans="1:3" x14ac:dyDescent="0.35">
      <c r="A26">
        <f t="shared" si="1"/>
        <v>-0.69999999999999973</v>
      </c>
      <c r="B26" s="2">
        <f t="shared" si="0"/>
        <v>0.54772255750516641</v>
      </c>
      <c r="C26" s="2">
        <f t="shared" si="2"/>
        <v>0.54772255750516641</v>
      </c>
    </row>
    <row r="27" spans="1:3" x14ac:dyDescent="0.35">
      <c r="A27">
        <f t="shared" si="1"/>
        <v>-0.62499999999999978</v>
      </c>
      <c r="B27" s="2">
        <f t="shared" si="0"/>
        <v>0.61237243569579469</v>
      </c>
      <c r="C27" s="2">
        <f t="shared" si="2"/>
        <v>0.61237243569579469</v>
      </c>
    </row>
    <row r="28" spans="1:3" x14ac:dyDescent="0.35">
      <c r="A28">
        <f t="shared" si="1"/>
        <v>-0.54999999999999982</v>
      </c>
      <c r="B28" s="2">
        <f t="shared" si="0"/>
        <v>0.67082039324993703</v>
      </c>
      <c r="C28" s="2">
        <f t="shared" si="2"/>
        <v>0.67082039324993703</v>
      </c>
    </row>
    <row r="29" spans="1:3" x14ac:dyDescent="0.35">
      <c r="A29">
        <f t="shared" si="1"/>
        <v>-0.47499999999999981</v>
      </c>
      <c r="B29" s="2">
        <f t="shared" si="0"/>
        <v>0.72456883730947197</v>
      </c>
      <c r="C29" s="2">
        <f t="shared" si="2"/>
        <v>0.72456883730947197</v>
      </c>
    </row>
    <row r="30" spans="1:3" x14ac:dyDescent="0.35">
      <c r="A30">
        <f t="shared" si="1"/>
        <v>-0.3999999999999998</v>
      </c>
      <c r="B30" s="2">
        <f t="shared" si="0"/>
        <v>0.77459666924148352</v>
      </c>
      <c r="C30" s="2">
        <f t="shared" si="2"/>
        <v>0.77459666924148352</v>
      </c>
    </row>
    <row r="31" spans="1:3" x14ac:dyDescent="0.35">
      <c r="A31">
        <f t="shared" si="1"/>
        <v>-0.32499999999999979</v>
      </c>
      <c r="B31" s="2">
        <f t="shared" si="0"/>
        <v>0.82158383625774933</v>
      </c>
      <c r="C31" s="2">
        <f t="shared" si="2"/>
        <v>0.82158383625774933</v>
      </c>
    </row>
    <row r="32" spans="1:3" x14ac:dyDescent="0.35">
      <c r="A32">
        <f t="shared" si="1"/>
        <v>-0.24999999999999978</v>
      </c>
      <c r="B32" s="2">
        <f t="shared" si="0"/>
        <v>0.86602540378443882</v>
      </c>
      <c r="C32" s="2">
        <f t="shared" si="2"/>
        <v>0.86602540378443882</v>
      </c>
    </row>
    <row r="33" spans="1:3" x14ac:dyDescent="0.35">
      <c r="A33">
        <f t="shared" si="1"/>
        <v>-0.17499999999999977</v>
      </c>
      <c r="B33" s="2">
        <f t="shared" si="0"/>
        <v>0.90829510622924758</v>
      </c>
      <c r="C33" s="2">
        <f t="shared" si="2"/>
        <v>0.90829510622924758</v>
      </c>
    </row>
    <row r="34" spans="1:3" x14ac:dyDescent="0.35">
      <c r="A34">
        <f t="shared" si="1"/>
        <v>-9.999999999999977E-2</v>
      </c>
      <c r="B34" s="2">
        <f t="shared" ref="B34:B65" si="3">SQRT(ABS(1+A34))</f>
        <v>0.94868329805051388</v>
      </c>
      <c r="C34" s="2">
        <f t="shared" si="2"/>
        <v>0.94868329805051388</v>
      </c>
    </row>
    <row r="35" spans="1:3" x14ac:dyDescent="0.35">
      <c r="A35">
        <f t="shared" ref="A35:A66" si="4">A34+dt</f>
        <v>-2.4999999999999772E-2</v>
      </c>
      <c r="B35" s="2">
        <f t="shared" si="3"/>
        <v>0.98742088290657504</v>
      </c>
      <c r="C35" s="2">
        <f t="shared" ref="C35:C66" si="5">SQRT(ABS(1+A35))</f>
        <v>0.98742088290657504</v>
      </c>
    </row>
    <row r="36" spans="1:3" x14ac:dyDescent="0.35">
      <c r="A36">
        <f t="shared" si="4"/>
        <v>5.0000000000000225E-2</v>
      </c>
      <c r="B36" s="2">
        <f t="shared" si="3"/>
        <v>1.0246950765959599</v>
      </c>
      <c r="C36" s="2">
        <f t="shared" si="5"/>
        <v>1.0246950765959599</v>
      </c>
    </row>
    <row r="37" spans="1:3" x14ac:dyDescent="0.35">
      <c r="A37">
        <f t="shared" si="4"/>
        <v>0.12500000000000022</v>
      </c>
      <c r="B37" s="2">
        <f t="shared" si="3"/>
        <v>1.0606601717798214</v>
      </c>
      <c r="C37" s="2">
        <f t="shared" si="5"/>
        <v>1.0606601717798214</v>
      </c>
    </row>
    <row r="38" spans="1:3" x14ac:dyDescent="0.35">
      <c r="A38">
        <f t="shared" si="4"/>
        <v>0.20000000000000023</v>
      </c>
      <c r="B38" s="2">
        <f t="shared" si="3"/>
        <v>1.0954451150103324</v>
      </c>
      <c r="C38" s="2">
        <f t="shared" si="5"/>
        <v>1.0954451150103324</v>
      </c>
    </row>
    <row r="39" spans="1:3" x14ac:dyDescent="0.35">
      <c r="A39">
        <f t="shared" si="4"/>
        <v>0.27500000000000024</v>
      </c>
      <c r="B39" s="2">
        <f t="shared" si="3"/>
        <v>1.1291589790636216</v>
      </c>
      <c r="C39" s="2">
        <f t="shared" si="5"/>
        <v>1.1291589790636216</v>
      </c>
    </row>
    <row r="40" spans="1:3" x14ac:dyDescent="0.35">
      <c r="A40">
        <f t="shared" si="4"/>
        <v>0.35000000000000026</v>
      </c>
      <c r="B40" s="2">
        <f t="shared" si="3"/>
        <v>1.1618950038622251</v>
      </c>
      <c r="C40" s="2">
        <f t="shared" si="5"/>
        <v>1.1618950038622251</v>
      </c>
    </row>
    <row r="41" spans="1:3" x14ac:dyDescent="0.35">
      <c r="A41">
        <f t="shared" si="4"/>
        <v>0.42500000000000027</v>
      </c>
      <c r="B41" s="2">
        <f t="shared" si="3"/>
        <v>1.1937336386313324</v>
      </c>
      <c r="C41" s="2">
        <f t="shared" si="5"/>
        <v>1.1937336386313324</v>
      </c>
    </row>
    <row r="42" spans="1:3" x14ac:dyDescent="0.35">
      <c r="A42">
        <f t="shared" si="4"/>
        <v>0.50000000000000022</v>
      </c>
      <c r="B42" s="2">
        <f t="shared" si="3"/>
        <v>1.2247448713915892</v>
      </c>
      <c r="C42" s="2">
        <f t="shared" si="5"/>
        <v>1.2247448713915892</v>
      </c>
    </row>
    <row r="43" spans="1:3" x14ac:dyDescent="0.35">
      <c r="A43">
        <f t="shared" si="4"/>
        <v>0.57500000000000018</v>
      </c>
      <c r="B43" s="2">
        <f t="shared" si="3"/>
        <v>1.2549900398011133</v>
      </c>
      <c r="C43" s="2">
        <f t="shared" si="5"/>
        <v>1.2549900398011133</v>
      </c>
    </row>
    <row r="44" spans="1:3" x14ac:dyDescent="0.35">
      <c r="A44">
        <f t="shared" si="4"/>
        <v>0.65000000000000013</v>
      </c>
      <c r="B44" s="2">
        <f t="shared" si="3"/>
        <v>1.2845232578665129</v>
      </c>
      <c r="C44" s="2">
        <f t="shared" si="5"/>
        <v>1.2845232578665129</v>
      </c>
    </row>
    <row r="45" spans="1:3" x14ac:dyDescent="0.35">
      <c r="A45">
        <f t="shared" si="4"/>
        <v>0.72500000000000009</v>
      </c>
      <c r="B45" s="2">
        <f t="shared" si="3"/>
        <v>1.3133925536563698</v>
      </c>
      <c r="C45" s="2">
        <f t="shared" si="5"/>
        <v>1.3133925536563698</v>
      </c>
    </row>
    <row r="46" spans="1:3" x14ac:dyDescent="0.35">
      <c r="A46">
        <f t="shared" si="4"/>
        <v>0.8</v>
      </c>
      <c r="B46" s="2">
        <f t="shared" si="3"/>
        <v>1.3416407864998738</v>
      </c>
      <c r="C46" s="2">
        <f t="shared" si="5"/>
        <v>1.3416407864998738</v>
      </c>
    </row>
    <row r="47" spans="1:3" x14ac:dyDescent="0.35">
      <c r="A47">
        <f t="shared" si="4"/>
        <v>0.875</v>
      </c>
      <c r="B47" s="2">
        <f t="shared" si="3"/>
        <v>1.3693063937629153</v>
      </c>
      <c r="C47" s="2">
        <f t="shared" si="5"/>
        <v>1.3693063937629153</v>
      </c>
    </row>
    <row r="48" spans="1:3" x14ac:dyDescent="0.35">
      <c r="A48">
        <f t="shared" si="4"/>
        <v>0.95</v>
      </c>
      <c r="B48" s="2">
        <f t="shared" si="3"/>
        <v>1.3964240043768941</v>
      </c>
      <c r="C48" s="2">
        <f t="shared" si="5"/>
        <v>1.3964240043768941</v>
      </c>
    </row>
    <row r="49" spans="1:3" x14ac:dyDescent="0.35">
      <c r="A49">
        <f t="shared" si="4"/>
        <v>1.0249999999999999</v>
      </c>
      <c r="B49" s="2">
        <f t="shared" si="3"/>
        <v>1.4230249470757708</v>
      </c>
      <c r="C49" s="2">
        <f t="shared" si="5"/>
        <v>1.4230249470757708</v>
      </c>
    </row>
    <row r="50" spans="1:3" x14ac:dyDescent="0.35">
      <c r="A50">
        <f t="shared" si="4"/>
        <v>1.0999999999999999</v>
      </c>
      <c r="B50" s="2">
        <f t="shared" si="3"/>
        <v>1.4491376746189437</v>
      </c>
      <c r="C50" s="2">
        <f t="shared" si="5"/>
        <v>1.4491376746189437</v>
      </c>
    </row>
    <row r="51" spans="1:3" x14ac:dyDescent="0.35">
      <c r="A51">
        <f t="shared" si="4"/>
        <v>1.1749999999999998</v>
      </c>
      <c r="B51" s="2">
        <f t="shared" si="3"/>
        <v>1.4747881203752624</v>
      </c>
      <c r="C51" s="2">
        <f t="shared" si="5"/>
        <v>1.4747881203752624</v>
      </c>
    </row>
    <row r="52" spans="1:3" x14ac:dyDescent="0.35">
      <c r="A52">
        <f t="shared" si="4"/>
        <v>1.2499999999999998</v>
      </c>
      <c r="B52" s="2">
        <f t="shared" si="3"/>
        <v>1.5</v>
      </c>
      <c r="C52" s="2">
        <f t="shared" si="5"/>
        <v>1.5</v>
      </c>
    </row>
    <row r="53" spans="1:3" x14ac:dyDescent="0.35">
      <c r="A53">
        <f t="shared" si="4"/>
        <v>1.3249999999999997</v>
      </c>
      <c r="B53" s="2">
        <f t="shared" si="3"/>
        <v>1.5247950681976905</v>
      </c>
      <c r="C53" s="2">
        <f t="shared" si="5"/>
        <v>1.5247950681976905</v>
      </c>
    </row>
    <row r="54" spans="1:3" x14ac:dyDescent="0.35">
      <c r="A54">
        <f t="shared" si="4"/>
        <v>1.3999999999999997</v>
      </c>
      <c r="B54" s="2">
        <f t="shared" si="3"/>
        <v>1.5491933384829666</v>
      </c>
      <c r="C54" s="2">
        <f t="shared" si="5"/>
        <v>1.5491933384829666</v>
      </c>
    </row>
    <row r="55" spans="1:3" x14ac:dyDescent="0.35">
      <c r="A55">
        <f t="shared" si="4"/>
        <v>1.4749999999999996</v>
      </c>
      <c r="B55" s="2">
        <f t="shared" si="3"/>
        <v>1.5732132722552272</v>
      </c>
      <c r="C55" s="2">
        <f t="shared" si="5"/>
        <v>1.5732132722552272</v>
      </c>
    </row>
    <row r="56" spans="1:3" x14ac:dyDescent="0.35">
      <c r="A56">
        <f t="shared" si="4"/>
        <v>1.5499999999999996</v>
      </c>
      <c r="B56" s="2">
        <f t="shared" si="3"/>
        <v>1.5968719422671311</v>
      </c>
      <c r="C56" s="2">
        <f t="shared" si="5"/>
        <v>1.5968719422671311</v>
      </c>
    </row>
    <row r="57" spans="1:3" x14ac:dyDescent="0.35">
      <c r="A57">
        <f t="shared" si="4"/>
        <v>1.6249999999999996</v>
      </c>
      <c r="B57" s="2">
        <f t="shared" si="3"/>
        <v>1.6201851746019649</v>
      </c>
      <c r="C57" s="2">
        <f t="shared" si="5"/>
        <v>1.6201851746019649</v>
      </c>
    </row>
    <row r="58" spans="1:3" x14ac:dyDescent="0.35">
      <c r="A58">
        <f t="shared" si="4"/>
        <v>1.6999999999999995</v>
      </c>
      <c r="B58" s="2">
        <f t="shared" si="3"/>
        <v>1.6431676725154982</v>
      </c>
      <c r="C58" s="2">
        <f t="shared" si="5"/>
        <v>1.6431676725154982</v>
      </c>
    </row>
    <row r="59" spans="1:3" x14ac:dyDescent="0.35">
      <c r="A59">
        <f t="shared" si="4"/>
        <v>1.7749999999999995</v>
      </c>
      <c r="B59" s="2">
        <f t="shared" si="3"/>
        <v>1.6658331248957681</v>
      </c>
      <c r="C59" s="2">
        <f t="shared" si="5"/>
        <v>1.6658331248957681</v>
      </c>
    </row>
    <row r="60" spans="1:3" x14ac:dyDescent="0.35">
      <c r="A60">
        <f t="shared" si="4"/>
        <v>1.8499999999999994</v>
      </c>
      <c r="B60" s="2">
        <f t="shared" si="3"/>
        <v>1.6881943016134131</v>
      </c>
      <c r="C60" s="2">
        <f t="shared" si="5"/>
        <v>1.6881943016134131</v>
      </c>
    </row>
    <row r="61" spans="1:3" x14ac:dyDescent="0.35">
      <c r="A61">
        <f t="shared" si="4"/>
        <v>1.9249999999999994</v>
      </c>
      <c r="B61" s="2">
        <f t="shared" si="3"/>
        <v>1.7102631376487067</v>
      </c>
      <c r="C61" s="2">
        <f t="shared" si="5"/>
        <v>1.7102631376487067</v>
      </c>
    </row>
    <row r="62" spans="1:3" x14ac:dyDescent="0.35">
      <c r="A62">
        <f t="shared" si="4"/>
        <v>1.9999999999999993</v>
      </c>
      <c r="B62" s="2">
        <f t="shared" si="3"/>
        <v>1.732050807568877</v>
      </c>
      <c r="C62" s="2">
        <f t="shared" si="5"/>
        <v>1.732050807568877</v>
      </c>
    </row>
    <row r="63" spans="1:3" x14ac:dyDescent="0.35">
      <c r="A63">
        <f t="shared" si="4"/>
        <v>2.0749999999999993</v>
      </c>
      <c r="B63" s="2">
        <f t="shared" si="3"/>
        <v>1.7535677916750181</v>
      </c>
      <c r="C63" s="2">
        <f t="shared" si="5"/>
        <v>1.7535677916750181</v>
      </c>
    </row>
    <row r="64" spans="1:3" x14ac:dyDescent="0.35">
      <c r="A64">
        <f t="shared" si="4"/>
        <v>2.1499999999999995</v>
      </c>
      <c r="B64" s="2">
        <f t="shared" si="3"/>
        <v>1.7748239349298847</v>
      </c>
      <c r="C64" s="2">
        <f t="shared" si="5"/>
        <v>1.7748239349298847</v>
      </c>
    </row>
    <row r="65" spans="1:3" x14ac:dyDescent="0.35">
      <c r="A65">
        <f t="shared" si="4"/>
        <v>2.2249999999999996</v>
      </c>
      <c r="B65" s="2">
        <f t="shared" si="3"/>
        <v>1.795828499606797</v>
      </c>
      <c r="C65" s="2">
        <f t="shared" si="5"/>
        <v>1.795828499606797</v>
      </c>
    </row>
    <row r="66" spans="1:3" x14ac:dyDescent="0.35">
      <c r="A66">
        <f t="shared" si="4"/>
        <v>2.2999999999999998</v>
      </c>
      <c r="B66" s="2">
        <f t="shared" ref="B66:B97" si="6">SQRT(ABS(1+A66))</f>
        <v>1.8165902124584949</v>
      </c>
      <c r="C66" s="2">
        <f t="shared" si="5"/>
        <v>1.8165902124584949</v>
      </c>
    </row>
    <row r="67" spans="1:3" x14ac:dyDescent="0.35">
      <c r="A67">
        <f t="shared" ref="A67:A102" si="7">A66+dt</f>
        <v>2.375</v>
      </c>
      <c r="B67" s="2">
        <f t="shared" si="6"/>
        <v>1.8371173070873836</v>
      </c>
      <c r="C67" s="2">
        <f t="shared" ref="C67:C101" si="8">SQRT(ABS(1+A67))</f>
        <v>1.8371173070873836</v>
      </c>
    </row>
    <row r="68" spans="1:3" x14ac:dyDescent="0.35">
      <c r="A68">
        <f t="shared" si="7"/>
        <v>2.4500000000000002</v>
      </c>
      <c r="B68" s="2">
        <f t="shared" si="6"/>
        <v>1.857417562100671</v>
      </c>
      <c r="C68" s="2">
        <f t="shared" si="8"/>
        <v>1.857417562100671</v>
      </c>
    </row>
    <row r="69" spans="1:3" x14ac:dyDescent="0.35">
      <c r="A69">
        <f t="shared" si="7"/>
        <v>2.5250000000000004</v>
      </c>
      <c r="B69" s="2">
        <f t="shared" si="6"/>
        <v>1.8774983355518589</v>
      </c>
      <c r="C69" s="2">
        <f t="shared" si="8"/>
        <v>1.8774983355518589</v>
      </c>
    </row>
    <row r="70" spans="1:3" x14ac:dyDescent="0.35">
      <c r="A70">
        <f t="shared" si="7"/>
        <v>2.6000000000000005</v>
      </c>
      <c r="B70" s="2">
        <f t="shared" si="6"/>
        <v>1.8973665961010278</v>
      </c>
      <c r="C70" s="2">
        <f t="shared" si="8"/>
        <v>1.8973665961010278</v>
      </c>
    </row>
    <row r="71" spans="1:3" x14ac:dyDescent="0.35">
      <c r="A71">
        <f t="shared" si="7"/>
        <v>2.6750000000000007</v>
      </c>
      <c r="B71" s="2">
        <f t="shared" si="6"/>
        <v>1.9170289512680816</v>
      </c>
      <c r="C71" s="2">
        <f t="shared" si="8"/>
        <v>1.9170289512680816</v>
      </c>
    </row>
    <row r="72" spans="1:3" x14ac:dyDescent="0.35">
      <c r="A72">
        <f t="shared" si="7"/>
        <v>2.7500000000000009</v>
      </c>
      <c r="B72" s="2">
        <f t="shared" si="6"/>
        <v>1.9364916731037087</v>
      </c>
      <c r="C72" s="2">
        <f t="shared" si="8"/>
        <v>1.9364916731037087</v>
      </c>
    </row>
    <row r="73" spans="1:3" x14ac:dyDescent="0.35">
      <c r="A73">
        <f t="shared" si="7"/>
        <v>2.8250000000000011</v>
      </c>
      <c r="B73" s="2">
        <f t="shared" si="6"/>
        <v>1.9557607215607948</v>
      </c>
      <c r="C73" s="2">
        <f t="shared" si="8"/>
        <v>1.9557607215607948</v>
      </c>
    </row>
    <row r="74" spans="1:3" x14ac:dyDescent="0.35">
      <c r="A74">
        <f t="shared" si="7"/>
        <v>2.9000000000000012</v>
      </c>
      <c r="B74" s="2">
        <f t="shared" si="6"/>
        <v>1.9748417658131503</v>
      </c>
      <c r="C74" s="2">
        <f t="shared" si="8"/>
        <v>1.9748417658131503</v>
      </c>
    </row>
    <row r="75" spans="1:3" x14ac:dyDescent="0.35">
      <c r="A75">
        <f t="shared" si="7"/>
        <v>2.9750000000000014</v>
      </c>
      <c r="B75" s="2">
        <f t="shared" si="6"/>
        <v>1.993740203737689</v>
      </c>
      <c r="C75" s="2">
        <f t="shared" si="8"/>
        <v>1.993740203737689</v>
      </c>
    </row>
    <row r="76" spans="1:3" x14ac:dyDescent="0.35">
      <c r="A76">
        <f t="shared" si="7"/>
        <v>3.0500000000000016</v>
      </c>
      <c r="B76" s="2">
        <f t="shared" si="6"/>
        <v>2.0124611797498111</v>
      </c>
      <c r="C76" s="2">
        <f t="shared" si="8"/>
        <v>2.0124611797498111</v>
      </c>
    </row>
    <row r="77" spans="1:3" x14ac:dyDescent="0.35">
      <c r="A77">
        <f t="shared" si="7"/>
        <v>3.1250000000000018</v>
      </c>
      <c r="B77" s="2">
        <f t="shared" si="6"/>
        <v>2.0310096011589907</v>
      </c>
      <c r="C77" s="2">
        <f t="shared" si="8"/>
        <v>2.0310096011589907</v>
      </c>
    </row>
    <row r="78" spans="1:3" x14ac:dyDescent="0.35">
      <c r="A78">
        <f t="shared" si="7"/>
        <v>3.200000000000002</v>
      </c>
      <c r="B78" s="2">
        <f t="shared" si="6"/>
        <v>2.0493901531919203</v>
      </c>
      <c r="C78" s="2">
        <f t="shared" si="8"/>
        <v>2.0493901531919203</v>
      </c>
    </row>
    <row r="79" spans="1:3" x14ac:dyDescent="0.35">
      <c r="A79">
        <f t="shared" si="7"/>
        <v>3.2750000000000021</v>
      </c>
      <c r="B79" s="2">
        <f t="shared" si="6"/>
        <v>2.0676073128135339</v>
      </c>
      <c r="C79" s="2">
        <f t="shared" si="8"/>
        <v>2.0676073128135339</v>
      </c>
    </row>
    <row r="80" spans="1:3" x14ac:dyDescent="0.35">
      <c r="A80">
        <f t="shared" si="7"/>
        <v>3.3500000000000023</v>
      </c>
      <c r="B80" s="2">
        <f t="shared" si="6"/>
        <v>2.0856653614614218</v>
      </c>
      <c r="C80" s="2">
        <f t="shared" si="8"/>
        <v>2.0856653614614218</v>
      </c>
    </row>
    <row r="81" spans="1:3" x14ac:dyDescent="0.35">
      <c r="A81">
        <f t="shared" si="7"/>
        <v>3.4250000000000025</v>
      </c>
      <c r="B81" s="2">
        <f t="shared" si="6"/>
        <v>2.1035683967962635</v>
      </c>
      <c r="C81" s="2">
        <f t="shared" si="8"/>
        <v>2.1035683967962635</v>
      </c>
    </row>
    <row r="82" spans="1:3" x14ac:dyDescent="0.35">
      <c r="A82">
        <f t="shared" si="7"/>
        <v>3.5000000000000027</v>
      </c>
      <c r="B82" s="2">
        <f t="shared" si="6"/>
        <v>2.1213203435596433</v>
      </c>
      <c r="C82" s="2">
        <f t="shared" si="8"/>
        <v>2.1213203435596433</v>
      </c>
    </row>
    <row r="83" spans="1:3" x14ac:dyDescent="0.35">
      <c r="A83">
        <f t="shared" si="7"/>
        <v>3.5750000000000028</v>
      </c>
      <c r="B83" s="2">
        <f t="shared" si="6"/>
        <v>2.1389249636207444</v>
      </c>
      <c r="C83" s="2">
        <f t="shared" si="8"/>
        <v>2.1389249636207444</v>
      </c>
    </row>
    <row r="84" spans="1:3" x14ac:dyDescent="0.35">
      <c r="A84">
        <f t="shared" si="7"/>
        <v>3.650000000000003</v>
      </c>
      <c r="B84" s="2">
        <f t="shared" si="6"/>
        <v>2.1563858652847832</v>
      </c>
      <c r="C84" s="2">
        <f t="shared" si="8"/>
        <v>2.1563858652847832</v>
      </c>
    </row>
    <row r="85" spans="1:3" x14ac:dyDescent="0.35">
      <c r="A85">
        <f t="shared" si="7"/>
        <v>3.7250000000000032</v>
      </c>
      <c r="B85" s="2">
        <f t="shared" si="6"/>
        <v>2.1737065119284167</v>
      </c>
      <c r="C85" s="2">
        <f t="shared" si="8"/>
        <v>2.1737065119284167</v>
      </c>
    </row>
    <row r="86" spans="1:3" x14ac:dyDescent="0.35">
      <c r="A86">
        <f t="shared" si="7"/>
        <v>3.8000000000000034</v>
      </c>
      <c r="B86" s="2">
        <f t="shared" si="6"/>
        <v>2.1908902300206652</v>
      </c>
      <c r="C86" s="2">
        <f t="shared" si="8"/>
        <v>2.1908902300206652</v>
      </c>
    </row>
    <row r="87" spans="1:3" x14ac:dyDescent="0.35">
      <c r="A87">
        <f t="shared" si="7"/>
        <v>3.8750000000000036</v>
      </c>
      <c r="B87" s="2">
        <f t="shared" si="6"/>
        <v>2.2079402165819624</v>
      </c>
      <c r="C87" s="2">
        <f t="shared" si="8"/>
        <v>2.2079402165819624</v>
      </c>
    </row>
    <row r="88" spans="1:3" x14ac:dyDescent="0.35">
      <c r="A88">
        <f t="shared" si="7"/>
        <v>3.9500000000000037</v>
      </c>
      <c r="B88" s="2">
        <f t="shared" si="6"/>
        <v>2.2248595461286995</v>
      </c>
      <c r="C88" s="2">
        <f t="shared" si="8"/>
        <v>2.2248595461286995</v>
      </c>
    </row>
    <row r="89" spans="1:3" x14ac:dyDescent="0.35">
      <c r="A89">
        <f t="shared" si="7"/>
        <v>4.0250000000000039</v>
      </c>
      <c r="B89" s="2">
        <f t="shared" si="6"/>
        <v>2.2416511771459904</v>
      </c>
      <c r="C89" s="2">
        <f t="shared" si="8"/>
        <v>2.2416511771459904</v>
      </c>
    </row>
    <row r="90" spans="1:3" x14ac:dyDescent="0.35">
      <c r="A90">
        <f t="shared" si="7"/>
        <v>4.1000000000000041</v>
      </c>
      <c r="B90" s="2">
        <f t="shared" si="6"/>
        <v>2.2583179581272437</v>
      </c>
      <c r="C90" s="2">
        <f t="shared" si="8"/>
        <v>2.2583179581272437</v>
      </c>
    </row>
    <row r="91" spans="1:3" x14ac:dyDescent="0.35">
      <c r="A91">
        <f t="shared" si="7"/>
        <v>4.1750000000000043</v>
      </c>
      <c r="B91" s="2">
        <f t="shared" si="6"/>
        <v>2.274862633215466</v>
      </c>
      <c r="C91" s="2">
        <f t="shared" si="8"/>
        <v>2.274862633215466</v>
      </c>
    </row>
    <row r="92" spans="1:3" x14ac:dyDescent="0.35">
      <c r="A92">
        <f t="shared" si="7"/>
        <v>4.2500000000000044</v>
      </c>
      <c r="B92" s="2">
        <f t="shared" si="6"/>
        <v>2.2912878474779208</v>
      </c>
      <c r="C92" s="2">
        <f t="shared" si="8"/>
        <v>2.2912878474779208</v>
      </c>
    </row>
    <row r="93" spans="1:3" x14ac:dyDescent="0.35">
      <c r="A93">
        <f t="shared" si="7"/>
        <v>4.3250000000000046</v>
      </c>
      <c r="B93" s="2">
        <f t="shared" si="6"/>
        <v>2.307596151842866</v>
      </c>
      <c r="C93" s="2">
        <f t="shared" si="8"/>
        <v>2.307596151842866</v>
      </c>
    </row>
    <row r="94" spans="1:3" x14ac:dyDescent="0.35">
      <c r="A94">
        <f t="shared" si="7"/>
        <v>4.4000000000000048</v>
      </c>
      <c r="B94" s="2">
        <f t="shared" si="6"/>
        <v>2.3237900077244511</v>
      </c>
      <c r="C94" s="2">
        <f t="shared" si="8"/>
        <v>2.3237900077244511</v>
      </c>
    </row>
    <row r="95" spans="1:3" x14ac:dyDescent="0.35">
      <c r="A95">
        <f t="shared" si="7"/>
        <v>4.475000000000005</v>
      </c>
      <c r="B95" s="2">
        <f t="shared" si="6"/>
        <v>2.3398717913595193</v>
      </c>
      <c r="C95" s="2">
        <f t="shared" si="8"/>
        <v>2.3398717913595193</v>
      </c>
    </row>
    <row r="96" spans="1:3" x14ac:dyDescent="0.35">
      <c r="A96">
        <f t="shared" si="7"/>
        <v>4.5500000000000052</v>
      </c>
      <c r="B96" s="2">
        <f t="shared" si="6"/>
        <v>2.3558437978779505</v>
      </c>
      <c r="C96" s="2">
        <f t="shared" si="8"/>
        <v>2.3558437978779505</v>
      </c>
    </row>
    <row r="97" spans="1:3" x14ac:dyDescent="0.35">
      <c r="A97">
        <f t="shared" si="7"/>
        <v>4.6250000000000053</v>
      </c>
      <c r="B97" s="2">
        <f t="shared" si="6"/>
        <v>2.3717082451262854</v>
      </c>
      <c r="C97" s="2">
        <f t="shared" si="8"/>
        <v>2.3717082451262854</v>
      </c>
    </row>
    <row r="98" spans="1:3" x14ac:dyDescent="0.35">
      <c r="A98">
        <f t="shared" si="7"/>
        <v>4.7000000000000055</v>
      </c>
      <c r="B98" s="2">
        <f t="shared" ref="B98:B129" si="9">SQRT(ABS(1+A98))</f>
        <v>2.3874672772626657</v>
      </c>
      <c r="C98" s="2">
        <f t="shared" si="8"/>
        <v>2.3874672772626657</v>
      </c>
    </row>
    <row r="99" spans="1:3" x14ac:dyDescent="0.35">
      <c r="A99">
        <f t="shared" si="7"/>
        <v>4.7750000000000057</v>
      </c>
      <c r="B99" s="2">
        <f t="shared" si="9"/>
        <v>2.4031229681395843</v>
      </c>
      <c r="C99" s="2">
        <f t="shared" si="8"/>
        <v>2.4031229681395843</v>
      </c>
    </row>
    <row r="100" spans="1:3" x14ac:dyDescent="0.35">
      <c r="A100">
        <f t="shared" si="7"/>
        <v>4.8500000000000059</v>
      </c>
      <c r="B100" s="2">
        <f t="shared" si="9"/>
        <v>2.4186773244895661</v>
      </c>
      <c r="C100" s="2">
        <f t="shared" si="8"/>
        <v>2.4186773244895661</v>
      </c>
    </row>
    <row r="101" spans="1:3" x14ac:dyDescent="0.35">
      <c r="A101">
        <f t="shared" si="7"/>
        <v>4.925000000000006</v>
      </c>
      <c r="B101" s="2">
        <f t="shared" si="9"/>
        <v>2.4341322889276182</v>
      </c>
      <c r="C101" s="2">
        <f t="shared" si="8"/>
        <v>2.4341322889276182</v>
      </c>
    </row>
    <row r="102" spans="1:3" x14ac:dyDescent="0.35">
      <c r="A102">
        <f t="shared" si="7"/>
        <v>5.0000000000000062</v>
      </c>
      <c r="B102" s="2">
        <f t="shared" si="9"/>
        <v>2.4494897427831792</v>
      </c>
      <c r="C102" s="2">
        <f>SQRT(ABS(1+A102))*0.5</f>
        <v>1.2247448713915896</v>
      </c>
    </row>
    <row r="103" spans="1:3" x14ac:dyDescent="0.35">
      <c r="B103" s="2"/>
      <c r="C103" s="2">
        <f>SUM(C2:C102)*G2</f>
        <v>11.014451089408976</v>
      </c>
    </row>
    <row r="104" spans="1:3" x14ac:dyDescent="0.35">
      <c r="B104" s="2"/>
      <c r="C104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dt</vt:lpstr>
      <vt:lpstr>n</vt:lpstr>
      <vt:lpstr>p</vt:lpstr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Ярослав</cp:lastModifiedBy>
  <cp:revision>4</cp:revision>
  <dcterms:created xsi:type="dcterms:W3CDTF">2021-09-29T10:02:24Z</dcterms:created>
  <dcterms:modified xsi:type="dcterms:W3CDTF">2021-11-18T02:48:12Z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