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K\work\HELPMI\beispiel Tröpfchen 220826\"/>
    </mc:Choice>
  </mc:AlternateContent>
  <bookViews>
    <workbookView xWindow="0" yWindow="-120" windowWidth="28800" windowHeight="14220"/>
  </bookViews>
  <sheets>
    <sheet name="Tabelle1" sheetId="1" r:id="rId1"/>
    <sheet name="Tabelle2" sheetId="2" r:id="rId2"/>
    <sheet name="Tabelle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W7" i="1"/>
  <c r="W8" i="1"/>
  <c r="W9" i="1"/>
  <c r="W10" i="1"/>
  <c r="W11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6" i="1"/>
</calcChain>
</file>

<file path=xl/sharedStrings.xml><?xml version="1.0" encoding="utf-8"?>
<sst xmlns="http://schemas.openxmlformats.org/spreadsheetml/2006/main" count="42" uniqueCount="42">
  <si>
    <t>t_mess [fs]</t>
  </si>
  <si>
    <t>t_Gau [fs]</t>
  </si>
  <si>
    <t>Target und Kommentare</t>
  </si>
  <si>
    <t>Kommentare</t>
  </si>
  <si>
    <t>Dosis [µSv]</t>
  </si>
  <si>
    <t>proton cutoff [MeV]</t>
  </si>
  <si>
    <t>GCCD delay [ns]</t>
  </si>
  <si>
    <t>time [ns]</t>
  </si>
  <si>
    <t>gain [ns]</t>
  </si>
  <si>
    <t>Fokus Objx</t>
  </si>
  <si>
    <t>Fokus Objy</t>
  </si>
  <si>
    <t>Fokus Objz</t>
  </si>
  <si>
    <t>Fokus Kommentar</t>
  </si>
  <si>
    <t>PMx</t>
  </si>
  <si>
    <t>Pmy</t>
  </si>
  <si>
    <t>PMz</t>
  </si>
  <si>
    <t>E_L [J] vor Compressor</t>
  </si>
  <si>
    <t>ProbeX</t>
  </si>
  <si>
    <t>ProbeY</t>
  </si>
  <si>
    <t>ProbeZ</t>
  </si>
  <si>
    <t>Zeitstempel hh,mm,ss</t>
  </si>
  <si>
    <t>Tx  [mm]</t>
  </si>
  <si>
    <t>Ty [mm]</t>
  </si>
  <si>
    <t>Tz [mm]</t>
  </si>
  <si>
    <t>Shot #</t>
  </si>
  <si>
    <t>Delay NOPA (Schritte)</t>
  </si>
  <si>
    <t>30 ps Delay</t>
  </si>
  <si>
    <t>diese und vorherige Schüsse Pulsdauer übersteuert</t>
  </si>
  <si>
    <t>Silberecke beschossen</t>
  </si>
  <si>
    <t>Gleiche Stelle Plasmaspiegel beschossen (Test)</t>
  </si>
  <si>
    <t>Plasmaspiegel Schritte nicht zwangsweise korrekt</t>
  </si>
  <si>
    <t>Laserfokus nicht symmetrisch?, viele Protonen off-axis vertikal</t>
  </si>
  <si>
    <t>"abhebender Vogel"</t>
  </si>
  <si>
    <t>MCP</t>
  </si>
  <si>
    <t>Transmission</t>
  </si>
  <si>
    <t>Nearfield</t>
  </si>
  <si>
    <t>Farfield</t>
  </si>
  <si>
    <t>GCCD</t>
  </si>
  <si>
    <t>GCCD Delay und Gate???</t>
  </si>
  <si>
    <t>Nullpunkt?</t>
  </si>
  <si>
    <t>Probe1</t>
  </si>
  <si>
    <t>Probe2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</si>
</sst>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0" fontId="0" fillId="5" borderId="1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164" fontId="1" fillId="8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 wrapText="1"/>
    </xf>
    <xf numFmtId="165" fontId="4" fillId="11" borderId="7" xfId="0" applyNumberFormat="1" applyFont="1" applyFill="1" applyBorder="1" applyAlignment="1">
      <alignment horizontal="center" vertical="center"/>
    </xf>
    <xf numFmtId="165" fontId="4" fillId="11" borderId="6" xfId="0" applyNumberFormat="1" applyFont="1" applyFill="1" applyBorder="1" applyAlignment="1">
      <alignment horizontal="center" vertical="center"/>
    </xf>
    <xf numFmtId="165" fontId="3" fillId="11" borderId="6" xfId="0" applyNumberFormat="1" applyFont="1" applyFill="1" applyBorder="1" applyAlignment="1">
      <alignment horizontal="center" vertical="center"/>
    </xf>
    <xf numFmtId="165" fontId="0" fillId="11" borderId="4" xfId="0" applyNumberFormat="1" applyFill="1" applyBorder="1" applyAlignment="1">
      <alignment horizontal="center" vertical="center"/>
    </xf>
    <xf numFmtId="165" fontId="1" fillId="11" borderId="2" xfId="0" applyNumberFormat="1" applyFont="1" applyFill="1" applyBorder="1" applyAlignment="1">
      <alignment horizontal="center" vertical="center"/>
    </xf>
    <xf numFmtId="165" fontId="0" fillId="11" borderId="3" xfId="0" applyNumberFormat="1" applyFill="1" applyBorder="1" applyAlignment="1">
      <alignment horizontal="center" vertical="center"/>
    </xf>
    <xf numFmtId="165" fontId="1" fillId="11" borderId="1" xfId="0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1" fontId="2" fillId="6" borderId="6" xfId="0" applyNumberFormat="1" applyFont="1" applyFill="1" applyBorder="1" applyAlignment="1">
      <alignment horizontal="center" vertical="center"/>
    </xf>
    <xf numFmtId="1" fontId="0" fillId="6" borderId="2" xfId="0" quotePrefix="1" applyNumberFormat="1" applyFill="1" applyBorder="1" applyAlignment="1">
      <alignment horizontal="center" vertical="center"/>
    </xf>
    <xf numFmtId="1" fontId="0" fillId="6" borderId="1" xfId="0" quotePrefix="1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/>
    </xf>
    <xf numFmtId="21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" fontId="2" fillId="7" borderId="6" xfId="0" applyNumberFormat="1" applyFon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CF0FE"/>
      <color rgb="FF6BFF6B"/>
      <color rgb="FFEE26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0"/>
  <sheetViews>
    <sheetView tabSelected="1"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6" sqref="A6:XFD6"/>
    </sheetView>
  </sheetViews>
  <sheetFormatPr baseColWidth="10" defaultColWidth="11.42578125" defaultRowHeight="15" x14ac:dyDescent="0.25"/>
  <cols>
    <col min="1" max="1" width="14.5703125" style="44" customWidth="1"/>
    <col min="2" max="2" width="9.5703125" style="45" customWidth="1"/>
    <col min="3" max="3" width="9.140625" style="62" customWidth="1"/>
    <col min="4" max="4" width="7.7109375" style="64" customWidth="1"/>
    <col min="5" max="5" width="8.140625" style="63" customWidth="1"/>
    <col min="6" max="6" width="6.85546875" style="20" customWidth="1"/>
    <col min="7" max="7" width="7.42578125" style="20" customWidth="1"/>
    <col min="8" max="8" width="7.140625" style="20" customWidth="1"/>
    <col min="9" max="10" width="7.42578125" style="53" bestFit="1" customWidth="1"/>
    <col min="11" max="11" width="7.28515625" style="53" bestFit="1" customWidth="1"/>
    <col min="12" max="12" width="13.85546875" style="55" customWidth="1"/>
    <col min="13" max="21" width="11.7109375" style="16" customWidth="1"/>
    <col min="22" max="22" width="12.140625" style="11" customWidth="1"/>
    <col min="23" max="23" width="17.85546875" style="11" customWidth="1"/>
    <col min="24" max="24" width="9.7109375" style="68" bestFit="1" customWidth="1"/>
    <col min="25" max="25" width="10.7109375" style="68" bestFit="1" customWidth="1"/>
    <col min="26" max="26" width="8.140625" style="12" customWidth="1"/>
    <col min="27" max="27" width="12.7109375" style="76" customWidth="1"/>
    <col min="28" max="28" width="56.5703125" style="2" customWidth="1"/>
    <col min="29" max="29" width="15.140625" style="21" bestFit="1" customWidth="1"/>
    <col min="30" max="30" width="9" style="21" bestFit="1" customWidth="1"/>
    <col min="31" max="31" width="10.42578125" style="21" customWidth="1"/>
    <col min="32" max="32" width="4.28515625" style="18" customWidth="1"/>
    <col min="33" max="33" width="15.7109375" style="8" customWidth="1"/>
    <col min="34" max="35" width="11.42578125" style="7"/>
    <col min="36" max="36" width="26.140625" style="8" bestFit="1" customWidth="1"/>
    <col min="37" max="37" width="28.7109375" style="8" customWidth="1"/>
    <col min="38" max="40" width="11.42578125" style="8"/>
    <col min="41" max="41" width="34.140625" style="8" customWidth="1"/>
    <col min="42" max="44" width="11.42578125" style="8"/>
    <col min="45" max="45" width="41.7109375" style="8" bestFit="1" customWidth="1"/>
    <col min="46" max="48" width="11.42578125" style="8"/>
    <col min="49" max="49" width="32.7109375" style="8" bestFit="1" customWidth="1"/>
    <col min="50" max="16384" width="11.42578125" style="8"/>
  </cols>
  <sheetData>
    <row r="1" spans="1:49" s="37" customFormat="1" ht="39.75" customHeight="1" thickBot="1" x14ac:dyDescent="0.3">
      <c r="A1" s="31" t="s">
        <v>2</v>
      </c>
      <c r="B1" s="41" t="s">
        <v>24</v>
      </c>
      <c r="C1" s="57" t="s">
        <v>21</v>
      </c>
      <c r="D1" s="58" t="s">
        <v>22</v>
      </c>
      <c r="E1" s="59" t="s">
        <v>23</v>
      </c>
      <c r="F1" s="33" t="s">
        <v>13</v>
      </c>
      <c r="G1" s="33" t="s">
        <v>14</v>
      </c>
      <c r="H1" s="33" t="s">
        <v>15</v>
      </c>
      <c r="I1" s="48" t="s">
        <v>17</v>
      </c>
      <c r="J1" s="48" t="s">
        <v>18</v>
      </c>
      <c r="K1" s="48" t="s">
        <v>19</v>
      </c>
      <c r="L1" s="49" t="s">
        <v>25</v>
      </c>
      <c r="M1" s="34" t="s">
        <v>20</v>
      </c>
      <c r="N1" s="34" t="s">
        <v>33</v>
      </c>
      <c r="O1" s="34" t="s">
        <v>40</v>
      </c>
      <c r="P1" s="34" t="s">
        <v>41</v>
      </c>
      <c r="Q1" s="34" t="s">
        <v>34</v>
      </c>
      <c r="R1" s="34" t="s">
        <v>35</v>
      </c>
      <c r="S1" s="34" t="s">
        <v>36</v>
      </c>
      <c r="T1" s="34" t="s">
        <v>37</v>
      </c>
      <c r="U1" s="34"/>
      <c r="V1" s="69" t="s">
        <v>16</v>
      </c>
      <c r="W1" s="69"/>
      <c r="X1" s="65" t="s">
        <v>1</v>
      </c>
      <c r="Y1" s="65" t="s">
        <v>0</v>
      </c>
      <c r="Z1" s="56" t="s">
        <v>4</v>
      </c>
      <c r="AA1" s="74" t="s">
        <v>5</v>
      </c>
      <c r="AB1" s="32" t="s">
        <v>3</v>
      </c>
      <c r="AC1" s="35" t="s">
        <v>6</v>
      </c>
      <c r="AD1" s="35" t="s">
        <v>7</v>
      </c>
      <c r="AE1" s="35" t="s">
        <v>8</v>
      </c>
      <c r="AF1" s="36"/>
      <c r="AG1" s="37" t="s">
        <v>9</v>
      </c>
      <c r="AH1" s="38" t="s">
        <v>10</v>
      </c>
      <c r="AI1" s="38" t="s">
        <v>11</v>
      </c>
      <c r="AJ1" s="39" t="s">
        <v>12</v>
      </c>
      <c r="AK1" s="40"/>
      <c r="AO1" s="40"/>
      <c r="AS1" s="39"/>
      <c r="AT1" s="40"/>
      <c r="AU1" s="40"/>
      <c r="AW1" s="39"/>
    </row>
    <row r="2" spans="1:49" s="10" customFormat="1" x14ac:dyDescent="0.25">
      <c r="A2" s="42"/>
      <c r="B2" s="43"/>
      <c r="C2" s="60"/>
      <c r="D2" s="61"/>
      <c r="E2" s="61"/>
      <c r="F2" s="26"/>
      <c r="G2" s="26"/>
      <c r="H2" s="27"/>
      <c r="I2" s="50"/>
      <c r="J2" s="50"/>
      <c r="K2" s="51"/>
      <c r="L2" s="52"/>
      <c r="M2" s="28"/>
      <c r="N2" s="28"/>
      <c r="O2" s="28"/>
      <c r="P2" s="28"/>
      <c r="Q2" s="28"/>
      <c r="R2" s="28"/>
      <c r="S2" s="28"/>
      <c r="T2" s="28"/>
      <c r="U2" s="28"/>
      <c r="V2" s="70"/>
      <c r="W2" s="70"/>
      <c r="X2" s="66"/>
      <c r="Y2" s="66"/>
      <c r="Z2" s="3"/>
      <c r="AA2" s="75"/>
      <c r="AB2" s="17"/>
      <c r="AC2" s="4"/>
      <c r="AD2" s="4"/>
      <c r="AE2" s="4"/>
      <c r="AF2" s="5"/>
      <c r="AG2" s="29"/>
      <c r="AH2" s="29"/>
      <c r="AI2" s="30"/>
    </row>
    <row r="3" spans="1:49" x14ac:dyDescent="0.25">
      <c r="D3" s="63"/>
      <c r="F3" s="22"/>
      <c r="G3" s="22"/>
      <c r="H3" s="23"/>
      <c r="K3" s="54"/>
      <c r="X3" s="67"/>
      <c r="Y3" s="67"/>
      <c r="AF3" s="25"/>
      <c r="AG3" s="6"/>
      <c r="AH3" s="6"/>
    </row>
    <row r="4" spans="1:49" x14ac:dyDescent="0.25">
      <c r="D4" s="63"/>
      <c r="F4" s="22"/>
      <c r="G4" s="22"/>
      <c r="H4" s="23"/>
      <c r="K4" s="54"/>
      <c r="X4" s="67"/>
      <c r="Y4" s="67"/>
      <c r="AF4" s="25"/>
      <c r="AH4" s="8"/>
      <c r="AI4" s="8"/>
    </row>
    <row r="5" spans="1:49" x14ac:dyDescent="0.25">
      <c r="D5" s="63"/>
      <c r="F5" s="22"/>
      <c r="G5" s="22"/>
      <c r="H5" s="23"/>
      <c r="K5" s="54"/>
      <c r="X5" s="67"/>
      <c r="Y5" s="67"/>
      <c r="AF5" s="25"/>
      <c r="AG5" s="6"/>
      <c r="AH5" s="6"/>
    </row>
    <row r="6" spans="1:49" x14ac:dyDescent="0.25">
      <c r="A6" s="77"/>
      <c r="B6" s="45">
        <v>1</v>
      </c>
      <c r="C6" s="62">
        <v>92.215999999999994</v>
      </c>
      <c r="D6" s="63">
        <v>23.763999999999999</v>
      </c>
      <c r="E6" s="63">
        <v>32.152799999999999</v>
      </c>
      <c r="F6" s="22">
        <v>0</v>
      </c>
      <c r="G6" s="22">
        <v>-1000</v>
      </c>
      <c r="H6" s="24">
        <v>-4068</v>
      </c>
      <c r="I6" s="54">
        <v>-28</v>
      </c>
      <c r="J6" s="54">
        <v>35</v>
      </c>
      <c r="K6" s="54">
        <v>131</v>
      </c>
      <c r="L6" s="55">
        <v>9032</v>
      </c>
      <c r="M6" s="71">
        <v>0.500462962962963</v>
      </c>
      <c r="N6" s="16">
        <v>120040</v>
      </c>
      <c r="O6" s="16">
        <v>120136</v>
      </c>
      <c r="P6" s="16">
        <v>120136</v>
      </c>
      <c r="Q6" s="16">
        <v>120040</v>
      </c>
      <c r="R6" s="16">
        <v>120130</v>
      </c>
      <c r="S6" s="16">
        <v>120130</v>
      </c>
      <c r="T6" s="16">
        <v>12</v>
      </c>
      <c r="V6" s="11">
        <v>1.8280000000000001</v>
      </c>
      <c r="W6" s="11">
        <f>V6*0.7*0.6</f>
        <v>0.76776</v>
      </c>
      <c r="X6" s="67">
        <v>246.4</v>
      </c>
      <c r="Y6" s="67">
        <v>200.3</v>
      </c>
      <c r="Z6" s="12">
        <v>0</v>
      </c>
      <c r="AB6" s="2" t="s">
        <v>26</v>
      </c>
      <c r="AC6" s="21">
        <v>1747</v>
      </c>
      <c r="AD6" s="21">
        <v>5</v>
      </c>
      <c r="AE6" s="21">
        <v>900</v>
      </c>
      <c r="AF6" s="13"/>
      <c r="AG6" s="14"/>
      <c r="AH6" s="6"/>
    </row>
    <row r="7" spans="1:49" x14ac:dyDescent="0.25">
      <c r="A7" s="77"/>
      <c r="B7" s="45">
        <v>2</v>
      </c>
      <c r="C7" s="62">
        <v>92.215999999999994</v>
      </c>
      <c r="D7" s="63">
        <v>23.759</v>
      </c>
      <c r="E7" s="63">
        <v>32.152799999999999</v>
      </c>
      <c r="F7" s="22">
        <v>0</v>
      </c>
      <c r="G7" s="22">
        <v>-1800</v>
      </c>
      <c r="H7" s="24">
        <v>-4068</v>
      </c>
      <c r="I7" s="54">
        <v>-28</v>
      </c>
      <c r="J7" s="54">
        <v>35</v>
      </c>
      <c r="K7" s="54">
        <v>131</v>
      </c>
      <c r="L7" s="55">
        <v>9032</v>
      </c>
      <c r="M7" s="71">
        <v>0.50162037037037044</v>
      </c>
      <c r="N7" s="16">
        <v>120220</v>
      </c>
      <c r="O7" s="16">
        <v>120316</v>
      </c>
      <c r="P7" s="16">
        <v>120316</v>
      </c>
      <c r="Q7" s="16">
        <v>120220</v>
      </c>
      <c r="R7" s="16">
        <v>120310</v>
      </c>
      <c r="S7" s="16">
        <v>120310</v>
      </c>
      <c r="T7" s="16">
        <v>14</v>
      </c>
      <c r="V7" s="11">
        <v>4.5369999999999999</v>
      </c>
      <c r="W7" s="11">
        <f t="shared" ref="W7:W70" si="0">V7*0.7*0.6</f>
        <v>1.9055399999999998</v>
      </c>
      <c r="X7" s="67">
        <v>175.2</v>
      </c>
      <c r="Y7" s="67">
        <v>181.9</v>
      </c>
      <c r="Z7" s="12">
        <v>0</v>
      </c>
      <c r="AA7" s="76">
        <v>3.49</v>
      </c>
      <c r="AC7" s="21">
        <v>1747</v>
      </c>
      <c r="AD7" s="21">
        <v>2</v>
      </c>
      <c r="AE7" s="21">
        <v>950</v>
      </c>
      <c r="AF7" s="13"/>
      <c r="AG7" s="14"/>
      <c r="AH7" s="6"/>
    </row>
    <row r="8" spans="1:49" x14ac:dyDescent="0.25">
      <c r="A8" s="77"/>
      <c r="B8" s="45">
        <v>3</v>
      </c>
      <c r="C8" s="62">
        <v>92.215999999999994</v>
      </c>
      <c r="D8" s="63">
        <v>23.759</v>
      </c>
      <c r="E8" s="63">
        <v>32.152799999999999</v>
      </c>
      <c r="F8" s="22">
        <v>0</v>
      </c>
      <c r="G8" s="22">
        <v>-2600</v>
      </c>
      <c r="H8" s="24">
        <v>-4068</v>
      </c>
      <c r="I8" s="54">
        <v>-28</v>
      </c>
      <c r="J8" s="54">
        <v>35</v>
      </c>
      <c r="K8" s="54">
        <v>131</v>
      </c>
      <c r="L8" s="55">
        <v>9032</v>
      </c>
      <c r="M8" s="71">
        <v>0.50277777777777777</v>
      </c>
      <c r="N8" s="16">
        <v>120400</v>
      </c>
      <c r="O8" s="16">
        <v>120456</v>
      </c>
      <c r="P8" s="16">
        <v>120456</v>
      </c>
      <c r="Q8" s="16">
        <v>120400</v>
      </c>
      <c r="R8" s="16">
        <v>120450</v>
      </c>
      <c r="S8" s="16">
        <v>120450</v>
      </c>
      <c r="T8" s="16">
        <v>16</v>
      </c>
      <c r="V8" s="11">
        <v>5.4059999999999997</v>
      </c>
      <c r="W8" s="11">
        <f t="shared" si="0"/>
        <v>2.2705199999999994</v>
      </c>
      <c r="X8" s="67">
        <v>226.5</v>
      </c>
      <c r="Y8" s="67">
        <v>240.7</v>
      </c>
      <c r="Z8" s="12">
        <v>0</v>
      </c>
      <c r="AA8" s="76">
        <v>4.05</v>
      </c>
      <c r="AC8" s="21">
        <v>1747</v>
      </c>
      <c r="AD8" s="21">
        <v>1</v>
      </c>
      <c r="AE8" s="21">
        <v>950</v>
      </c>
      <c r="AF8" s="13"/>
      <c r="AG8" s="14"/>
      <c r="AH8" s="6"/>
    </row>
    <row r="9" spans="1:49" x14ac:dyDescent="0.25">
      <c r="A9" s="77"/>
      <c r="B9" s="45">
        <v>4</v>
      </c>
      <c r="C9" s="62">
        <v>92.215999999999994</v>
      </c>
      <c r="D9" s="63">
        <v>23.759</v>
      </c>
      <c r="E9" s="63">
        <v>32.177999999999997</v>
      </c>
      <c r="F9" s="22">
        <v>0</v>
      </c>
      <c r="G9" s="22">
        <v>-3400</v>
      </c>
      <c r="H9" s="24">
        <v>-4075</v>
      </c>
      <c r="I9" s="54">
        <v>-28</v>
      </c>
      <c r="J9" s="54">
        <v>35</v>
      </c>
      <c r="K9" s="54">
        <v>131</v>
      </c>
      <c r="L9" s="55">
        <v>9032</v>
      </c>
      <c r="M9" s="71">
        <v>0.50393518518518521</v>
      </c>
      <c r="N9" s="16">
        <v>120540</v>
      </c>
      <c r="O9" s="16">
        <v>120636</v>
      </c>
      <c r="P9" s="16">
        <v>120636</v>
      </c>
      <c r="Q9" s="16">
        <v>120540</v>
      </c>
      <c r="R9" s="16">
        <v>120630</v>
      </c>
      <c r="S9" s="16">
        <v>120630</v>
      </c>
      <c r="T9" s="73">
        <v>18</v>
      </c>
      <c r="U9" s="73"/>
      <c r="V9" s="11">
        <v>4.9569999999999999</v>
      </c>
      <c r="W9" s="11">
        <f t="shared" si="0"/>
        <v>2.0819399999999995</v>
      </c>
      <c r="X9" s="67">
        <v>171.8</v>
      </c>
      <c r="Y9" s="67">
        <v>176.8</v>
      </c>
      <c r="Z9" s="12">
        <v>0</v>
      </c>
      <c r="AA9" s="76">
        <v>3.79</v>
      </c>
      <c r="AC9" s="21">
        <v>1748</v>
      </c>
      <c r="AD9" s="21">
        <v>1</v>
      </c>
      <c r="AE9" s="21">
        <v>950</v>
      </c>
      <c r="AF9" s="13"/>
      <c r="AG9" s="14"/>
      <c r="AH9" s="6"/>
    </row>
    <row r="10" spans="1:49" x14ac:dyDescent="0.25">
      <c r="A10" s="77"/>
      <c r="B10" s="45">
        <v>5</v>
      </c>
      <c r="C10" s="62">
        <v>92.215999999999994</v>
      </c>
      <c r="D10" s="63">
        <v>23.759</v>
      </c>
      <c r="E10" s="63">
        <v>32.177999999999997</v>
      </c>
      <c r="F10" s="22">
        <v>0</v>
      </c>
      <c r="G10" s="22">
        <v>-4200</v>
      </c>
      <c r="H10" s="24">
        <v>-4078</v>
      </c>
      <c r="I10" s="54">
        <v>-28</v>
      </c>
      <c r="J10" s="54">
        <v>35</v>
      </c>
      <c r="K10" s="54">
        <v>131</v>
      </c>
      <c r="L10" s="55">
        <v>9032</v>
      </c>
      <c r="M10" s="71">
        <v>0.50509259259259254</v>
      </c>
      <c r="N10" s="16">
        <v>120720</v>
      </c>
      <c r="O10" s="16">
        <v>120816</v>
      </c>
      <c r="P10" s="16">
        <v>120816</v>
      </c>
      <c r="Q10" s="16">
        <v>120720</v>
      </c>
      <c r="R10" s="16">
        <v>120810</v>
      </c>
      <c r="S10" s="16">
        <v>120810</v>
      </c>
      <c r="T10" s="16">
        <v>20</v>
      </c>
      <c r="V10" s="11">
        <v>5.5419999999999998</v>
      </c>
      <c r="W10" s="11">
        <f t="shared" si="0"/>
        <v>2.3276399999999997</v>
      </c>
      <c r="X10" s="67">
        <v>189.4</v>
      </c>
      <c r="Y10" s="67">
        <v>186.1</v>
      </c>
      <c r="Z10" s="12">
        <v>0</v>
      </c>
      <c r="AA10" s="76">
        <v>1.8</v>
      </c>
      <c r="AC10" s="21">
        <v>1748</v>
      </c>
      <c r="AD10" s="21">
        <v>1</v>
      </c>
      <c r="AE10" s="21">
        <v>950</v>
      </c>
      <c r="AF10" s="13"/>
      <c r="AG10" s="14"/>
      <c r="AH10" s="6"/>
    </row>
    <row r="11" spans="1:49" x14ac:dyDescent="0.25">
      <c r="A11" s="77"/>
      <c r="B11" s="45">
        <v>6</v>
      </c>
      <c r="C11" s="62">
        <v>92.215999999999994</v>
      </c>
      <c r="D11" s="63">
        <v>23.756499999999999</v>
      </c>
      <c r="E11" s="63">
        <v>32.177999999999997</v>
      </c>
      <c r="F11" s="22">
        <v>0</v>
      </c>
      <c r="G11" s="22">
        <v>-5000</v>
      </c>
      <c r="H11" s="24">
        <v>-4078</v>
      </c>
      <c r="I11" s="54">
        <v>-28</v>
      </c>
      <c r="J11" s="54">
        <v>35</v>
      </c>
      <c r="K11" s="54">
        <v>131</v>
      </c>
      <c r="L11" s="55">
        <v>9032</v>
      </c>
      <c r="M11" s="71">
        <v>0.50567129629629626</v>
      </c>
      <c r="N11" s="16">
        <v>120810</v>
      </c>
      <c r="O11" s="16">
        <v>120906</v>
      </c>
      <c r="P11" s="16">
        <v>120906</v>
      </c>
      <c r="Q11" s="16">
        <v>120810</v>
      </c>
      <c r="R11" s="16">
        <v>120900</v>
      </c>
      <c r="S11" s="16">
        <v>120900</v>
      </c>
      <c r="T11" s="16">
        <v>21</v>
      </c>
      <c r="V11" s="11">
        <v>4.8899999999999997</v>
      </c>
      <c r="W11" s="11">
        <f t="shared" si="0"/>
        <v>2.0537999999999998</v>
      </c>
      <c r="X11" s="67">
        <v>168.4</v>
      </c>
      <c r="Y11" s="67">
        <v>174.7</v>
      </c>
      <c r="Z11" s="12">
        <v>0</v>
      </c>
      <c r="AA11" s="76">
        <v>2.35</v>
      </c>
      <c r="AC11" s="21">
        <v>1748</v>
      </c>
      <c r="AD11" s="21">
        <v>1</v>
      </c>
      <c r="AE11" s="21">
        <v>950</v>
      </c>
      <c r="AF11" s="13"/>
      <c r="AG11" s="14"/>
      <c r="AH11" s="6"/>
    </row>
    <row r="12" spans="1:49" x14ac:dyDescent="0.25">
      <c r="A12" s="77"/>
      <c r="B12" s="45">
        <v>7</v>
      </c>
      <c r="C12" s="62">
        <v>92.215999999999994</v>
      </c>
      <c r="D12" s="63">
        <v>23.756499999999999</v>
      </c>
      <c r="E12" s="63">
        <v>32.203000000000003</v>
      </c>
      <c r="F12" s="22">
        <v>0</v>
      </c>
      <c r="G12" s="22">
        <v>-5800</v>
      </c>
      <c r="H12" s="24">
        <v>-4083</v>
      </c>
      <c r="I12" s="54">
        <v>-28</v>
      </c>
      <c r="J12" s="54">
        <v>35</v>
      </c>
      <c r="K12" s="54">
        <v>131</v>
      </c>
      <c r="L12" s="55">
        <v>9032</v>
      </c>
      <c r="M12" s="71">
        <v>0.5068287037037037</v>
      </c>
      <c r="N12" s="16">
        <v>120950</v>
      </c>
      <c r="O12" s="16">
        <v>121046</v>
      </c>
      <c r="P12" s="16">
        <v>121046</v>
      </c>
      <c r="Q12" s="16">
        <v>120950</v>
      </c>
      <c r="R12" s="16">
        <v>121040</v>
      </c>
      <c r="S12" s="16">
        <v>121040</v>
      </c>
      <c r="T12" s="16">
        <v>23</v>
      </c>
      <c r="V12" s="11">
        <v>4.0289999999999999</v>
      </c>
      <c r="W12" s="11">
        <f t="shared" si="0"/>
        <v>1.6921799999999998</v>
      </c>
      <c r="X12" s="67">
        <v>197.6</v>
      </c>
      <c r="Y12" s="67">
        <v>198.5</v>
      </c>
      <c r="Z12" s="12">
        <v>0</v>
      </c>
      <c r="AA12" s="76">
        <v>1.63</v>
      </c>
      <c r="AC12" s="21">
        <v>1748</v>
      </c>
      <c r="AD12" s="21">
        <v>1</v>
      </c>
      <c r="AE12" s="21">
        <v>950</v>
      </c>
      <c r="AF12" s="13"/>
      <c r="AG12" s="6"/>
      <c r="AH12" s="6"/>
    </row>
    <row r="13" spans="1:49" ht="14.45" customHeight="1" x14ac:dyDescent="0.25">
      <c r="A13" s="77"/>
      <c r="B13" s="46">
        <v>8</v>
      </c>
      <c r="C13" s="62">
        <v>92.215999999999994</v>
      </c>
      <c r="D13" s="63">
        <v>23.756499999999999</v>
      </c>
      <c r="E13" s="63">
        <v>32.203000000000003</v>
      </c>
      <c r="F13" s="22">
        <v>0</v>
      </c>
      <c r="G13" s="22">
        <v>-6600</v>
      </c>
      <c r="H13" s="24">
        <v>-4083</v>
      </c>
      <c r="I13" s="54">
        <v>-28</v>
      </c>
      <c r="J13" s="54">
        <v>35</v>
      </c>
      <c r="K13" s="54">
        <v>131</v>
      </c>
      <c r="L13" s="55">
        <v>9032</v>
      </c>
      <c r="M13" s="71">
        <v>0.50740740740740742</v>
      </c>
      <c r="N13" s="16">
        <v>121040</v>
      </c>
      <c r="O13" s="16">
        <v>121136</v>
      </c>
      <c r="P13" s="16">
        <v>121136</v>
      </c>
      <c r="Q13" s="16">
        <v>121040</v>
      </c>
      <c r="R13" s="16">
        <v>121130</v>
      </c>
      <c r="S13" s="16">
        <v>121130</v>
      </c>
      <c r="T13" s="16">
        <v>24</v>
      </c>
      <c r="V13" s="11">
        <v>5.49</v>
      </c>
      <c r="W13" s="11">
        <f>V13*0.7*0.6</f>
        <v>2.3058000000000001</v>
      </c>
      <c r="X13" s="67">
        <v>177.3</v>
      </c>
      <c r="Y13" s="67">
        <v>182.1</v>
      </c>
      <c r="Z13" s="12">
        <v>0</v>
      </c>
      <c r="AA13" s="76">
        <v>2.12</v>
      </c>
      <c r="AC13" s="21">
        <v>1748</v>
      </c>
      <c r="AD13" s="21">
        <v>1</v>
      </c>
      <c r="AE13" s="21">
        <v>950</v>
      </c>
      <c r="AF13" s="13"/>
      <c r="AG13" s="6"/>
      <c r="AH13" s="6"/>
    </row>
    <row r="14" spans="1:49" x14ac:dyDescent="0.25">
      <c r="A14" s="77"/>
      <c r="B14" s="46">
        <v>9</v>
      </c>
      <c r="C14" s="62">
        <v>92.215999999999994</v>
      </c>
      <c r="D14" s="63">
        <v>23.756499999999999</v>
      </c>
      <c r="E14" s="63">
        <v>32.228000000000002</v>
      </c>
      <c r="F14" s="22">
        <v>0</v>
      </c>
      <c r="G14" s="22">
        <v>-7400</v>
      </c>
      <c r="H14" s="24">
        <v>-4088</v>
      </c>
      <c r="I14" s="54">
        <v>-28</v>
      </c>
      <c r="J14" s="54">
        <v>35</v>
      </c>
      <c r="K14" s="54">
        <v>131</v>
      </c>
      <c r="L14" s="55">
        <v>9032</v>
      </c>
      <c r="M14" s="71">
        <v>0.50856481481481486</v>
      </c>
      <c r="N14" s="16">
        <v>121220</v>
      </c>
      <c r="O14" s="16">
        <v>121316</v>
      </c>
      <c r="P14" s="16">
        <v>121316</v>
      </c>
      <c r="Q14" s="16">
        <v>121220</v>
      </c>
      <c r="R14" s="16">
        <v>121310</v>
      </c>
      <c r="S14" s="16">
        <v>121310</v>
      </c>
      <c r="T14" s="16">
        <v>26</v>
      </c>
      <c r="V14" s="11">
        <v>5.5209999999999999</v>
      </c>
      <c r="W14" s="11">
        <f t="shared" si="0"/>
        <v>2.3188199999999997</v>
      </c>
      <c r="X14" s="67">
        <v>195.4</v>
      </c>
      <c r="Y14" s="67">
        <v>181.2</v>
      </c>
      <c r="Z14" s="12">
        <v>0</v>
      </c>
      <c r="AA14" s="76">
        <v>1.71</v>
      </c>
      <c r="AC14" s="21">
        <v>1755</v>
      </c>
      <c r="AD14" s="21">
        <v>15</v>
      </c>
      <c r="AE14" s="21">
        <v>950</v>
      </c>
      <c r="AF14" s="13"/>
      <c r="AG14" s="6"/>
    </row>
    <row r="15" spans="1:49" x14ac:dyDescent="0.25">
      <c r="A15" s="77"/>
      <c r="B15" s="46">
        <v>10</v>
      </c>
      <c r="C15" s="62">
        <v>92.215999999999994</v>
      </c>
      <c r="D15" s="63">
        <v>23.756499999999999</v>
      </c>
      <c r="E15" s="63">
        <v>32.228000000000002</v>
      </c>
      <c r="F15" s="22">
        <v>0</v>
      </c>
      <c r="G15" s="22">
        <v>-8200</v>
      </c>
      <c r="H15" s="24">
        <v>-4093</v>
      </c>
      <c r="I15" s="54">
        <v>-28</v>
      </c>
      <c r="J15" s="54">
        <v>35</v>
      </c>
      <c r="K15" s="54">
        <v>131</v>
      </c>
      <c r="L15" s="55">
        <v>9032</v>
      </c>
      <c r="M15" s="71">
        <v>0.50914351851851858</v>
      </c>
      <c r="N15" s="16">
        <v>121310</v>
      </c>
      <c r="O15" s="16">
        <v>121406</v>
      </c>
      <c r="P15" s="16">
        <v>121406</v>
      </c>
      <c r="Q15" s="16">
        <v>121310</v>
      </c>
      <c r="R15" s="16">
        <v>121400</v>
      </c>
      <c r="S15" s="16">
        <v>121400</v>
      </c>
      <c r="T15" s="16">
        <v>27</v>
      </c>
      <c r="V15" s="11">
        <v>5.0019999999999998</v>
      </c>
      <c r="W15" s="11">
        <f t="shared" si="0"/>
        <v>2.1008399999999994</v>
      </c>
      <c r="X15" s="67">
        <v>199.5</v>
      </c>
      <c r="Y15" s="67">
        <v>194</v>
      </c>
      <c r="Z15" s="12">
        <v>0</v>
      </c>
      <c r="AA15" s="76">
        <v>1.57</v>
      </c>
      <c r="AC15" s="21">
        <v>1755</v>
      </c>
      <c r="AD15" s="21">
        <v>15</v>
      </c>
      <c r="AE15" s="21">
        <v>950</v>
      </c>
      <c r="AF15" s="13"/>
    </row>
    <row r="16" spans="1:49" x14ac:dyDescent="0.25">
      <c r="A16" s="77"/>
      <c r="B16" s="46">
        <v>11</v>
      </c>
      <c r="C16" s="62">
        <v>92.215999999999994</v>
      </c>
      <c r="D16" s="63">
        <v>23.756499999999999</v>
      </c>
      <c r="E16" s="63">
        <v>32.128</v>
      </c>
      <c r="F16" s="22">
        <v>-400</v>
      </c>
      <c r="G16" s="22">
        <v>-8600</v>
      </c>
      <c r="H16" s="24">
        <v>-4093</v>
      </c>
      <c r="I16" s="54">
        <v>-28</v>
      </c>
      <c r="J16" s="54">
        <v>35</v>
      </c>
      <c r="K16" s="54">
        <v>131</v>
      </c>
      <c r="L16" s="55">
        <v>9032</v>
      </c>
      <c r="M16" s="71">
        <v>0.51030092592592591</v>
      </c>
      <c r="N16" s="16">
        <v>121450</v>
      </c>
      <c r="O16" s="16">
        <v>121546</v>
      </c>
      <c r="P16" s="16">
        <v>121546</v>
      </c>
      <c r="Q16" s="16">
        <v>121450</v>
      </c>
      <c r="R16" s="16">
        <v>121540</v>
      </c>
      <c r="S16" s="16">
        <v>121540</v>
      </c>
      <c r="T16" s="16">
        <v>29</v>
      </c>
      <c r="V16" s="11">
        <v>5.2060000000000004</v>
      </c>
      <c r="W16" s="11">
        <f t="shared" si="0"/>
        <v>2.1865199999999998</v>
      </c>
      <c r="X16" s="67">
        <v>179.7</v>
      </c>
      <c r="Y16" s="67">
        <v>190.5</v>
      </c>
      <c r="Z16" s="12">
        <v>0</v>
      </c>
      <c r="AA16" s="76">
        <v>1.9</v>
      </c>
      <c r="AC16" s="21">
        <v>1755</v>
      </c>
      <c r="AD16" s="21">
        <v>15</v>
      </c>
      <c r="AE16" s="21">
        <v>950</v>
      </c>
      <c r="AF16" s="13"/>
    </row>
    <row r="17" spans="1:56" x14ac:dyDescent="0.25">
      <c r="A17" s="77"/>
      <c r="B17" s="46">
        <v>12</v>
      </c>
      <c r="C17" s="62">
        <v>92.215999999999994</v>
      </c>
      <c r="D17" s="63">
        <v>23.754000000000001</v>
      </c>
      <c r="E17" s="63">
        <v>32.128</v>
      </c>
      <c r="F17" s="22">
        <v>-400</v>
      </c>
      <c r="G17" s="22">
        <v>-7800</v>
      </c>
      <c r="H17" s="24">
        <v>-4093</v>
      </c>
      <c r="I17" s="54">
        <v>-28</v>
      </c>
      <c r="J17" s="54">
        <v>35</v>
      </c>
      <c r="K17" s="54">
        <v>131</v>
      </c>
      <c r="L17" s="55">
        <v>9032</v>
      </c>
      <c r="M17" s="71">
        <v>0.51145833333333335</v>
      </c>
      <c r="N17" s="16">
        <v>121630</v>
      </c>
      <c r="O17" s="16">
        <v>121726</v>
      </c>
      <c r="P17" s="16">
        <v>121726</v>
      </c>
      <c r="Q17" s="16">
        <v>121630</v>
      </c>
      <c r="R17" s="16">
        <v>121720</v>
      </c>
      <c r="S17" s="16">
        <v>121720</v>
      </c>
      <c r="T17" s="16">
        <v>31</v>
      </c>
      <c r="V17" s="11">
        <v>4.6859999999999999</v>
      </c>
      <c r="W17" s="11">
        <f t="shared" si="0"/>
        <v>1.9681199999999999</v>
      </c>
      <c r="X17" s="67">
        <v>198.9</v>
      </c>
      <c r="Y17" s="67">
        <v>206</v>
      </c>
      <c r="Z17" s="12">
        <v>0</v>
      </c>
      <c r="AA17" s="76">
        <v>2.78</v>
      </c>
      <c r="AC17" s="21">
        <v>1755</v>
      </c>
      <c r="AD17" s="21">
        <v>15</v>
      </c>
      <c r="AE17" s="21">
        <v>950</v>
      </c>
      <c r="AF17" s="13"/>
    </row>
    <row r="18" spans="1:56" x14ac:dyDescent="0.25">
      <c r="A18" s="77"/>
      <c r="B18" s="46">
        <v>13</v>
      </c>
      <c r="C18" s="62">
        <v>92.215999999999994</v>
      </c>
      <c r="D18" s="63">
        <v>23.754000000000001</v>
      </c>
      <c r="E18" s="63">
        <v>32.103000000000002</v>
      </c>
      <c r="F18" s="22">
        <v>-400</v>
      </c>
      <c r="G18" s="22">
        <v>-7000</v>
      </c>
      <c r="H18" s="24">
        <v>-4083</v>
      </c>
      <c r="I18" s="54">
        <v>-28</v>
      </c>
      <c r="J18" s="54">
        <v>35</v>
      </c>
      <c r="K18" s="54">
        <v>131</v>
      </c>
      <c r="L18" s="55">
        <v>9032</v>
      </c>
      <c r="M18" s="71">
        <v>0.51261574074074068</v>
      </c>
      <c r="N18" s="16">
        <v>121810</v>
      </c>
      <c r="O18" s="16">
        <v>121906</v>
      </c>
      <c r="P18" s="16">
        <v>121906</v>
      </c>
      <c r="Q18" s="16">
        <v>121810</v>
      </c>
      <c r="R18" s="16">
        <v>121900</v>
      </c>
      <c r="S18" s="16">
        <v>121900</v>
      </c>
      <c r="T18" s="16">
        <v>33</v>
      </c>
      <c r="V18" s="11">
        <v>5.133</v>
      </c>
      <c r="W18" s="11">
        <f t="shared" si="0"/>
        <v>2.1558599999999997</v>
      </c>
      <c r="X18" s="67">
        <v>193.6</v>
      </c>
      <c r="Y18" s="67">
        <v>190.6</v>
      </c>
      <c r="Z18" s="12">
        <v>0</v>
      </c>
      <c r="AA18" s="76">
        <v>1.78</v>
      </c>
      <c r="AC18" s="21">
        <v>1755</v>
      </c>
      <c r="AD18" s="21">
        <v>15</v>
      </c>
      <c r="AE18" s="21">
        <v>950</v>
      </c>
      <c r="AF18" s="13"/>
    </row>
    <row r="19" spans="1:56" x14ac:dyDescent="0.25">
      <c r="A19" s="77"/>
      <c r="B19" s="46">
        <v>14</v>
      </c>
      <c r="C19" s="62">
        <v>92.215999999999994</v>
      </c>
      <c r="D19" s="63">
        <v>23.751999999999999</v>
      </c>
      <c r="E19" s="63">
        <v>32.103000000000002</v>
      </c>
      <c r="F19" s="22">
        <v>-400</v>
      </c>
      <c r="G19" s="22">
        <v>-6200</v>
      </c>
      <c r="H19" s="24">
        <v>-4078</v>
      </c>
      <c r="I19" s="54">
        <v>-28</v>
      </c>
      <c r="J19" s="54">
        <v>35</v>
      </c>
      <c r="K19" s="54">
        <v>131</v>
      </c>
      <c r="L19" s="55">
        <v>9032</v>
      </c>
      <c r="M19" s="71">
        <v>0.51377314814814812</v>
      </c>
      <c r="N19" s="16">
        <v>121950</v>
      </c>
      <c r="O19" s="16">
        <v>122046</v>
      </c>
      <c r="P19" s="16">
        <v>122046</v>
      </c>
      <c r="Q19" s="16">
        <v>121950</v>
      </c>
      <c r="R19" s="16">
        <v>122040</v>
      </c>
      <c r="S19" s="16">
        <v>122040</v>
      </c>
      <c r="T19" s="16">
        <v>35</v>
      </c>
      <c r="V19" s="11">
        <v>5.25</v>
      </c>
      <c r="W19" s="11">
        <f t="shared" si="0"/>
        <v>2.2049999999999996</v>
      </c>
      <c r="X19" s="67">
        <v>201.4</v>
      </c>
      <c r="Y19" s="67">
        <v>207.7</v>
      </c>
      <c r="Z19" s="12">
        <v>0</v>
      </c>
      <c r="AA19" s="76">
        <v>1.8</v>
      </c>
      <c r="AC19" s="21">
        <v>1755</v>
      </c>
      <c r="AD19" s="21">
        <v>15</v>
      </c>
      <c r="AE19" s="21">
        <v>950</v>
      </c>
      <c r="AF19" s="13"/>
    </row>
    <row r="20" spans="1:56" x14ac:dyDescent="0.25">
      <c r="A20" s="77"/>
      <c r="B20" s="46">
        <v>15</v>
      </c>
      <c r="C20" s="62">
        <v>92.215999999999994</v>
      </c>
      <c r="D20" s="63">
        <v>23.751999999999999</v>
      </c>
      <c r="E20" s="63">
        <v>32.152999999999999</v>
      </c>
      <c r="F20" s="22">
        <v>-400</v>
      </c>
      <c r="G20" s="22">
        <v>-5400</v>
      </c>
      <c r="H20" s="24">
        <v>-4078</v>
      </c>
      <c r="I20" s="54">
        <v>-28</v>
      </c>
      <c r="J20" s="54">
        <v>35</v>
      </c>
      <c r="K20" s="54">
        <v>131</v>
      </c>
      <c r="L20" s="55">
        <v>9032</v>
      </c>
      <c r="M20" s="71">
        <v>0.51493055555555556</v>
      </c>
      <c r="N20" s="16">
        <v>122130</v>
      </c>
      <c r="O20" s="16">
        <v>122226</v>
      </c>
      <c r="P20" s="16">
        <v>122226</v>
      </c>
      <c r="Q20" s="16">
        <v>122130</v>
      </c>
      <c r="R20" s="16">
        <v>122220</v>
      </c>
      <c r="S20" s="16">
        <v>122220</v>
      </c>
      <c r="T20" s="16">
        <v>37</v>
      </c>
      <c r="V20" s="11">
        <v>5.0129999999999999</v>
      </c>
      <c r="W20" s="11">
        <f t="shared" si="0"/>
        <v>2.1054599999999999</v>
      </c>
      <c r="X20" s="67">
        <v>215.5</v>
      </c>
      <c r="Y20" s="67">
        <v>205.8</v>
      </c>
      <c r="Z20" s="12">
        <v>0</v>
      </c>
      <c r="AA20" s="76">
        <v>2.68</v>
      </c>
      <c r="AC20" s="21">
        <v>1755</v>
      </c>
      <c r="AD20" s="21">
        <v>15</v>
      </c>
      <c r="AE20" s="21">
        <v>950</v>
      </c>
      <c r="AF20" s="13"/>
      <c r="AL20" s="9"/>
    </row>
    <row r="21" spans="1:56" x14ac:dyDescent="0.25">
      <c r="B21" s="45">
        <v>16</v>
      </c>
      <c r="C21" s="62">
        <v>92.215999999999994</v>
      </c>
      <c r="D21" s="63">
        <v>23.751999999999999</v>
      </c>
      <c r="E21" s="63">
        <v>32.152999999999999</v>
      </c>
      <c r="F21" s="22">
        <v>-400</v>
      </c>
      <c r="G21" s="22">
        <v>-4600</v>
      </c>
      <c r="H21" s="24">
        <v>-4078</v>
      </c>
      <c r="I21" s="54">
        <v>-28</v>
      </c>
      <c r="J21" s="54">
        <v>35</v>
      </c>
      <c r="K21" s="54">
        <v>131</v>
      </c>
      <c r="L21" s="55">
        <v>9032</v>
      </c>
      <c r="M21" s="71">
        <v>0.51550925925925928</v>
      </c>
      <c r="N21" s="16">
        <v>122220</v>
      </c>
      <c r="O21" s="16">
        <v>122316</v>
      </c>
      <c r="P21" s="16">
        <v>122316</v>
      </c>
      <c r="Q21" s="16">
        <v>122220</v>
      </c>
      <c r="R21" s="16">
        <v>122310</v>
      </c>
      <c r="S21" s="16">
        <v>122310</v>
      </c>
      <c r="T21" s="73">
        <v>38</v>
      </c>
      <c r="U21" s="73"/>
      <c r="V21" s="11">
        <v>5.08</v>
      </c>
      <c r="W21" s="11">
        <f t="shared" si="0"/>
        <v>2.1335999999999995</v>
      </c>
      <c r="X21" s="67">
        <v>209</v>
      </c>
      <c r="Y21" s="67">
        <v>211.3</v>
      </c>
      <c r="Z21" s="12">
        <v>0</v>
      </c>
      <c r="AA21" s="76">
        <v>2.4900000000000002</v>
      </c>
      <c r="AB21" s="2" t="s">
        <v>38</v>
      </c>
      <c r="AC21" s="21">
        <v>1755</v>
      </c>
      <c r="AD21" s="21">
        <v>15</v>
      </c>
      <c r="AE21" s="21">
        <v>950</v>
      </c>
      <c r="AF21" s="13"/>
    </row>
    <row r="22" spans="1:56" x14ac:dyDescent="0.25">
      <c r="A22" s="77"/>
      <c r="B22" s="46">
        <v>17</v>
      </c>
      <c r="C22" s="62">
        <v>92.210999999999999</v>
      </c>
      <c r="D22" s="63">
        <v>23.751999999999999</v>
      </c>
      <c r="E22" s="63">
        <v>32.152999999999999</v>
      </c>
      <c r="F22" s="22">
        <v>-400</v>
      </c>
      <c r="G22" s="22">
        <v>-3800</v>
      </c>
      <c r="H22" s="24">
        <v>-4078</v>
      </c>
      <c r="I22" s="54">
        <v>-28</v>
      </c>
      <c r="J22" s="54">
        <v>35</v>
      </c>
      <c r="K22" s="54">
        <v>131</v>
      </c>
      <c r="L22" s="55">
        <v>9032</v>
      </c>
      <c r="M22" s="71">
        <v>0.516087962962963</v>
      </c>
      <c r="N22" s="16">
        <v>122310</v>
      </c>
      <c r="O22" s="16">
        <v>122406</v>
      </c>
      <c r="P22" s="16">
        <v>122406</v>
      </c>
      <c r="Q22" s="16">
        <v>122310</v>
      </c>
      <c r="R22" s="16">
        <v>122400</v>
      </c>
      <c r="S22" s="16">
        <v>122400</v>
      </c>
      <c r="T22" s="16">
        <v>39</v>
      </c>
      <c r="V22" s="11">
        <v>4.694</v>
      </c>
      <c r="W22" s="11">
        <f t="shared" si="0"/>
        <v>1.9714799999999997</v>
      </c>
      <c r="X22" s="67">
        <v>173.2</v>
      </c>
      <c r="Y22" s="67">
        <v>177.9</v>
      </c>
      <c r="Z22" s="12">
        <v>0</v>
      </c>
      <c r="AA22" s="76">
        <v>2.17</v>
      </c>
      <c r="AC22" s="21">
        <v>1755</v>
      </c>
      <c r="AD22" s="21">
        <v>15</v>
      </c>
      <c r="AE22" s="21">
        <v>950</v>
      </c>
      <c r="AF22" s="13"/>
    </row>
    <row r="23" spans="1:56" x14ac:dyDescent="0.25">
      <c r="A23" s="77"/>
      <c r="B23" s="46">
        <v>18</v>
      </c>
      <c r="C23" s="62">
        <v>92.210999999999999</v>
      </c>
      <c r="D23" s="63">
        <v>23.751999999999999</v>
      </c>
      <c r="E23" s="63">
        <v>32.152999999999999</v>
      </c>
      <c r="F23" s="22">
        <v>-400</v>
      </c>
      <c r="G23" s="22">
        <v>-3000</v>
      </c>
      <c r="H23" s="24">
        <v>-4078</v>
      </c>
      <c r="I23" s="54">
        <v>-28</v>
      </c>
      <c r="J23" s="54">
        <v>35</v>
      </c>
      <c r="K23" s="54">
        <v>131</v>
      </c>
      <c r="L23" s="55">
        <v>9032</v>
      </c>
      <c r="M23" s="71">
        <v>0.51666666666666672</v>
      </c>
      <c r="N23" s="16">
        <v>122400</v>
      </c>
      <c r="O23" s="16">
        <v>122456</v>
      </c>
      <c r="P23" s="16">
        <v>122456</v>
      </c>
      <c r="Q23" s="16">
        <v>122400</v>
      </c>
      <c r="R23" s="16">
        <v>122450</v>
      </c>
      <c r="S23" s="16">
        <v>122450</v>
      </c>
      <c r="T23" s="16">
        <v>40</v>
      </c>
      <c r="V23" s="11">
        <v>5.2220000000000004</v>
      </c>
      <c r="W23" s="11">
        <f t="shared" si="0"/>
        <v>2.1932399999999999</v>
      </c>
      <c r="X23" s="67">
        <v>232.2</v>
      </c>
      <c r="Y23" s="67">
        <v>226.9</v>
      </c>
      <c r="Z23" s="12">
        <v>0</v>
      </c>
      <c r="AA23" s="76">
        <v>2.33</v>
      </c>
      <c r="AB23" s="2" t="s">
        <v>27</v>
      </c>
      <c r="AC23" s="21">
        <v>1755</v>
      </c>
      <c r="AD23" s="21">
        <v>15</v>
      </c>
      <c r="AE23" s="21">
        <v>950</v>
      </c>
      <c r="AF23" s="13"/>
    </row>
    <row r="24" spans="1:56" x14ac:dyDescent="0.25">
      <c r="A24" s="77"/>
      <c r="B24" s="46">
        <v>19</v>
      </c>
      <c r="C24" s="62">
        <v>92.210999999999999</v>
      </c>
      <c r="D24" s="63">
        <v>23.751999999999999</v>
      </c>
      <c r="E24" s="63">
        <v>32.152999999999999</v>
      </c>
      <c r="F24" s="22">
        <v>-400</v>
      </c>
      <c r="G24" s="22">
        <v>-2200</v>
      </c>
      <c r="H24" s="24">
        <v>-4078</v>
      </c>
      <c r="I24" s="54">
        <v>-28</v>
      </c>
      <c r="J24" s="54">
        <v>35</v>
      </c>
      <c r="K24" s="54">
        <v>131</v>
      </c>
      <c r="L24" s="55">
        <v>9032</v>
      </c>
      <c r="M24" s="71">
        <v>0.51782407407407405</v>
      </c>
      <c r="N24" s="16">
        <v>122540</v>
      </c>
      <c r="O24" s="16">
        <v>122636</v>
      </c>
      <c r="P24" s="16">
        <v>122636</v>
      </c>
      <c r="Q24" s="16">
        <v>122540</v>
      </c>
      <c r="R24" s="16">
        <v>122630</v>
      </c>
      <c r="S24" s="16">
        <v>122630</v>
      </c>
      <c r="T24" s="16">
        <v>42</v>
      </c>
      <c r="V24" s="11">
        <v>4.2910000000000004</v>
      </c>
      <c r="W24" s="11">
        <f t="shared" si="0"/>
        <v>1.8022200000000002</v>
      </c>
      <c r="X24" s="67"/>
      <c r="Y24" s="67"/>
      <c r="Z24" s="12">
        <v>0</v>
      </c>
      <c r="AA24" s="76">
        <v>1.76</v>
      </c>
      <c r="AC24" s="21">
        <v>1755</v>
      </c>
      <c r="AD24" s="21">
        <v>15</v>
      </c>
      <c r="AE24" s="21">
        <v>950</v>
      </c>
      <c r="AF24" s="13"/>
    </row>
    <row r="25" spans="1:56" x14ac:dyDescent="0.25">
      <c r="A25" s="77"/>
      <c r="B25" s="46">
        <v>20</v>
      </c>
      <c r="C25" s="62">
        <v>92.210999999999999</v>
      </c>
      <c r="D25" s="63">
        <v>23.751999999999999</v>
      </c>
      <c r="E25" s="63">
        <v>32.152999999999999</v>
      </c>
      <c r="F25" s="22">
        <v>-400</v>
      </c>
      <c r="G25" s="22">
        <v>-1400</v>
      </c>
      <c r="H25" s="24">
        <v>-4078</v>
      </c>
      <c r="I25" s="54">
        <v>-28</v>
      </c>
      <c r="J25" s="54">
        <v>35</v>
      </c>
      <c r="K25" s="54">
        <v>131</v>
      </c>
      <c r="L25" s="55">
        <v>9032</v>
      </c>
      <c r="M25" s="71">
        <v>0.51840277777777777</v>
      </c>
      <c r="N25" s="16">
        <v>122630</v>
      </c>
      <c r="O25" s="16">
        <v>122726</v>
      </c>
      <c r="P25" s="16">
        <v>122726</v>
      </c>
      <c r="Q25" s="16">
        <v>122630</v>
      </c>
      <c r="R25" s="16">
        <v>122720</v>
      </c>
      <c r="S25" s="16">
        <v>122720</v>
      </c>
      <c r="T25" s="16">
        <v>43</v>
      </c>
      <c r="V25" s="11">
        <v>4.5270000000000001</v>
      </c>
      <c r="W25" s="11">
        <f t="shared" si="0"/>
        <v>1.9013399999999998</v>
      </c>
      <c r="X25" s="67">
        <v>219.1</v>
      </c>
      <c r="Y25" s="67">
        <v>204.3</v>
      </c>
      <c r="Z25" s="12">
        <v>0</v>
      </c>
      <c r="AA25" s="76">
        <v>1.39</v>
      </c>
      <c r="AC25" s="21">
        <v>1755</v>
      </c>
      <c r="AD25" s="21">
        <v>15</v>
      </c>
      <c r="AE25" s="21">
        <v>950</v>
      </c>
      <c r="AF25" s="13"/>
    </row>
    <row r="26" spans="1:56" x14ac:dyDescent="0.25">
      <c r="A26" s="77"/>
      <c r="B26" s="46">
        <v>21</v>
      </c>
      <c r="C26" s="62">
        <v>92.210999999999999</v>
      </c>
      <c r="D26" s="63">
        <v>23.751999999999999</v>
      </c>
      <c r="E26" s="63">
        <v>32.152999999999999</v>
      </c>
      <c r="F26" s="22">
        <v>-400</v>
      </c>
      <c r="G26" s="22">
        <v>-600</v>
      </c>
      <c r="H26" s="24">
        <v>-4063</v>
      </c>
      <c r="I26" s="54">
        <v>-28</v>
      </c>
      <c r="J26" s="54">
        <v>35</v>
      </c>
      <c r="K26" s="54">
        <v>131</v>
      </c>
      <c r="L26" s="55">
        <v>9032</v>
      </c>
      <c r="M26" s="71">
        <v>0.51898148148148149</v>
      </c>
      <c r="N26" s="16">
        <v>122720</v>
      </c>
      <c r="O26" s="16">
        <v>122816</v>
      </c>
      <c r="P26" s="16">
        <v>122816</v>
      </c>
      <c r="Q26" s="16">
        <v>122720</v>
      </c>
      <c r="R26" s="16">
        <v>122810</v>
      </c>
      <c r="S26" s="16">
        <v>122810</v>
      </c>
      <c r="T26" s="16">
        <v>44</v>
      </c>
      <c r="V26" s="11">
        <v>6.8890000000000002</v>
      </c>
      <c r="W26" s="11">
        <f t="shared" si="0"/>
        <v>2.8933800000000001</v>
      </c>
      <c r="X26" s="67">
        <v>239.9</v>
      </c>
      <c r="Y26" s="67">
        <v>242</v>
      </c>
      <c r="Z26" s="12">
        <v>0</v>
      </c>
      <c r="AA26" s="76">
        <v>2.41</v>
      </c>
      <c r="AB26" s="2" t="s">
        <v>28</v>
      </c>
      <c r="AC26" s="21">
        <v>1755</v>
      </c>
      <c r="AD26" s="21">
        <v>15</v>
      </c>
      <c r="AE26" s="21">
        <v>950</v>
      </c>
      <c r="AF26" s="13"/>
    </row>
    <row r="27" spans="1:56" x14ac:dyDescent="0.25">
      <c r="A27" s="77"/>
      <c r="B27" s="46">
        <v>22</v>
      </c>
      <c r="C27" s="62">
        <v>92.210999999999999</v>
      </c>
      <c r="D27" s="63">
        <v>23.751999999999999</v>
      </c>
      <c r="E27" s="63">
        <v>32.152999999999999</v>
      </c>
      <c r="F27" s="22">
        <v>-800</v>
      </c>
      <c r="G27" s="22">
        <v>-1000</v>
      </c>
      <c r="H27" s="24">
        <v>-4058</v>
      </c>
      <c r="I27" s="54">
        <v>-28</v>
      </c>
      <c r="J27" s="54">
        <v>35</v>
      </c>
      <c r="K27" s="54">
        <v>131</v>
      </c>
      <c r="L27" s="55">
        <v>9032</v>
      </c>
      <c r="M27" s="71">
        <v>0.52071759259259254</v>
      </c>
      <c r="N27" s="16">
        <v>122950</v>
      </c>
      <c r="O27" s="16">
        <v>123046</v>
      </c>
      <c r="P27" s="16">
        <v>123046</v>
      </c>
      <c r="Q27" s="16">
        <v>122950</v>
      </c>
      <c r="R27" s="16">
        <v>123040</v>
      </c>
      <c r="S27" s="16">
        <v>123040</v>
      </c>
      <c r="T27" s="16">
        <v>47</v>
      </c>
      <c r="V27" s="11">
        <v>6.0449999999999999</v>
      </c>
      <c r="W27" s="11">
        <f t="shared" si="0"/>
        <v>2.5388999999999995</v>
      </c>
      <c r="X27" s="67">
        <v>212.9</v>
      </c>
      <c r="Y27" s="67">
        <v>231.4</v>
      </c>
      <c r="Z27" s="12">
        <v>0</v>
      </c>
      <c r="AA27" s="76">
        <v>2.34</v>
      </c>
      <c r="AC27" s="21">
        <v>1755</v>
      </c>
      <c r="AD27" s="21">
        <v>15</v>
      </c>
      <c r="AE27" s="21">
        <v>950</v>
      </c>
      <c r="AF27" s="13"/>
    </row>
    <row r="28" spans="1:56" x14ac:dyDescent="0.25">
      <c r="A28" s="47"/>
      <c r="B28" s="46">
        <v>23</v>
      </c>
      <c r="C28" s="62">
        <v>92.210999999999999</v>
      </c>
      <c r="D28" s="63">
        <v>23.751999999999999</v>
      </c>
      <c r="E28" s="63">
        <v>32.152999999999999</v>
      </c>
      <c r="F28" s="22">
        <v>-800</v>
      </c>
      <c r="G28" s="22">
        <v>-1800</v>
      </c>
      <c r="H28" s="24">
        <v>-4058</v>
      </c>
      <c r="I28" s="54">
        <v>-28</v>
      </c>
      <c r="J28" s="54">
        <v>35</v>
      </c>
      <c r="K28" s="54">
        <v>131</v>
      </c>
      <c r="L28" s="55">
        <v>9032</v>
      </c>
      <c r="M28" s="71">
        <v>0.52187499999999998</v>
      </c>
      <c r="N28" s="16">
        <v>123130</v>
      </c>
      <c r="O28" s="16">
        <v>123226</v>
      </c>
      <c r="P28" s="16">
        <v>123226</v>
      </c>
      <c r="Q28" s="16">
        <v>123130</v>
      </c>
      <c r="R28" s="16">
        <v>123220</v>
      </c>
      <c r="S28" s="16">
        <v>123220</v>
      </c>
      <c r="T28" s="16">
        <v>49</v>
      </c>
      <c r="V28" s="11">
        <v>6.702</v>
      </c>
      <c r="W28" s="11">
        <f t="shared" si="0"/>
        <v>2.8148399999999998</v>
      </c>
      <c r="X28" s="67">
        <v>240.9</v>
      </c>
      <c r="Y28" s="67">
        <v>246.6</v>
      </c>
      <c r="Z28" s="12">
        <v>0</v>
      </c>
      <c r="AA28" s="76">
        <v>2.4</v>
      </c>
      <c r="AC28" s="21">
        <v>1755</v>
      </c>
      <c r="AD28" s="21">
        <v>15</v>
      </c>
      <c r="AE28" s="21">
        <v>950</v>
      </c>
      <c r="AF28" s="13"/>
    </row>
    <row r="29" spans="1:56" s="15" customFormat="1" x14ac:dyDescent="0.25">
      <c r="A29" s="44"/>
      <c r="B29" s="46">
        <v>24</v>
      </c>
      <c r="C29" s="62">
        <v>92.197999999999993</v>
      </c>
      <c r="D29" s="63">
        <v>23.751999999999999</v>
      </c>
      <c r="E29" s="63">
        <v>32.152999999999999</v>
      </c>
      <c r="F29" s="22">
        <v>-800</v>
      </c>
      <c r="G29" s="22">
        <v>-2600</v>
      </c>
      <c r="H29" s="24">
        <v>-4058</v>
      </c>
      <c r="I29" s="54">
        <v>-28</v>
      </c>
      <c r="J29" s="54">
        <v>35</v>
      </c>
      <c r="K29" s="54">
        <v>131</v>
      </c>
      <c r="L29" s="55">
        <v>9032</v>
      </c>
      <c r="M29" s="71">
        <v>0.5224537037037037</v>
      </c>
      <c r="N29" s="16">
        <v>123220</v>
      </c>
      <c r="O29" s="16">
        <v>123316</v>
      </c>
      <c r="P29" s="16">
        <v>123316</v>
      </c>
      <c r="Q29" s="16">
        <v>123220</v>
      </c>
      <c r="R29" s="16">
        <v>123310</v>
      </c>
      <c r="S29" s="16">
        <v>123310</v>
      </c>
      <c r="T29" s="16">
        <v>50</v>
      </c>
      <c r="U29" s="16"/>
      <c r="V29" s="11">
        <v>7.7</v>
      </c>
      <c r="W29" s="11">
        <f t="shared" si="0"/>
        <v>3.2339999999999995</v>
      </c>
      <c r="X29" s="67">
        <v>275</v>
      </c>
      <c r="Y29" s="67">
        <v>285.39999999999998</v>
      </c>
      <c r="Z29" s="12">
        <v>0</v>
      </c>
      <c r="AA29" s="76">
        <v>3.03</v>
      </c>
      <c r="AB29" s="2"/>
      <c r="AC29" s="21">
        <v>1755</v>
      </c>
      <c r="AD29" s="21">
        <v>15</v>
      </c>
      <c r="AE29" s="21">
        <v>950</v>
      </c>
      <c r="AF29" s="13"/>
      <c r="AG29" s="8"/>
      <c r="AH29" s="7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  <row r="30" spans="1:56" x14ac:dyDescent="0.25">
      <c r="B30" s="46">
        <v>25</v>
      </c>
      <c r="C30" s="62">
        <v>92.195999999999998</v>
      </c>
      <c r="D30" s="63">
        <v>23.751999999999999</v>
      </c>
      <c r="E30" s="63">
        <v>32.152999999999999</v>
      </c>
      <c r="F30" s="22">
        <v>-800</v>
      </c>
      <c r="G30" s="22">
        <v>-3400</v>
      </c>
      <c r="H30" s="24">
        <v>-4058</v>
      </c>
      <c r="I30" s="54">
        <v>-28</v>
      </c>
      <c r="J30" s="54">
        <v>35</v>
      </c>
      <c r="K30" s="54">
        <v>131</v>
      </c>
      <c r="L30" s="55">
        <v>9032</v>
      </c>
      <c r="M30" s="71">
        <v>0.52303240740740742</v>
      </c>
      <c r="N30" s="16">
        <v>123310</v>
      </c>
      <c r="O30" s="16">
        <v>123406</v>
      </c>
      <c r="P30" s="16">
        <v>123406</v>
      </c>
      <c r="Q30" s="16">
        <v>123310</v>
      </c>
      <c r="R30" s="16">
        <v>123400</v>
      </c>
      <c r="S30" s="16">
        <v>123400</v>
      </c>
      <c r="T30" s="16">
        <v>51</v>
      </c>
      <c r="V30" s="11">
        <v>7.6680000000000001</v>
      </c>
      <c r="W30" s="11">
        <f t="shared" si="0"/>
        <v>3.2205599999999994</v>
      </c>
      <c r="X30" s="67">
        <v>256.3</v>
      </c>
      <c r="Y30" s="67">
        <v>273.5</v>
      </c>
      <c r="Z30" s="12">
        <v>0</v>
      </c>
      <c r="AA30" s="76">
        <v>2.97</v>
      </c>
      <c r="AC30" s="21">
        <v>1755</v>
      </c>
      <c r="AD30" s="21">
        <v>15</v>
      </c>
      <c r="AE30" s="21">
        <v>950</v>
      </c>
      <c r="AF30" s="13"/>
    </row>
    <row r="31" spans="1:56" x14ac:dyDescent="0.25">
      <c r="B31" s="46">
        <v>26</v>
      </c>
      <c r="C31" s="62">
        <v>92.194000000000003</v>
      </c>
      <c r="D31" s="63">
        <v>23.751999999999999</v>
      </c>
      <c r="E31" s="63">
        <v>32.152999999999999</v>
      </c>
      <c r="F31" s="22">
        <v>-800</v>
      </c>
      <c r="G31" s="22">
        <v>-4200</v>
      </c>
      <c r="H31" s="24">
        <v>-4058</v>
      </c>
      <c r="I31" s="54">
        <v>-28</v>
      </c>
      <c r="J31" s="54">
        <v>35</v>
      </c>
      <c r="K31" s="54">
        <v>131</v>
      </c>
      <c r="L31" s="55">
        <v>9032</v>
      </c>
      <c r="M31" s="71">
        <v>0.52418981481481486</v>
      </c>
      <c r="N31" s="16">
        <v>123450</v>
      </c>
      <c r="O31" s="16">
        <v>123546</v>
      </c>
      <c r="P31" s="16">
        <v>123546</v>
      </c>
      <c r="Q31" s="16">
        <v>123450</v>
      </c>
      <c r="R31" s="16">
        <v>123540</v>
      </c>
      <c r="S31" s="16">
        <v>123540</v>
      </c>
      <c r="T31" s="16">
        <v>53</v>
      </c>
      <c r="V31" s="11">
        <v>7.4039999999999999</v>
      </c>
      <c r="W31" s="11">
        <f t="shared" si="0"/>
        <v>3.1096799999999996</v>
      </c>
      <c r="X31" s="67">
        <v>211.9</v>
      </c>
      <c r="Y31" s="67">
        <v>209.8</v>
      </c>
      <c r="Z31" s="12">
        <v>0</v>
      </c>
      <c r="AC31" s="21">
        <v>1755</v>
      </c>
      <c r="AD31" s="21">
        <v>15</v>
      </c>
      <c r="AE31" s="21">
        <v>950</v>
      </c>
      <c r="AF31" s="13"/>
    </row>
    <row r="32" spans="1:56" x14ac:dyDescent="0.25">
      <c r="B32" s="46">
        <v>27</v>
      </c>
      <c r="C32" s="62">
        <v>92.216499999999996</v>
      </c>
      <c r="D32" s="63">
        <v>23.749700000000001</v>
      </c>
      <c r="E32" s="63">
        <v>32.152799999999999</v>
      </c>
      <c r="F32" s="22">
        <v>-800</v>
      </c>
      <c r="G32" s="22">
        <v>-5000</v>
      </c>
      <c r="H32" s="24">
        <v>-4068</v>
      </c>
      <c r="I32" s="54">
        <v>-28</v>
      </c>
      <c r="J32" s="54">
        <v>35</v>
      </c>
      <c r="K32" s="54">
        <v>131</v>
      </c>
      <c r="L32" s="55">
        <v>9032</v>
      </c>
      <c r="M32" s="71">
        <v>0.55833333333333335</v>
      </c>
      <c r="N32" s="16">
        <v>132400</v>
      </c>
      <c r="O32" s="16">
        <v>132456</v>
      </c>
      <c r="P32" s="16">
        <v>132456</v>
      </c>
      <c r="Q32" s="16">
        <v>132400</v>
      </c>
      <c r="R32" s="16">
        <v>132450</v>
      </c>
      <c r="S32" s="16">
        <v>132450</v>
      </c>
      <c r="T32" s="16">
        <v>62</v>
      </c>
      <c r="V32" s="11">
        <v>7.3860000000000001</v>
      </c>
      <c r="W32" s="11">
        <f t="shared" si="0"/>
        <v>3.1021199999999998</v>
      </c>
      <c r="X32" s="67">
        <v>252.8</v>
      </c>
      <c r="Y32" s="67">
        <v>228.3</v>
      </c>
      <c r="Z32" s="12">
        <v>0</v>
      </c>
      <c r="AC32" s="21">
        <v>1755</v>
      </c>
      <c r="AD32" s="21">
        <v>15</v>
      </c>
      <c r="AE32" s="21">
        <v>950</v>
      </c>
      <c r="AF32" s="13"/>
    </row>
    <row r="33" spans="1:56" x14ac:dyDescent="0.25">
      <c r="B33" s="46">
        <v>28</v>
      </c>
      <c r="C33" s="62">
        <v>92.216499999999996</v>
      </c>
      <c r="D33" s="63">
        <v>23.77</v>
      </c>
      <c r="E33" s="63">
        <v>32.152799999999999</v>
      </c>
      <c r="F33" s="22">
        <v>-800</v>
      </c>
      <c r="G33" s="22">
        <v>-5800</v>
      </c>
      <c r="H33" s="24">
        <v>-4073</v>
      </c>
      <c r="I33" s="54">
        <v>-28</v>
      </c>
      <c r="J33" s="54">
        <v>35</v>
      </c>
      <c r="K33" s="54">
        <v>131</v>
      </c>
      <c r="L33" s="55">
        <v>9032</v>
      </c>
      <c r="M33" s="71">
        <v>0.55949074074074068</v>
      </c>
      <c r="N33" s="16">
        <v>132540</v>
      </c>
      <c r="O33" s="16">
        <v>132636</v>
      </c>
      <c r="P33" s="16">
        <v>132636</v>
      </c>
      <c r="Q33" s="16">
        <v>132540</v>
      </c>
      <c r="R33" s="16">
        <v>132630</v>
      </c>
      <c r="S33" s="16">
        <v>132630</v>
      </c>
      <c r="T33" s="16">
        <v>64</v>
      </c>
      <c r="V33" s="11">
        <v>8.7270000000000003</v>
      </c>
      <c r="W33" s="11">
        <f t="shared" si="0"/>
        <v>3.66534</v>
      </c>
      <c r="X33" s="67"/>
      <c r="Y33" s="67"/>
      <c r="Z33" s="12">
        <v>0</v>
      </c>
      <c r="AA33" s="76">
        <v>1.4</v>
      </c>
      <c r="AC33" s="21">
        <v>1755</v>
      </c>
      <c r="AD33" s="21">
        <v>15</v>
      </c>
      <c r="AE33" s="21">
        <v>950</v>
      </c>
      <c r="AF33" s="13"/>
    </row>
    <row r="34" spans="1:56" s="15" customFormat="1" x14ac:dyDescent="0.25">
      <c r="A34" s="44"/>
      <c r="B34" s="46">
        <v>29</v>
      </c>
      <c r="C34" s="62">
        <v>92.210999999999999</v>
      </c>
      <c r="D34" s="63">
        <v>23.77</v>
      </c>
      <c r="E34" s="63">
        <v>32.152799999999999</v>
      </c>
      <c r="F34" s="22">
        <v>-800</v>
      </c>
      <c r="G34" s="22">
        <v>-6600</v>
      </c>
      <c r="H34" s="24">
        <v>-4073</v>
      </c>
      <c r="I34" s="54">
        <v>-28</v>
      </c>
      <c r="J34" s="54">
        <v>35</v>
      </c>
      <c r="K34" s="54">
        <v>131</v>
      </c>
      <c r="L34" s="55">
        <v>9032</v>
      </c>
      <c r="M34" s="71">
        <v>0.56064814814814812</v>
      </c>
      <c r="N34" s="16">
        <v>132720</v>
      </c>
      <c r="O34" s="16">
        <v>132816</v>
      </c>
      <c r="P34" s="16">
        <v>132816</v>
      </c>
      <c r="Q34" s="16">
        <v>132720</v>
      </c>
      <c r="R34" s="16">
        <v>132810</v>
      </c>
      <c r="S34" s="16">
        <v>132810</v>
      </c>
      <c r="T34" s="16">
        <v>66</v>
      </c>
      <c r="U34" s="16"/>
      <c r="V34" s="11">
        <v>8.9359999999999999</v>
      </c>
      <c r="W34" s="11">
        <f t="shared" si="0"/>
        <v>3.7531199999999996</v>
      </c>
      <c r="X34" s="67"/>
      <c r="Y34" s="67"/>
      <c r="Z34" s="12">
        <v>0</v>
      </c>
      <c r="AA34" s="76">
        <v>2.12</v>
      </c>
      <c r="AB34" s="2"/>
      <c r="AC34" s="21">
        <v>1755</v>
      </c>
      <c r="AD34" s="21">
        <v>15</v>
      </c>
      <c r="AE34" s="21">
        <v>950</v>
      </c>
      <c r="AF34" s="13"/>
      <c r="AG34" s="8"/>
      <c r="AH34" s="7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</row>
    <row r="35" spans="1:56" x14ac:dyDescent="0.25">
      <c r="B35" s="46">
        <v>30</v>
      </c>
      <c r="C35" s="62">
        <v>92.203999999999994</v>
      </c>
      <c r="D35" s="63">
        <v>23.77</v>
      </c>
      <c r="E35" s="63">
        <v>32.152799999999999</v>
      </c>
      <c r="F35" s="22">
        <v>-800</v>
      </c>
      <c r="G35" s="22">
        <v>-7400</v>
      </c>
      <c r="H35" s="24">
        <v>-4073</v>
      </c>
      <c r="I35" s="54">
        <v>-28</v>
      </c>
      <c r="J35" s="54">
        <v>35</v>
      </c>
      <c r="K35" s="54">
        <v>131</v>
      </c>
      <c r="L35" s="55">
        <v>9032</v>
      </c>
      <c r="M35" s="71">
        <v>0.56122685185185184</v>
      </c>
      <c r="N35" s="16">
        <v>132810</v>
      </c>
      <c r="O35" s="16">
        <v>132906</v>
      </c>
      <c r="P35" s="16">
        <v>132906</v>
      </c>
      <c r="Q35" s="16">
        <v>132810</v>
      </c>
      <c r="R35" s="16">
        <v>132900</v>
      </c>
      <c r="S35" s="16">
        <v>132900</v>
      </c>
      <c r="T35" s="16">
        <v>67</v>
      </c>
      <c r="V35" s="11">
        <v>7.5890000000000004</v>
      </c>
      <c r="W35" s="11">
        <f t="shared" si="0"/>
        <v>3.1873799999999997</v>
      </c>
      <c r="X35" s="67">
        <v>248</v>
      </c>
      <c r="Y35" s="67">
        <v>222.9</v>
      </c>
      <c r="Z35" s="12">
        <v>0.01</v>
      </c>
      <c r="AA35" s="76">
        <v>2.52</v>
      </c>
      <c r="AC35" s="21">
        <v>1755</v>
      </c>
      <c r="AD35" s="21">
        <v>15</v>
      </c>
      <c r="AE35" s="21">
        <v>950</v>
      </c>
      <c r="AF35" s="13"/>
    </row>
    <row r="36" spans="1:56" x14ac:dyDescent="0.25">
      <c r="B36" s="46">
        <v>31</v>
      </c>
      <c r="C36" s="62">
        <v>92.203999999999994</v>
      </c>
      <c r="D36" s="63">
        <v>23.77</v>
      </c>
      <c r="E36" s="63">
        <v>32.152799999999999</v>
      </c>
      <c r="F36" s="22">
        <v>-800</v>
      </c>
      <c r="G36" s="22">
        <v>-8200</v>
      </c>
      <c r="H36" s="24">
        <v>-4073</v>
      </c>
      <c r="I36" s="54">
        <v>-28</v>
      </c>
      <c r="J36" s="54">
        <v>35</v>
      </c>
      <c r="K36" s="54">
        <v>131</v>
      </c>
      <c r="L36" s="55">
        <v>9032</v>
      </c>
      <c r="M36" s="71">
        <v>0.56238425925925928</v>
      </c>
      <c r="N36" s="16">
        <v>132950</v>
      </c>
      <c r="O36" s="16">
        <v>133046</v>
      </c>
      <c r="P36" s="16">
        <v>133046</v>
      </c>
      <c r="Q36" s="16">
        <v>132950</v>
      </c>
      <c r="R36" s="16">
        <v>133040</v>
      </c>
      <c r="S36" s="16">
        <v>133040</v>
      </c>
      <c r="T36" s="16">
        <v>69</v>
      </c>
      <c r="V36" s="11">
        <v>7.2220000000000004</v>
      </c>
      <c r="W36" s="11">
        <f t="shared" si="0"/>
        <v>3.0332399999999997</v>
      </c>
      <c r="X36" s="67">
        <v>234.3</v>
      </c>
      <c r="Y36" s="67">
        <v>194.6</v>
      </c>
      <c r="Z36" s="12">
        <v>0.01</v>
      </c>
      <c r="AA36" s="76">
        <v>3.08</v>
      </c>
      <c r="AC36" s="21">
        <v>1755</v>
      </c>
      <c r="AD36" s="21">
        <v>15</v>
      </c>
      <c r="AE36" s="21">
        <v>950</v>
      </c>
      <c r="AF36" s="13"/>
    </row>
    <row r="37" spans="1:56" x14ac:dyDescent="0.25">
      <c r="B37" s="46">
        <v>32</v>
      </c>
      <c r="C37" s="62">
        <v>92.203999999999994</v>
      </c>
      <c r="D37" s="63">
        <v>23.768000000000001</v>
      </c>
      <c r="E37" s="63">
        <v>32.152799999999999</v>
      </c>
      <c r="F37" s="22">
        <v>-1200</v>
      </c>
      <c r="G37" s="22">
        <v>-8600</v>
      </c>
      <c r="H37" s="24">
        <v>-4078</v>
      </c>
      <c r="I37" s="54">
        <v>-28</v>
      </c>
      <c r="J37" s="54">
        <v>35</v>
      </c>
      <c r="K37" s="54">
        <v>131</v>
      </c>
      <c r="L37" s="55">
        <v>9032</v>
      </c>
      <c r="M37" s="71">
        <v>0.56354166666666672</v>
      </c>
      <c r="N37" s="16">
        <v>133130</v>
      </c>
      <c r="O37" s="16">
        <v>133226</v>
      </c>
      <c r="P37" s="16">
        <v>133226</v>
      </c>
      <c r="Q37" s="16">
        <v>133130</v>
      </c>
      <c r="R37" s="16">
        <v>133220</v>
      </c>
      <c r="S37" s="16">
        <v>133220</v>
      </c>
      <c r="T37" s="16">
        <v>71</v>
      </c>
      <c r="V37" s="11">
        <v>8.4939999999999998</v>
      </c>
      <c r="W37" s="11">
        <f t="shared" si="0"/>
        <v>3.5674799999999993</v>
      </c>
      <c r="X37" s="67">
        <v>226.1</v>
      </c>
      <c r="Y37" s="67">
        <v>207.8</v>
      </c>
      <c r="Z37" s="12">
        <v>0.01</v>
      </c>
      <c r="AA37" s="76">
        <v>2.74</v>
      </c>
      <c r="AC37" s="21">
        <v>1755</v>
      </c>
      <c r="AD37" s="21">
        <v>15</v>
      </c>
      <c r="AE37" s="21">
        <v>900</v>
      </c>
      <c r="AF37" s="13"/>
    </row>
    <row r="38" spans="1:56" x14ac:dyDescent="0.25">
      <c r="B38" s="46">
        <v>33</v>
      </c>
      <c r="C38" s="62">
        <v>92.200999999999993</v>
      </c>
      <c r="D38" s="63">
        <v>23.768000000000001</v>
      </c>
      <c r="E38" s="63">
        <v>32.152799999999999</v>
      </c>
      <c r="F38" s="22">
        <v>-1200</v>
      </c>
      <c r="G38" s="22">
        <v>-7800</v>
      </c>
      <c r="H38" s="24">
        <v>-4078</v>
      </c>
      <c r="I38" s="54">
        <v>-28</v>
      </c>
      <c r="J38" s="54">
        <v>35</v>
      </c>
      <c r="K38" s="54">
        <v>131</v>
      </c>
      <c r="L38" s="55">
        <v>9032</v>
      </c>
      <c r="M38" s="71">
        <v>0.56469907407407405</v>
      </c>
      <c r="N38" s="16">
        <v>133310</v>
      </c>
      <c r="O38" s="16">
        <v>133406</v>
      </c>
      <c r="P38" s="16">
        <v>133406</v>
      </c>
      <c r="Q38" s="16">
        <v>133310</v>
      </c>
      <c r="R38" s="16">
        <v>133400</v>
      </c>
      <c r="S38" s="16">
        <v>133400</v>
      </c>
      <c r="T38" s="16">
        <v>73</v>
      </c>
      <c r="V38" s="11">
        <v>8.2070000000000007</v>
      </c>
      <c r="W38" s="11">
        <f t="shared" si="0"/>
        <v>3.4469400000000001</v>
      </c>
      <c r="X38" s="67">
        <v>246.9</v>
      </c>
      <c r="Y38" s="67">
        <v>234.7</v>
      </c>
      <c r="Z38" s="12">
        <v>0.01</v>
      </c>
      <c r="AA38" s="76">
        <v>2.4</v>
      </c>
      <c r="AC38" s="21">
        <v>1755</v>
      </c>
      <c r="AD38" s="21">
        <v>15</v>
      </c>
      <c r="AE38" s="21">
        <v>900</v>
      </c>
      <c r="AF38" s="13"/>
    </row>
    <row r="39" spans="1:56" x14ac:dyDescent="0.25">
      <c r="B39" s="46">
        <v>34</v>
      </c>
      <c r="C39" s="62">
        <v>92.197999999999993</v>
      </c>
      <c r="D39" s="63">
        <v>23.768000000000001</v>
      </c>
      <c r="E39" s="63">
        <v>32.152799999999999</v>
      </c>
      <c r="F39" s="22">
        <v>-1200</v>
      </c>
      <c r="G39" s="22">
        <v>-6200</v>
      </c>
      <c r="H39" s="24">
        <v>-4078</v>
      </c>
      <c r="I39" s="54">
        <v>-28</v>
      </c>
      <c r="J39" s="54">
        <v>35</v>
      </c>
      <c r="K39" s="54">
        <v>131</v>
      </c>
      <c r="L39" s="55">
        <v>9032</v>
      </c>
      <c r="M39" s="71">
        <v>0.56585648148148149</v>
      </c>
      <c r="N39" s="16">
        <v>133450</v>
      </c>
      <c r="O39" s="16">
        <v>133546</v>
      </c>
      <c r="P39" s="16">
        <v>133546</v>
      </c>
      <c r="Q39" s="16">
        <v>133450</v>
      </c>
      <c r="R39" s="16">
        <v>133540</v>
      </c>
      <c r="S39" s="16">
        <v>133540</v>
      </c>
      <c r="T39" s="16">
        <v>75</v>
      </c>
      <c r="V39" s="11">
        <v>7.8520000000000003</v>
      </c>
      <c r="W39" s="11">
        <f t="shared" si="0"/>
        <v>3.2978399999999994</v>
      </c>
      <c r="X39" s="67">
        <v>195.8</v>
      </c>
      <c r="Y39" s="67">
        <v>190.6</v>
      </c>
      <c r="Z39" s="12">
        <v>0.01</v>
      </c>
      <c r="AA39" s="76">
        <v>2.29</v>
      </c>
      <c r="AC39" s="21">
        <v>1755</v>
      </c>
      <c r="AD39" s="21">
        <v>15</v>
      </c>
      <c r="AE39" s="21">
        <v>900</v>
      </c>
      <c r="AF39" s="13"/>
    </row>
    <row r="40" spans="1:56" x14ac:dyDescent="0.25">
      <c r="B40" s="46">
        <v>35</v>
      </c>
      <c r="C40" s="62">
        <v>92.197999999999993</v>
      </c>
      <c r="D40" s="63">
        <v>23.768000000000001</v>
      </c>
      <c r="E40" s="63">
        <v>32.152799999999999</v>
      </c>
      <c r="F40" s="22">
        <v>-1200</v>
      </c>
      <c r="G40" s="22">
        <v>-5400</v>
      </c>
      <c r="H40" s="24">
        <v>-4065</v>
      </c>
      <c r="I40" s="54">
        <v>-28</v>
      </c>
      <c r="J40" s="54">
        <v>35</v>
      </c>
      <c r="K40" s="54">
        <v>131</v>
      </c>
      <c r="L40" s="55">
        <v>9032</v>
      </c>
      <c r="M40" s="71">
        <v>0.56643518518518521</v>
      </c>
      <c r="N40" s="16">
        <v>133540</v>
      </c>
      <c r="O40" s="16">
        <v>133636</v>
      </c>
      <c r="P40" s="16">
        <v>133636</v>
      </c>
      <c r="Q40" s="16">
        <v>133540</v>
      </c>
      <c r="R40" s="16">
        <v>133630</v>
      </c>
      <c r="S40" s="16">
        <v>133630</v>
      </c>
      <c r="T40" s="16">
        <v>76</v>
      </c>
      <c r="V40" s="11">
        <v>7.1180000000000003</v>
      </c>
      <c r="W40" s="11">
        <f t="shared" si="0"/>
        <v>2.9895599999999996</v>
      </c>
      <c r="X40" s="67">
        <v>267.39999999999998</v>
      </c>
      <c r="Y40" s="67">
        <v>225.8</v>
      </c>
      <c r="Z40" s="12">
        <v>0.01</v>
      </c>
      <c r="AA40" s="76">
        <v>2.25</v>
      </c>
      <c r="AC40" s="21">
        <v>1755</v>
      </c>
      <c r="AD40" s="21">
        <v>15</v>
      </c>
      <c r="AE40" s="21">
        <v>900</v>
      </c>
      <c r="AF40" s="13"/>
    </row>
    <row r="41" spans="1:56" x14ac:dyDescent="0.25">
      <c r="B41" s="46">
        <v>36</v>
      </c>
      <c r="C41" s="62">
        <v>92.194000000000003</v>
      </c>
      <c r="D41" s="63">
        <v>23.768000000000001</v>
      </c>
      <c r="E41" s="63">
        <v>32.152799999999999</v>
      </c>
      <c r="F41" s="22">
        <v>-1200</v>
      </c>
      <c r="G41" s="22">
        <v>-4600</v>
      </c>
      <c r="H41" s="24">
        <v>-4065</v>
      </c>
      <c r="I41" s="54">
        <v>-28</v>
      </c>
      <c r="J41" s="54">
        <v>35</v>
      </c>
      <c r="K41" s="54">
        <v>131</v>
      </c>
      <c r="L41" s="55">
        <v>9032</v>
      </c>
      <c r="M41" s="71">
        <v>0.56759259259259254</v>
      </c>
      <c r="N41" s="16">
        <v>133720</v>
      </c>
      <c r="O41" s="16">
        <v>133816</v>
      </c>
      <c r="P41" s="16">
        <v>133816</v>
      </c>
      <c r="Q41" s="16">
        <v>133720</v>
      </c>
      <c r="R41" s="16">
        <v>133810</v>
      </c>
      <c r="S41" s="16">
        <v>133810</v>
      </c>
      <c r="T41" s="16">
        <v>78</v>
      </c>
      <c r="V41" s="11">
        <v>7.3179999999999996</v>
      </c>
      <c r="W41" s="11">
        <f t="shared" si="0"/>
        <v>3.0735599999999996</v>
      </c>
      <c r="X41" s="67">
        <v>228.5</v>
      </c>
      <c r="Y41" s="67">
        <v>193.7</v>
      </c>
      <c r="Z41" s="12">
        <v>0.01</v>
      </c>
      <c r="AA41" s="76">
        <v>2.7</v>
      </c>
      <c r="AC41" s="21">
        <v>1755</v>
      </c>
      <c r="AD41" s="21">
        <v>15</v>
      </c>
      <c r="AE41" s="21">
        <v>900</v>
      </c>
      <c r="AF41" s="13"/>
    </row>
    <row r="42" spans="1:56" x14ac:dyDescent="0.25">
      <c r="B42" s="46">
        <v>37</v>
      </c>
      <c r="C42" s="62">
        <v>92.191999999999993</v>
      </c>
      <c r="D42" s="63">
        <v>23.768000000000001</v>
      </c>
      <c r="E42" s="63">
        <v>32.152799999999999</v>
      </c>
      <c r="F42" s="22">
        <v>-1200</v>
      </c>
      <c r="G42" s="22">
        <v>-3800</v>
      </c>
      <c r="H42" s="24">
        <v>-4063</v>
      </c>
      <c r="I42" s="54">
        <v>-28</v>
      </c>
      <c r="J42" s="54">
        <v>35</v>
      </c>
      <c r="K42" s="54">
        <v>131</v>
      </c>
      <c r="L42" s="55">
        <v>9032</v>
      </c>
      <c r="M42" s="71">
        <v>0.56817129629629626</v>
      </c>
      <c r="N42" s="16">
        <v>133810</v>
      </c>
      <c r="O42" s="16">
        <v>133906</v>
      </c>
      <c r="P42" s="16">
        <v>133906</v>
      </c>
      <c r="Q42" s="16">
        <v>133810</v>
      </c>
      <c r="R42" s="16">
        <v>133900</v>
      </c>
      <c r="S42" s="16">
        <v>133900</v>
      </c>
      <c r="T42" s="16">
        <v>79</v>
      </c>
      <c r="V42" s="11">
        <v>8.1999999999999993</v>
      </c>
      <c r="W42" s="11">
        <f t="shared" si="0"/>
        <v>3.4439999999999995</v>
      </c>
      <c r="X42" s="67">
        <v>299.39999999999998</v>
      </c>
      <c r="Y42" s="67">
        <v>218.7</v>
      </c>
      <c r="Z42" s="12">
        <v>0.01</v>
      </c>
      <c r="AA42" s="76">
        <v>2.93</v>
      </c>
      <c r="AC42" s="21">
        <v>1755</v>
      </c>
      <c r="AD42" s="21">
        <v>15</v>
      </c>
      <c r="AE42" s="21">
        <v>900</v>
      </c>
      <c r="AF42" s="13"/>
    </row>
    <row r="43" spans="1:56" x14ac:dyDescent="0.25">
      <c r="B43" s="46">
        <v>38</v>
      </c>
      <c r="C43" s="62">
        <v>92.19</v>
      </c>
      <c r="D43" s="63">
        <v>23.768000000000001</v>
      </c>
      <c r="E43" s="63">
        <v>32.152799999999999</v>
      </c>
      <c r="F43" s="22">
        <v>-1200</v>
      </c>
      <c r="G43" s="22">
        <v>-3000</v>
      </c>
      <c r="H43" s="24">
        <v>-4063</v>
      </c>
      <c r="I43" s="54">
        <v>-28</v>
      </c>
      <c r="J43" s="54">
        <v>35</v>
      </c>
      <c r="K43" s="54">
        <v>131</v>
      </c>
      <c r="L43" s="55">
        <v>9032</v>
      </c>
      <c r="M43" s="71">
        <v>0.56874999999999998</v>
      </c>
      <c r="N43" s="16">
        <v>133900</v>
      </c>
      <c r="O43" s="16">
        <v>133956</v>
      </c>
      <c r="P43" s="16">
        <v>133956</v>
      </c>
      <c r="Q43" s="16">
        <v>133900</v>
      </c>
      <c r="R43" s="16">
        <v>133950</v>
      </c>
      <c r="S43" s="16">
        <v>133950</v>
      </c>
      <c r="T43" s="16">
        <v>80</v>
      </c>
      <c r="V43" s="11">
        <v>6.8810000000000002</v>
      </c>
      <c r="W43" s="11">
        <f t="shared" si="0"/>
        <v>2.8900199999999998</v>
      </c>
      <c r="X43" s="67">
        <v>213.5</v>
      </c>
      <c r="Y43" s="67">
        <v>188.8</v>
      </c>
      <c r="Z43" s="12">
        <v>0.01</v>
      </c>
      <c r="AA43" s="76">
        <v>3.03</v>
      </c>
      <c r="AC43" s="21">
        <v>1755</v>
      </c>
      <c r="AD43" s="21">
        <v>15</v>
      </c>
      <c r="AE43" s="21">
        <v>900</v>
      </c>
      <c r="AF43" s="13"/>
    </row>
    <row r="44" spans="1:56" x14ac:dyDescent="0.25">
      <c r="B44" s="46">
        <v>39</v>
      </c>
      <c r="C44" s="62">
        <v>92.188000000000002</v>
      </c>
      <c r="D44" s="63">
        <v>23.768000000000001</v>
      </c>
      <c r="E44" s="63">
        <v>32.152799999999999</v>
      </c>
      <c r="F44" s="22">
        <v>-1200</v>
      </c>
      <c r="G44" s="22">
        <v>-2200</v>
      </c>
      <c r="H44" s="24">
        <v>-4063</v>
      </c>
      <c r="I44" s="54">
        <v>-28</v>
      </c>
      <c r="J44" s="54">
        <v>35</v>
      </c>
      <c r="K44" s="54">
        <v>131</v>
      </c>
      <c r="L44" s="55">
        <v>9032</v>
      </c>
      <c r="M44" s="71">
        <v>0.5693287037037037</v>
      </c>
      <c r="N44" s="16">
        <v>133950</v>
      </c>
      <c r="O44" s="16">
        <v>134046</v>
      </c>
      <c r="P44" s="16">
        <v>134046</v>
      </c>
      <c r="Q44" s="16">
        <v>133950</v>
      </c>
      <c r="R44" s="16">
        <v>134040</v>
      </c>
      <c r="S44" s="16">
        <v>134040</v>
      </c>
      <c r="T44" s="16">
        <v>81</v>
      </c>
      <c r="V44" s="11">
        <v>7.6159999999999997</v>
      </c>
      <c r="W44" s="11">
        <f t="shared" si="0"/>
        <v>3.1987199999999993</v>
      </c>
      <c r="X44" s="67">
        <v>238</v>
      </c>
      <c r="Y44" s="67">
        <v>227.9</v>
      </c>
      <c r="Z44" s="12">
        <v>0.01</v>
      </c>
      <c r="AC44" s="21">
        <v>1755</v>
      </c>
      <c r="AD44" s="21">
        <v>15</v>
      </c>
      <c r="AE44" s="21">
        <v>900</v>
      </c>
      <c r="AF44" s="13"/>
    </row>
    <row r="45" spans="1:56" x14ac:dyDescent="0.25">
      <c r="B45" s="46">
        <v>40</v>
      </c>
      <c r="C45" s="62">
        <v>92.188000000000002</v>
      </c>
      <c r="D45" s="63">
        <v>23.768000000000001</v>
      </c>
      <c r="E45" s="63">
        <v>32.152799999999999</v>
      </c>
      <c r="F45" s="22">
        <v>-1200</v>
      </c>
      <c r="G45" s="22">
        <v>-1400</v>
      </c>
      <c r="H45" s="24">
        <v>-4053</v>
      </c>
      <c r="I45" s="54">
        <v>-28</v>
      </c>
      <c r="J45" s="54">
        <v>35</v>
      </c>
      <c r="K45" s="54">
        <v>131</v>
      </c>
      <c r="L45" s="55">
        <v>9032</v>
      </c>
      <c r="M45" s="71">
        <v>0.56990740740740742</v>
      </c>
      <c r="N45" s="16">
        <v>134040</v>
      </c>
      <c r="O45" s="16">
        <v>134136</v>
      </c>
      <c r="P45" s="16">
        <v>134136</v>
      </c>
      <c r="Q45" s="16">
        <v>134040</v>
      </c>
      <c r="R45" s="16">
        <v>134130</v>
      </c>
      <c r="S45" s="16">
        <v>134130</v>
      </c>
      <c r="T45" s="16">
        <v>82</v>
      </c>
      <c r="V45" s="11">
        <v>7.05</v>
      </c>
      <c r="W45" s="11">
        <f t="shared" si="0"/>
        <v>2.9609999999999999</v>
      </c>
      <c r="X45" s="67">
        <v>278.89999999999998</v>
      </c>
      <c r="Y45" s="67">
        <v>238.7</v>
      </c>
      <c r="Z45" s="12">
        <v>0.01</v>
      </c>
      <c r="AA45" s="76">
        <v>1.46</v>
      </c>
      <c r="AC45" s="21">
        <v>1755</v>
      </c>
      <c r="AD45" s="21">
        <v>15</v>
      </c>
      <c r="AE45" s="21">
        <v>900</v>
      </c>
      <c r="AF45" s="13"/>
    </row>
    <row r="46" spans="1:56" x14ac:dyDescent="0.25">
      <c r="B46" s="46">
        <v>41</v>
      </c>
      <c r="C46" s="62">
        <v>92.206000000000003</v>
      </c>
      <c r="D46" s="63">
        <v>23.768000000000001</v>
      </c>
      <c r="E46" s="63">
        <v>32.152799999999999</v>
      </c>
      <c r="F46" s="22">
        <v>-1600</v>
      </c>
      <c r="G46" s="22">
        <v>-1000</v>
      </c>
      <c r="H46" s="24">
        <v>-4053</v>
      </c>
      <c r="I46" s="54">
        <v>-28</v>
      </c>
      <c r="J46" s="54">
        <v>35</v>
      </c>
      <c r="K46" s="54">
        <v>131</v>
      </c>
      <c r="L46" s="55">
        <v>9032</v>
      </c>
      <c r="M46" s="71">
        <v>0.57048611111111114</v>
      </c>
      <c r="N46" s="16">
        <v>134130</v>
      </c>
      <c r="O46" s="16">
        <v>134226</v>
      </c>
      <c r="P46" s="16">
        <v>134226</v>
      </c>
      <c r="Q46" s="16">
        <v>134130</v>
      </c>
      <c r="R46" s="16">
        <v>134220</v>
      </c>
      <c r="S46" s="16">
        <v>134220</v>
      </c>
      <c r="T46" s="16">
        <v>83</v>
      </c>
      <c r="V46" s="11">
        <v>7.9909999999999997</v>
      </c>
      <c r="W46" s="11">
        <f t="shared" si="0"/>
        <v>3.3562199999999995</v>
      </c>
      <c r="X46" s="67">
        <v>252.9</v>
      </c>
      <c r="Y46" s="67">
        <v>222.4</v>
      </c>
      <c r="Z46" s="12">
        <v>0.01</v>
      </c>
      <c r="AA46" s="76">
        <v>3.26</v>
      </c>
      <c r="AC46" s="21">
        <v>1755</v>
      </c>
      <c r="AD46" s="21">
        <v>15</v>
      </c>
      <c r="AE46" s="21">
        <v>900</v>
      </c>
      <c r="AF46" s="13"/>
    </row>
    <row r="47" spans="1:56" x14ac:dyDescent="0.25">
      <c r="B47" s="46">
        <v>42</v>
      </c>
      <c r="C47" s="62">
        <v>92.207999999999998</v>
      </c>
      <c r="D47" s="63">
        <v>23.768000000000001</v>
      </c>
      <c r="E47" s="63">
        <v>32.152799999999999</v>
      </c>
      <c r="F47" s="22">
        <v>-1600</v>
      </c>
      <c r="G47" s="22">
        <v>-1800</v>
      </c>
      <c r="H47" s="24">
        <v>-4053</v>
      </c>
      <c r="I47" s="54">
        <v>-28</v>
      </c>
      <c r="J47" s="54">
        <v>35</v>
      </c>
      <c r="K47" s="54">
        <v>131</v>
      </c>
      <c r="L47" s="55">
        <v>9032</v>
      </c>
      <c r="M47" s="71">
        <v>0.57106481481481486</v>
      </c>
      <c r="N47" s="16">
        <v>134220</v>
      </c>
      <c r="O47" s="16">
        <v>134316</v>
      </c>
      <c r="P47" s="16">
        <v>134316</v>
      </c>
      <c r="Q47" s="16">
        <v>134220</v>
      </c>
      <c r="R47" s="16">
        <v>134310</v>
      </c>
      <c r="S47" s="16">
        <v>134310</v>
      </c>
      <c r="T47" s="16">
        <v>84</v>
      </c>
      <c r="V47" s="11">
        <v>7.06</v>
      </c>
      <c r="W47" s="11">
        <f t="shared" si="0"/>
        <v>2.9651999999999994</v>
      </c>
      <c r="X47" s="67">
        <v>227.6</v>
      </c>
      <c r="Y47" s="67">
        <v>191.5</v>
      </c>
      <c r="Z47" s="12">
        <v>0.01</v>
      </c>
      <c r="AA47" s="76">
        <v>2.06</v>
      </c>
      <c r="AC47" s="21">
        <v>1755</v>
      </c>
      <c r="AD47" s="21">
        <v>15</v>
      </c>
      <c r="AE47" s="21">
        <v>900</v>
      </c>
      <c r="AF47" s="13"/>
    </row>
    <row r="48" spans="1:56" x14ac:dyDescent="0.25">
      <c r="B48" s="46">
        <v>43</v>
      </c>
      <c r="C48" s="62">
        <v>92.21</v>
      </c>
      <c r="D48" s="63">
        <v>23.768000000000001</v>
      </c>
      <c r="E48" s="63">
        <v>32.152799999999999</v>
      </c>
      <c r="F48" s="22">
        <v>-1600</v>
      </c>
      <c r="G48" s="22">
        <v>-2600</v>
      </c>
      <c r="H48" s="24">
        <v>-4053</v>
      </c>
      <c r="I48" s="54">
        <v>-28</v>
      </c>
      <c r="J48" s="54">
        <v>35</v>
      </c>
      <c r="K48" s="54">
        <v>131</v>
      </c>
      <c r="L48" s="55">
        <v>9032</v>
      </c>
      <c r="M48" s="71">
        <v>0.57222222222222219</v>
      </c>
      <c r="N48" s="16">
        <v>134400</v>
      </c>
      <c r="O48" s="16">
        <v>134456</v>
      </c>
      <c r="P48" s="16">
        <v>134456</v>
      </c>
      <c r="Q48" s="16">
        <v>134400</v>
      </c>
      <c r="R48" s="16">
        <v>134450</v>
      </c>
      <c r="S48" s="16">
        <v>134450</v>
      </c>
      <c r="T48" s="16">
        <v>86</v>
      </c>
      <c r="V48" s="11">
        <v>5.7510000000000003</v>
      </c>
      <c r="W48" s="11">
        <f t="shared" si="0"/>
        <v>2.4154199999999997</v>
      </c>
      <c r="X48" s="67">
        <v>186.9</v>
      </c>
      <c r="Y48" s="67">
        <v>173.9</v>
      </c>
      <c r="Z48" s="12">
        <v>0.02</v>
      </c>
      <c r="AC48" s="21">
        <v>1755</v>
      </c>
      <c r="AD48" s="21">
        <v>15</v>
      </c>
      <c r="AE48" s="21">
        <v>900</v>
      </c>
      <c r="AF48" s="13"/>
    </row>
    <row r="49" spans="1:56" x14ac:dyDescent="0.25">
      <c r="B49" s="46">
        <v>44</v>
      </c>
      <c r="C49" s="62">
        <v>92.21</v>
      </c>
      <c r="D49" s="63">
        <v>23.766999999999999</v>
      </c>
      <c r="E49" s="63">
        <v>32.152799999999999</v>
      </c>
      <c r="F49" s="22">
        <v>-1600</v>
      </c>
      <c r="G49" s="22">
        <v>-3400</v>
      </c>
      <c r="H49" s="24">
        <v>-4053</v>
      </c>
      <c r="I49" s="54">
        <v>-28</v>
      </c>
      <c r="J49" s="54">
        <v>35</v>
      </c>
      <c r="K49" s="54">
        <v>131</v>
      </c>
      <c r="L49" s="55">
        <v>9032</v>
      </c>
      <c r="M49" s="71">
        <v>0.57395833333333335</v>
      </c>
      <c r="N49" s="16">
        <v>134630</v>
      </c>
      <c r="O49" s="16">
        <v>134726</v>
      </c>
      <c r="P49" s="16">
        <v>134726</v>
      </c>
      <c r="Q49" s="16">
        <v>134630</v>
      </c>
      <c r="R49" s="16">
        <v>134720</v>
      </c>
      <c r="S49" s="16">
        <v>134720</v>
      </c>
      <c r="T49" s="16">
        <v>89</v>
      </c>
      <c r="V49" s="11">
        <v>7.1989999999999998</v>
      </c>
      <c r="W49" s="11">
        <f t="shared" si="0"/>
        <v>3.0235799999999999</v>
      </c>
      <c r="X49" s="67">
        <v>191.6</v>
      </c>
      <c r="Y49" s="67">
        <v>188.5</v>
      </c>
      <c r="Z49" s="12">
        <v>0.02</v>
      </c>
      <c r="AA49" s="76">
        <v>2.13</v>
      </c>
      <c r="AC49" s="21">
        <v>1755</v>
      </c>
      <c r="AD49" s="21">
        <v>15</v>
      </c>
      <c r="AE49" s="21">
        <v>900</v>
      </c>
      <c r="AF49" s="13"/>
    </row>
    <row r="50" spans="1:56" x14ac:dyDescent="0.25">
      <c r="B50" s="46">
        <v>45</v>
      </c>
      <c r="C50" s="62">
        <v>92.212000000000003</v>
      </c>
      <c r="D50" s="63">
        <v>23.766999999999999</v>
      </c>
      <c r="E50" s="63">
        <v>32.152799999999999</v>
      </c>
      <c r="F50" s="22">
        <v>-1600</v>
      </c>
      <c r="G50" s="22">
        <v>-4200</v>
      </c>
      <c r="H50" s="24">
        <v>-4051</v>
      </c>
      <c r="I50" s="54">
        <v>-28</v>
      </c>
      <c r="J50" s="54">
        <v>35</v>
      </c>
      <c r="K50" s="54">
        <v>131</v>
      </c>
      <c r="L50" s="55">
        <v>9032</v>
      </c>
      <c r="M50" s="71">
        <v>0.57453703703703707</v>
      </c>
      <c r="N50" s="16">
        <v>134720</v>
      </c>
      <c r="O50" s="16">
        <v>134816</v>
      </c>
      <c r="P50" s="16">
        <v>134816</v>
      </c>
      <c r="Q50" s="16">
        <v>134720</v>
      </c>
      <c r="R50" s="16">
        <v>134810</v>
      </c>
      <c r="S50" s="16">
        <v>134810</v>
      </c>
      <c r="T50" s="16">
        <v>90</v>
      </c>
      <c r="V50" s="11">
        <v>7.7009999999999996</v>
      </c>
      <c r="W50" s="11">
        <f t="shared" si="0"/>
        <v>3.2344199999999996</v>
      </c>
      <c r="X50" s="67">
        <v>256.89999999999998</v>
      </c>
      <c r="Y50" s="67">
        <v>233.3</v>
      </c>
      <c r="Z50" s="12">
        <v>0.02</v>
      </c>
      <c r="AA50" s="76">
        <v>1.49</v>
      </c>
      <c r="AC50" s="21">
        <v>1755</v>
      </c>
      <c r="AD50" s="21">
        <v>15</v>
      </c>
      <c r="AE50" s="21">
        <v>900</v>
      </c>
      <c r="AF50" s="13"/>
    </row>
    <row r="51" spans="1:56" x14ac:dyDescent="0.25">
      <c r="B51" s="46">
        <v>46</v>
      </c>
      <c r="C51" s="62">
        <v>92.2</v>
      </c>
      <c r="D51" s="63">
        <v>23.766999999999999</v>
      </c>
      <c r="E51" s="63">
        <v>32.152799999999999</v>
      </c>
      <c r="F51" s="22">
        <v>-1600</v>
      </c>
      <c r="G51" s="22">
        <v>-5000</v>
      </c>
      <c r="H51" s="24">
        <v>-4058</v>
      </c>
      <c r="I51" s="54">
        <v>-28</v>
      </c>
      <c r="J51" s="54">
        <v>35</v>
      </c>
      <c r="K51" s="54">
        <v>131</v>
      </c>
      <c r="L51" s="55">
        <v>9032</v>
      </c>
      <c r="M51" s="71">
        <v>0.5756944444444444</v>
      </c>
      <c r="N51" s="16">
        <v>134900</v>
      </c>
      <c r="O51" s="16">
        <v>134956</v>
      </c>
      <c r="P51" s="16">
        <v>134956</v>
      </c>
      <c r="Q51" s="16">
        <v>134900</v>
      </c>
      <c r="R51" s="16">
        <v>134950</v>
      </c>
      <c r="S51" s="16">
        <v>134950</v>
      </c>
      <c r="T51" s="16">
        <v>92</v>
      </c>
      <c r="U51" s="73"/>
      <c r="V51" s="11">
        <v>5.6230000000000002</v>
      </c>
      <c r="W51" s="11">
        <f t="shared" si="0"/>
        <v>2.3616599999999996</v>
      </c>
      <c r="X51" s="67">
        <v>189.7</v>
      </c>
      <c r="Y51" s="67">
        <v>190.1</v>
      </c>
      <c r="Z51" s="12">
        <v>0.02</v>
      </c>
      <c r="AC51" s="21">
        <v>1755</v>
      </c>
      <c r="AD51" s="21">
        <v>15</v>
      </c>
      <c r="AE51" s="21">
        <v>900</v>
      </c>
      <c r="AF51" s="13"/>
    </row>
    <row r="52" spans="1:56" s="15" customFormat="1" x14ac:dyDescent="0.25">
      <c r="A52" s="44"/>
      <c r="B52" s="46">
        <v>47</v>
      </c>
      <c r="C52" s="62">
        <v>92.2</v>
      </c>
      <c r="D52" s="63">
        <v>23.766999999999999</v>
      </c>
      <c r="E52" s="63">
        <v>32.152799999999999</v>
      </c>
      <c r="F52" s="22">
        <v>-1600</v>
      </c>
      <c r="G52" s="22">
        <v>-5800</v>
      </c>
      <c r="H52" s="24">
        <v>-4058</v>
      </c>
      <c r="I52" s="54">
        <v>-28</v>
      </c>
      <c r="J52" s="54">
        <v>35</v>
      </c>
      <c r="K52" s="54">
        <v>131</v>
      </c>
      <c r="L52" s="55">
        <v>9032</v>
      </c>
      <c r="M52" s="71">
        <v>0.57800925925925928</v>
      </c>
      <c r="N52" s="16">
        <v>135220</v>
      </c>
      <c r="O52" s="16">
        <v>135316</v>
      </c>
      <c r="P52" s="16">
        <v>135316</v>
      </c>
      <c r="Q52" s="16">
        <v>135220</v>
      </c>
      <c r="R52" s="16">
        <v>135310</v>
      </c>
      <c r="S52" s="16">
        <v>135310</v>
      </c>
      <c r="T52" s="16">
        <v>96</v>
      </c>
      <c r="U52" s="16"/>
      <c r="V52" s="11">
        <v>5.2919999999999998</v>
      </c>
      <c r="W52" s="11">
        <f t="shared" si="0"/>
        <v>2.2226399999999997</v>
      </c>
      <c r="X52" s="67">
        <v>209.5</v>
      </c>
      <c r="Y52" s="67">
        <v>212.8</v>
      </c>
      <c r="Z52" s="12">
        <v>0.02</v>
      </c>
      <c r="AA52" s="76">
        <v>1.99</v>
      </c>
      <c r="AB52" s="2"/>
      <c r="AC52" s="21">
        <v>1755</v>
      </c>
      <c r="AD52" s="21">
        <v>15</v>
      </c>
      <c r="AE52" s="21">
        <v>900</v>
      </c>
      <c r="AF52" s="13"/>
      <c r="AG52" s="8"/>
      <c r="AH52" s="7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</row>
    <row r="53" spans="1:56" x14ac:dyDescent="0.25">
      <c r="B53" s="46">
        <v>48</v>
      </c>
      <c r="C53" s="62">
        <v>92.2</v>
      </c>
      <c r="D53" s="63">
        <v>23.766999999999999</v>
      </c>
      <c r="E53" s="63">
        <v>32.152799999999999</v>
      </c>
      <c r="F53" s="22">
        <v>-1600</v>
      </c>
      <c r="G53" s="22">
        <v>-5800</v>
      </c>
      <c r="H53" s="24">
        <v>-4058</v>
      </c>
      <c r="I53" s="54">
        <v>-28</v>
      </c>
      <c r="J53" s="54">
        <v>35</v>
      </c>
      <c r="K53" s="54">
        <v>131</v>
      </c>
      <c r="L53" s="55">
        <v>9032</v>
      </c>
      <c r="M53" s="71">
        <v>0.578587962962963</v>
      </c>
      <c r="N53" s="16">
        <v>135310</v>
      </c>
      <c r="O53" s="16">
        <v>135406</v>
      </c>
      <c r="P53" s="16">
        <v>135406</v>
      </c>
      <c r="Q53" s="16">
        <v>135310</v>
      </c>
      <c r="R53" s="16">
        <v>135400</v>
      </c>
      <c r="S53" s="16">
        <v>135400</v>
      </c>
      <c r="T53" s="16">
        <v>97</v>
      </c>
      <c r="V53" s="11">
        <v>6.5259999999999998</v>
      </c>
      <c r="W53" s="11">
        <f t="shared" si="0"/>
        <v>2.7409199999999996</v>
      </c>
      <c r="X53" s="67">
        <v>210.1</v>
      </c>
      <c r="Y53" s="67">
        <v>203.7</v>
      </c>
      <c r="Z53" s="12">
        <v>0.02</v>
      </c>
      <c r="AA53" s="76">
        <v>1.54</v>
      </c>
      <c r="AB53" s="2" t="s">
        <v>29</v>
      </c>
      <c r="AC53" s="21">
        <v>1755</v>
      </c>
      <c r="AD53" s="21">
        <v>15</v>
      </c>
      <c r="AE53" s="21">
        <v>900</v>
      </c>
      <c r="AF53" s="13"/>
    </row>
    <row r="54" spans="1:56" x14ac:dyDescent="0.25">
      <c r="B54" s="46">
        <v>49</v>
      </c>
      <c r="C54" s="62">
        <v>92.194999999999993</v>
      </c>
      <c r="D54" s="63">
        <v>23.766999999999999</v>
      </c>
      <c r="E54" s="63">
        <v>32.152799999999999</v>
      </c>
      <c r="F54" s="22">
        <v>-1600</v>
      </c>
      <c r="G54" s="22">
        <v>-6600</v>
      </c>
      <c r="H54" s="24">
        <v>-4058</v>
      </c>
      <c r="I54" s="54">
        <v>-28</v>
      </c>
      <c r="J54" s="54">
        <v>35</v>
      </c>
      <c r="K54" s="54">
        <v>131</v>
      </c>
      <c r="L54" s="55">
        <v>9032</v>
      </c>
      <c r="M54" s="71">
        <v>0.57939814814814816</v>
      </c>
      <c r="N54" s="16">
        <v>135450</v>
      </c>
      <c r="O54" s="16">
        <v>135546</v>
      </c>
      <c r="P54" s="16">
        <v>135546</v>
      </c>
      <c r="Q54" s="16">
        <v>135450</v>
      </c>
      <c r="R54" s="16">
        <v>135540</v>
      </c>
      <c r="S54" s="16">
        <v>135540</v>
      </c>
      <c r="T54" s="16">
        <v>99</v>
      </c>
      <c r="V54" s="11">
        <v>7.0090000000000003</v>
      </c>
      <c r="W54" s="11">
        <f t="shared" si="0"/>
        <v>2.9437799999999998</v>
      </c>
      <c r="X54" s="67">
        <v>235.6</v>
      </c>
      <c r="Y54" s="67">
        <v>202.2</v>
      </c>
      <c r="Z54" s="12">
        <v>0.02</v>
      </c>
      <c r="AA54" s="76">
        <v>2.79</v>
      </c>
      <c r="AC54" s="21">
        <v>1755</v>
      </c>
      <c r="AD54" s="21">
        <v>15</v>
      </c>
      <c r="AE54" s="21">
        <v>900</v>
      </c>
      <c r="AF54" s="13"/>
    </row>
    <row r="55" spans="1:56" x14ac:dyDescent="0.25">
      <c r="B55" s="46">
        <v>50</v>
      </c>
      <c r="C55" s="62">
        <v>92.19</v>
      </c>
      <c r="D55" s="63">
        <v>23.765000000000001</v>
      </c>
      <c r="E55" s="63">
        <v>32.152799999999999</v>
      </c>
      <c r="F55" s="22">
        <v>-1600</v>
      </c>
      <c r="G55" s="22">
        <v>-7400</v>
      </c>
      <c r="H55" s="24">
        <v>-4058</v>
      </c>
      <c r="I55" s="54">
        <v>-28</v>
      </c>
      <c r="J55" s="54">
        <v>35</v>
      </c>
      <c r="K55" s="54">
        <v>131</v>
      </c>
      <c r="L55" s="55">
        <v>9032</v>
      </c>
      <c r="M55" s="71">
        <v>0.58032407407407405</v>
      </c>
      <c r="N55" s="16">
        <v>135540</v>
      </c>
      <c r="O55" s="16">
        <v>135636</v>
      </c>
      <c r="P55" s="16">
        <v>135636</v>
      </c>
      <c r="Q55" s="16">
        <v>135540</v>
      </c>
      <c r="R55" s="16">
        <v>135630</v>
      </c>
      <c r="S55" s="16">
        <v>135630</v>
      </c>
      <c r="T55" s="16">
        <v>100</v>
      </c>
      <c r="V55" s="11">
        <v>6.11</v>
      </c>
      <c r="W55" s="11">
        <f t="shared" si="0"/>
        <v>2.5661999999999998</v>
      </c>
      <c r="X55" s="67">
        <v>259</v>
      </c>
      <c r="Y55" s="67">
        <v>225.8</v>
      </c>
      <c r="Z55" s="12">
        <v>0.02</v>
      </c>
      <c r="AA55" s="76">
        <v>2.23</v>
      </c>
      <c r="AC55" s="21">
        <v>1755</v>
      </c>
      <c r="AD55" s="21">
        <v>15</v>
      </c>
      <c r="AE55" s="21">
        <v>900</v>
      </c>
      <c r="AF55" s="13"/>
    </row>
    <row r="56" spans="1:56" x14ac:dyDescent="0.25">
      <c r="B56" s="46">
        <v>51</v>
      </c>
      <c r="C56" s="62">
        <v>92.185000000000002</v>
      </c>
      <c r="D56" s="63">
        <v>23.762899999999998</v>
      </c>
      <c r="E56" s="63">
        <v>32.152799999999999</v>
      </c>
      <c r="F56" s="22">
        <v>-1600</v>
      </c>
      <c r="G56" s="22">
        <v>-8200</v>
      </c>
      <c r="H56" s="24">
        <v>-4058</v>
      </c>
      <c r="I56" s="54">
        <v>-28</v>
      </c>
      <c r="J56" s="54">
        <v>35</v>
      </c>
      <c r="K56" s="54">
        <v>131</v>
      </c>
      <c r="L56" s="55">
        <v>9032</v>
      </c>
      <c r="M56" s="71">
        <v>0.58113425925925932</v>
      </c>
      <c r="N56" s="16">
        <v>135630</v>
      </c>
      <c r="O56" s="16">
        <v>135726</v>
      </c>
      <c r="P56" s="16">
        <v>135726</v>
      </c>
      <c r="Q56" s="16">
        <v>135630</v>
      </c>
      <c r="R56" s="16">
        <v>135720</v>
      </c>
      <c r="S56" s="16">
        <v>135720</v>
      </c>
      <c r="T56" s="16">
        <v>101</v>
      </c>
      <c r="V56" s="11">
        <v>5.7370000000000001</v>
      </c>
      <c r="W56" s="11">
        <f t="shared" si="0"/>
        <v>2.4095400000000002</v>
      </c>
      <c r="X56" s="67">
        <v>196.9</v>
      </c>
      <c r="Y56" s="67">
        <v>187.6</v>
      </c>
      <c r="Z56" s="12">
        <v>0.02</v>
      </c>
      <c r="AC56" s="21">
        <v>1755</v>
      </c>
      <c r="AD56" s="21">
        <v>15</v>
      </c>
      <c r="AE56" s="21">
        <v>900</v>
      </c>
      <c r="AF56" s="13"/>
    </row>
    <row r="57" spans="1:56" x14ac:dyDescent="0.25">
      <c r="B57" s="46">
        <v>52</v>
      </c>
      <c r="C57" s="62">
        <v>92.204999999999998</v>
      </c>
      <c r="D57" s="63">
        <v>23.762899999999998</v>
      </c>
      <c r="E57" s="63">
        <v>32.152799999999999</v>
      </c>
      <c r="F57" s="22">
        <v>-2000</v>
      </c>
      <c r="G57" s="22">
        <v>-8600</v>
      </c>
      <c r="H57" s="24">
        <v>-4068</v>
      </c>
      <c r="I57" s="54">
        <v>-28</v>
      </c>
      <c r="J57" s="54">
        <v>35</v>
      </c>
      <c r="K57" s="54">
        <v>131</v>
      </c>
      <c r="L57" s="55">
        <v>9032</v>
      </c>
      <c r="M57" s="71">
        <v>0.58206018518518521</v>
      </c>
      <c r="N57" s="16">
        <v>135810</v>
      </c>
      <c r="O57" s="16">
        <v>135906</v>
      </c>
      <c r="P57" s="16">
        <v>135906</v>
      </c>
      <c r="Q57" s="16">
        <v>135810</v>
      </c>
      <c r="R57" s="16">
        <v>135900</v>
      </c>
      <c r="S57" s="16">
        <v>135900</v>
      </c>
      <c r="T57" s="16">
        <v>103</v>
      </c>
      <c r="V57" s="11">
        <v>5.5549999999999997</v>
      </c>
      <c r="W57" s="11">
        <f t="shared" si="0"/>
        <v>2.3330999999999995</v>
      </c>
      <c r="X57" s="67">
        <v>187</v>
      </c>
      <c r="Y57" s="67">
        <v>196.1</v>
      </c>
      <c r="Z57" s="12">
        <v>0.02</v>
      </c>
      <c r="AA57" s="76">
        <v>2.66</v>
      </c>
      <c r="AC57" s="21">
        <v>1755</v>
      </c>
      <c r="AD57" s="21">
        <v>15</v>
      </c>
      <c r="AE57" s="21">
        <v>900</v>
      </c>
      <c r="AF57" s="13"/>
    </row>
    <row r="58" spans="1:56" x14ac:dyDescent="0.25">
      <c r="B58" s="46">
        <v>53</v>
      </c>
      <c r="C58" s="62">
        <v>92.21</v>
      </c>
      <c r="D58" s="63">
        <v>23.762899999999998</v>
      </c>
      <c r="E58" s="63">
        <v>32.152799999999999</v>
      </c>
      <c r="F58" s="22">
        <v>-2000</v>
      </c>
      <c r="G58" s="22">
        <v>-7800</v>
      </c>
      <c r="H58" s="24">
        <v>-4063</v>
      </c>
      <c r="I58" s="54">
        <v>-28</v>
      </c>
      <c r="J58" s="54">
        <v>35</v>
      </c>
      <c r="K58" s="54">
        <v>131</v>
      </c>
      <c r="L58" s="55">
        <v>9032</v>
      </c>
      <c r="M58" s="71">
        <v>0.58263888888888882</v>
      </c>
      <c r="N58" s="16">
        <v>135900</v>
      </c>
      <c r="O58" s="16">
        <v>135956</v>
      </c>
      <c r="P58" s="16">
        <v>135956</v>
      </c>
      <c r="Q58" s="16">
        <v>135900</v>
      </c>
      <c r="R58" s="16">
        <v>135950</v>
      </c>
      <c r="S58" s="16">
        <v>135950</v>
      </c>
      <c r="T58" s="16">
        <v>104</v>
      </c>
      <c r="V58" s="11">
        <v>6.2110000000000003</v>
      </c>
      <c r="W58" s="11">
        <f t="shared" si="0"/>
        <v>2.6086199999999997</v>
      </c>
      <c r="X58" s="67">
        <v>221.6</v>
      </c>
      <c r="Y58" s="67">
        <v>204.3</v>
      </c>
      <c r="Z58" s="12">
        <v>0.02</v>
      </c>
      <c r="AA58" s="76">
        <v>1.62</v>
      </c>
      <c r="AC58" s="21">
        <v>1755</v>
      </c>
      <c r="AD58" s="21">
        <v>15</v>
      </c>
      <c r="AE58" s="21">
        <v>900</v>
      </c>
      <c r="AF58" s="13"/>
    </row>
    <row r="59" spans="1:56" x14ac:dyDescent="0.25">
      <c r="B59" s="46">
        <v>54</v>
      </c>
      <c r="C59" s="62">
        <v>92.194999999999993</v>
      </c>
      <c r="D59" s="63">
        <v>23.762899999999998</v>
      </c>
      <c r="E59" s="63">
        <v>32.152799999999999</v>
      </c>
      <c r="F59" s="22">
        <v>-2000</v>
      </c>
      <c r="G59" s="22">
        <v>-7000</v>
      </c>
      <c r="H59" s="24">
        <v>-4063</v>
      </c>
      <c r="I59" s="54">
        <v>-28</v>
      </c>
      <c r="J59" s="54">
        <v>35</v>
      </c>
      <c r="K59" s="54">
        <v>131</v>
      </c>
      <c r="L59" s="55">
        <v>9032</v>
      </c>
      <c r="M59" s="71">
        <v>0.58321759259259254</v>
      </c>
      <c r="N59" s="16">
        <v>135950</v>
      </c>
      <c r="O59" s="16">
        <v>140046</v>
      </c>
      <c r="P59" s="16">
        <v>140046</v>
      </c>
      <c r="Q59" s="16">
        <v>135950</v>
      </c>
      <c r="R59" s="16">
        <v>140040</v>
      </c>
      <c r="S59" s="16">
        <v>140040</v>
      </c>
      <c r="T59" s="16">
        <v>105</v>
      </c>
      <c r="V59" s="11">
        <v>6.51</v>
      </c>
      <c r="W59" s="11">
        <f t="shared" si="0"/>
        <v>2.7341999999999995</v>
      </c>
      <c r="X59" s="67">
        <v>192.3</v>
      </c>
      <c r="Y59" s="67">
        <v>206.6</v>
      </c>
      <c r="Z59" s="12">
        <v>0.02</v>
      </c>
      <c r="AA59" s="76">
        <v>2.68</v>
      </c>
      <c r="AC59" s="21">
        <v>1755</v>
      </c>
      <c r="AD59" s="21">
        <v>15</v>
      </c>
      <c r="AE59" s="21">
        <v>900</v>
      </c>
      <c r="AF59" s="13"/>
    </row>
    <row r="60" spans="1:56" x14ac:dyDescent="0.25">
      <c r="B60" s="46">
        <v>55</v>
      </c>
      <c r="C60" s="62">
        <v>92.194999999999993</v>
      </c>
      <c r="D60" s="63">
        <v>23.762899999999998</v>
      </c>
      <c r="E60" s="63">
        <v>32.177999999999997</v>
      </c>
      <c r="F60" s="22">
        <v>-2000</v>
      </c>
      <c r="G60" s="22">
        <v>-6200</v>
      </c>
      <c r="H60" s="24">
        <v>-4063</v>
      </c>
      <c r="I60" s="54">
        <v>-28</v>
      </c>
      <c r="J60" s="54">
        <v>35</v>
      </c>
      <c r="K60" s="54">
        <v>131</v>
      </c>
      <c r="L60" s="55">
        <v>9032</v>
      </c>
      <c r="M60" s="71">
        <v>0.58379629629629626</v>
      </c>
      <c r="N60" s="16">
        <v>140040</v>
      </c>
      <c r="O60" s="16">
        <v>140136</v>
      </c>
      <c r="P60" s="16">
        <v>140136</v>
      </c>
      <c r="Q60" s="16">
        <v>140040</v>
      </c>
      <c r="R60" s="16">
        <v>140130</v>
      </c>
      <c r="S60" s="16">
        <v>140130</v>
      </c>
      <c r="T60" s="16">
        <v>106</v>
      </c>
      <c r="V60" s="11">
        <v>6.202</v>
      </c>
      <c r="W60" s="11">
        <f t="shared" si="0"/>
        <v>2.6048399999999994</v>
      </c>
      <c r="X60" s="67">
        <v>197.4</v>
      </c>
      <c r="Y60" s="67">
        <v>195</v>
      </c>
      <c r="Z60" s="12">
        <v>0.02</v>
      </c>
      <c r="AA60" s="76">
        <v>2.04</v>
      </c>
      <c r="AC60" s="21">
        <v>1755</v>
      </c>
      <c r="AD60" s="21">
        <v>15</v>
      </c>
      <c r="AE60" s="21">
        <v>900</v>
      </c>
      <c r="AF60" s="13"/>
    </row>
    <row r="61" spans="1:56" x14ac:dyDescent="0.25">
      <c r="B61" s="46">
        <v>56</v>
      </c>
      <c r="C61" s="62">
        <v>92.194999999999993</v>
      </c>
      <c r="D61" s="63">
        <v>23.76</v>
      </c>
      <c r="E61" s="63">
        <v>32.177999999999997</v>
      </c>
      <c r="F61" s="22">
        <v>-2000</v>
      </c>
      <c r="G61" s="22">
        <v>-5400</v>
      </c>
      <c r="H61" s="24">
        <v>-4063</v>
      </c>
      <c r="I61" s="54">
        <v>-28</v>
      </c>
      <c r="J61" s="54">
        <v>35</v>
      </c>
      <c r="K61" s="54">
        <v>131</v>
      </c>
      <c r="L61" s="55">
        <v>9032</v>
      </c>
      <c r="M61" s="71">
        <v>0.58437499999999998</v>
      </c>
      <c r="N61" s="16">
        <v>140130</v>
      </c>
      <c r="O61" s="16">
        <v>140226</v>
      </c>
      <c r="P61" s="16">
        <v>140226</v>
      </c>
      <c r="Q61" s="16">
        <v>140130</v>
      </c>
      <c r="R61" s="16">
        <v>140220</v>
      </c>
      <c r="S61" s="16">
        <v>140220</v>
      </c>
      <c r="T61" s="16">
        <v>107</v>
      </c>
      <c r="V61" s="11">
        <v>5.843</v>
      </c>
      <c r="W61" s="11">
        <f t="shared" si="0"/>
        <v>2.4540599999999997</v>
      </c>
      <c r="X61" s="67">
        <v>203.7</v>
      </c>
      <c r="Y61" s="67">
        <v>212.6</v>
      </c>
      <c r="Z61" s="12">
        <v>0.02</v>
      </c>
      <c r="AA61" s="76">
        <v>2.17</v>
      </c>
      <c r="AC61" s="21">
        <v>1755</v>
      </c>
      <c r="AD61" s="21">
        <v>15</v>
      </c>
      <c r="AE61" s="21">
        <v>900</v>
      </c>
      <c r="AF61" s="13"/>
    </row>
    <row r="62" spans="1:56" s="15" customFormat="1" x14ac:dyDescent="0.25">
      <c r="A62" s="44"/>
      <c r="B62" s="46">
        <v>57</v>
      </c>
      <c r="C62" s="62">
        <v>92.194999999999993</v>
      </c>
      <c r="D62" s="63">
        <v>23.76</v>
      </c>
      <c r="E62" s="63">
        <v>32.128</v>
      </c>
      <c r="F62" s="22">
        <v>-2000</v>
      </c>
      <c r="G62" s="22">
        <v>-4600</v>
      </c>
      <c r="H62" s="24">
        <v>-4063</v>
      </c>
      <c r="I62" s="54">
        <v>-28</v>
      </c>
      <c r="J62" s="54">
        <v>35</v>
      </c>
      <c r="K62" s="54">
        <v>131</v>
      </c>
      <c r="L62" s="55">
        <v>9032</v>
      </c>
      <c r="M62" s="71">
        <v>0.5849537037037037</v>
      </c>
      <c r="N62" s="16">
        <v>140220</v>
      </c>
      <c r="O62" s="16">
        <v>140316</v>
      </c>
      <c r="P62" s="16">
        <v>140316</v>
      </c>
      <c r="Q62" s="16">
        <v>140220</v>
      </c>
      <c r="R62" s="16">
        <v>140310</v>
      </c>
      <c r="S62" s="16">
        <v>140310</v>
      </c>
      <c r="T62" s="16">
        <v>108</v>
      </c>
      <c r="U62" s="16"/>
      <c r="V62" s="11">
        <v>5.7619999999999996</v>
      </c>
      <c r="W62" s="11">
        <f t="shared" si="0"/>
        <v>2.4200399999999997</v>
      </c>
      <c r="X62" s="67">
        <v>211.6</v>
      </c>
      <c r="Y62" s="67">
        <v>206.5</v>
      </c>
      <c r="Z62" s="12">
        <v>0.02</v>
      </c>
      <c r="AA62" s="76">
        <v>2.54</v>
      </c>
      <c r="AB62" s="2"/>
      <c r="AC62" s="21">
        <v>1755</v>
      </c>
      <c r="AD62" s="21">
        <v>15</v>
      </c>
      <c r="AE62" s="21">
        <v>900</v>
      </c>
      <c r="AF62" s="13"/>
      <c r="AG62" s="8"/>
      <c r="AH62" s="7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</row>
    <row r="63" spans="1:56" x14ac:dyDescent="0.25">
      <c r="B63" s="46">
        <v>58</v>
      </c>
      <c r="C63" s="62">
        <v>92.194999999999993</v>
      </c>
      <c r="D63" s="63">
        <v>23.76</v>
      </c>
      <c r="E63" s="63">
        <v>32.128</v>
      </c>
      <c r="F63" s="22">
        <v>-2000</v>
      </c>
      <c r="G63" s="22">
        <v>-3800</v>
      </c>
      <c r="H63" s="24">
        <v>-4063</v>
      </c>
      <c r="I63" s="54">
        <v>-28</v>
      </c>
      <c r="J63" s="54">
        <v>35</v>
      </c>
      <c r="K63" s="54">
        <v>131</v>
      </c>
      <c r="L63" s="55">
        <v>9032</v>
      </c>
      <c r="M63" s="71">
        <v>0.58553240740740742</v>
      </c>
      <c r="N63" s="16">
        <v>140310</v>
      </c>
      <c r="O63" s="16">
        <v>140406</v>
      </c>
      <c r="P63" s="16">
        <v>140406</v>
      </c>
      <c r="Q63" s="16">
        <v>140310</v>
      </c>
      <c r="R63" s="16">
        <v>140400</v>
      </c>
      <c r="S63" s="16">
        <v>140400</v>
      </c>
      <c r="T63" s="16">
        <v>109</v>
      </c>
      <c r="V63" s="11">
        <v>6.4</v>
      </c>
      <c r="W63" s="11">
        <f t="shared" si="0"/>
        <v>2.6879999999999997</v>
      </c>
      <c r="X63" s="67">
        <v>201.1</v>
      </c>
      <c r="Y63" s="67">
        <v>208.7</v>
      </c>
      <c r="Z63" s="12">
        <v>0.02</v>
      </c>
      <c r="AA63" s="76">
        <v>2.97</v>
      </c>
      <c r="AC63" s="21">
        <v>1755</v>
      </c>
      <c r="AD63" s="21">
        <v>15</v>
      </c>
      <c r="AE63" s="21">
        <v>900</v>
      </c>
      <c r="AF63" s="13"/>
    </row>
    <row r="64" spans="1:56" x14ac:dyDescent="0.25">
      <c r="B64" s="46">
        <v>59</v>
      </c>
      <c r="C64" s="62">
        <v>92.194999999999993</v>
      </c>
      <c r="D64" s="63">
        <v>23.76</v>
      </c>
      <c r="E64" s="63">
        <v>32.152999999999999</v>
      </c>
      <c r="F64" s="22">
        <v>-2000</v>
      </c>
      <c r="G64" s="22">
        <v>-3000</v>
      </c>
      <c r="H64" s="24">
        <v>-4063</v>
      </c>
      <c r="I64" s="54">
        <v>-28</v>
      </c>
      <c r="J64" s="54">
        <v>35</v>
      </c>
      <c r="K64" s="54">
        <v>131</v>
      </c>
      <c r="L64" s="55">
        <v>10032</v>
      </c>
      <c r="M64" s="72">
        <v>0.58726851851851858</v>
      </c>
      <c r="N64" s="16">
        <v>140540</v>
      </c>
      <c r="O64" s="16">
        <v>140636</v>
      </c>
      <c r="P64" s="16">
        <v>140636</v>
      </c>
      <c r="Q64" s="16">
        <v>140540</v>
      </c>
      <c r="R64" s="16">
        <v>140630</v>
      </c>
      <c r="S64" s="16">
        <v>140630</v>
      </c>
      <c r="T64" s="16">
        <v>112</v>
      </c>
      <c r="V64" s="11">
        <v>5.5170000000000003</v>
      </c>
      <c r="W64" s="11">
        <f t="shared" si="0"/>
        <v>2.3171399999999998</v>
      </c>
      <c r="X64" s="67">
        <v>181</v>
      </c>
      <c r="Y64" s="67">
        <v>180</v>
      </c>
      <c r="Z64" s="12">
        <v>0.02</v>
      </c>
      <c r="AA64" s="76">
        <v>2.12</v>
      </c>
      <c r="AC64" s="21">
        <v>1755</v>
      </c>
      <c r="AD64" s="21">
        <v>15</v>
      </c>
      <c r="AE64" s="21">
        <v>900</v>
      </c>
      <c r="AF64" s="13"/>
    </row>
    <row r="65" spans="1:56" x14ac:dyDescent="0.25">
      <c r="B65" s="46">
        <v>60</v>
      </c>
      <c r="C65" s="62">
        <v>92.194999999999993</v>
      </c>
      <c r="D65" s="63">
        <v>23.76</v>
      </c>
      <c r="E65" s="63">
        <v>32.152999999999999</v>
      </c>
      <c r="F65" s="22">
        <v>-2000</v>
      </c>
      <c r="G65" s="22">
        <v>-2200</v>
      </c>
      <c r="H65" s="24">
        <v>-4063</v>
      </c>
      <c r="I65" s="54">
        <v>-28</v>
      </c>
      <c r="J65" s="54">
        <v>35</v>
      </c>
      <c r="K65" s="54">
        <v>131</v>
      </c>
      <c r="L65" s="55">
        <v>10332</v>
      </c>
      <c r="M65" s="71">
        <v>0.58842592592592591</v>
      </c>
      <c r="N65" s="16">
        <v>140720</v>
      </c>
      <c r="O65" s="16">
        <v>140816</v>
      </c>
      <c r="P65" s="16">
        <v>140816</v>
      </c>
      <c r="Q65" s="16">
        <v>140720</v>
      </c>
      <c r="R65" s="16">
        <v>140810</v>
      </c>
      <c r="S65" s="16">
        <v>140810</v>
      </c>
      <c r="T65" s="16">
        <v>114</v>
      </c>
      <c r="V65" s="11">
        <v>6.3479999999999999</v>
      </c>
      <c r="W65" s="11">
        <f t="shared" si="0"/>
        <v>2.6661600000000001</v>
      </c>
      <c r="X65" s="67">
        <v>201.6</v>
      </c>
      <c r="Y65" s="67">
        <v>205.9</v>
      </c>
      <c r="Z65" s="12">
        <v>0.02</v>
      </c>
      <c r="AA65" s="76">
        <v>2.97</v>
      </c>
      <c r="AC65" s="21">
        <v>1755</v>
      </c>
      <c r="AD65" s="21">
        <v>15</v>
      </c>
      <c r="AE65" s="21">
        <v>900</v>
      </c>
      <c r="AF65" s="13"/>
    </row>
    <row r="66" spans="1:56" x14ac:dyDescent="0.25">
      <c r="B66" s="46">
        <v>61</v>
      </c>
      <c r="C66" s="62">
        <v>92.194999999999993</v>
      </c>
      <c r="D66" s="63">
        <v>23.76</v>
      </c>
      <c r="E66" s="63">
        <v>32.152999999999999</v>
      </c>
      <c r="F66" s="22">
        <v>-2000</v>
      </c>
      <c r="G66" s="22">
        <v>-1400</v>
      </c>
      <c r="H66" s="24">
        <v>-4043</v>
      </c>
      <c r="I66" s="54">
        <v>-28</v>
      </c>
      <c r="J66" s="54">
        <v>35</v>
      </c>
      <c r="K66" s="54">
        <v>131</v>
      </c>
      <c r="L66" s="55">
        <v>10432</v>
      </c>
      <c r="M66" s="71">
        <v>0.58958333333333335</v>
      </c>
      <c r="N66" s="16">
        <v>140900</v>
      </c>
      <c r="O66" s="16">
        <v>140956</v>
      </c>
      <c r="P66" s="16">
        <v>140956</v>
      </c>
      <c r="Q66" s="16">
        <v>140900</v>
      </c>
      <c r="R66" s="16">
        <v>140950</v>
      </c>
      <c r="S66" s="16">
        <v>140950</v>
      </c>
      <c r="T66" s="16">
        <v>116</v>
      </c>
      <c r="V66" s="11">
        <v>6.5549999999999997</v>
      </c>
      <c r="W66" s="11">
        <f t="shared" si="0"/>
        <v>2.7530999999999999</v>
      </c>
      <c r="X66" s="67">
        <v>197.9</v>
      </c>
      <c r="Y66" s="67">
        <v>208.2</v>
      </c>
      <c r="Z66" s="12">
        <v>0.02</v>
      </c>
      <c r="AA66" s="76">
        <v>2.36</v>
      </c>
      <c r="AC66" s="21">
        <v>1755</v>
      </c>
      <c r="AD66" s="21">
        <v>15</v>
      </c>
      <c r="AE66" s="21">
        <v>900</v>
      </c>
      <c r="AF66" s="13"/>
    </row>
    <row r="67" spans="1:56" ht="15" customHeight="1" x14ac:dyDescent="0.25">
      <c r="B67" s="46">
        <v>62</v>
      </c>
      <c r="C67" s="62">
        <v>92.194999999999993</v>
      </c>
      <c r="D67" s="63">
        <v>23.76</v>
      </c>
      <c r="E67" s="63">
        <v>32.152999999999999</v>
      </c>
      <c r="F67" s="22">
        <v>-2000</v>
      </c>
      <c r="G67" s="22">
        <v>-600</v>
      </c>
      <c r="H67" s="24">
        <v>-4043</v>
      </c>
      <c r="I67" s="54">
        <v>-28</v>
      </c>
      <c r="J67" s="54">
        <v>35</v>
      </c>
      <c r="K67" s="54">
        <v>131</v>
      </c>
      <c r="L67" s="55">
        <v>10382</v>
      </c>
      <c r="M67" s="71">
        <v>0.59074074074074068</v>
      </c>
      <c r="N67" s="16">
        <v>141040</v>
      </c>
      <c r="O67" s="16">
        <v>141136</v>
      </c>
      <c r="P67" s="16">
        <v>141136</v>
      </c>
      <c r="Q67" s="16">
        <v>141040</v>
      </c>
      <c r="R67" s="16">
        <v>141130</v>
      </c>
      <c r="S67" s="16">
        <v>141130</v>
      </c>
      <c r="T67" s="16">
        <v>118</v>
      </c>
      <c r="V67" s="11">
        <v>6.3929999999999998</v>
      </c>
      <c r="W67" s="11">
        <f t="shared" si="0"/>
        <v>2.6850599999999996</v>
      </c>
      <c r="X67" s="67">
        <v>180.9</v>
      </c>
      <c r="Y67" s="67">
        <v>186.5</v>
      </c>
      <c r="Z67" s="12">
        <v>0.02</v>
      </c>
      <c r="AA67" s="76">
        <v>2.54</v>
      </c>
      <c r="AB67" s="2" t="s">
        <v>39</v>
      </c>
      <c r="AC67" s="21">
        <v>1755</v>
      </c>
      <c r="AD67" s="21">
        <v>15</v>
      </c>
      <c r="AE67" s="21">
        <v>900</v>
      </c>
      <c r="AF67" s="13"/>
    </row>
    <row r="68" spans="1:56" x14ac:dyDescent="0.25">
      <c r="B68" s="46">
        <v>63</v>
      </c>
      <c r="C68" s="62">
        <v>92.194999999999993</v>
      </c>
      <c r="D68" s="63">
        <v>23.76</v>
      </c>
      <c r="E68" s="63">
        <v>32.152999999999999</v>
      </c>
      <c r="F68" s="22">
        <v>-2400</v>
      </c>
      <c r="G68" s="22">
        <v>200</v>
      </c>
      <c r="H68" s="24">
        <v>-4038</v>
      </c>
      <c r="I68" s="54">
        <v>-28</v>
      </c>
      <c r="J68" s="54">
        <v>35</v>
      </c>
      <c r="K68" s="54">
        <v>131</v>
      </c>
      <c r="L68" s="55">
        <v>10382</v>
      </c>
      <c r="M68" s="71">
        <v>0.59305555555555556</v>
      </c>
      <c r="N68" s="16">
        <v>141400</v>
      </c>
      <c r="O68" s="16">
        <v>141456</v>
      </c>
      <c r="P68" s="16">
        <v>141456</v>
      </c>
      <c r="Q68" s="16">
        <v>141400</v>
      </c>
      <c r="R68" s="16">
        <v>141450</v>
      </c>
      <c r="S68" s="16">
        <v>141450</v>
      </c>
      <c r="T68" s="16">
        <v>122</v>
      </c>
      <c r="V68" s="11">
        <v>6.577</v>
      </c>
      <c r="W68" s="11">
        <f t="shared" si="0"/>
        <v>2.7623399999999996</v>
      </c>
      <c r="X68" s="67">
        <v>202.1</v>
      </c>
      <c r="Y68" s="67">
        <v>202.9</v>
      </c>
      <c r="Z68" s="12">
        <v>0.02</v>
      </c>
      <c r="AA68" s="76">
        <v>3.67</v>
      </c>
      <c r="AB68" s="2" t="s">
        <v>30</v>
      </c>
      <c r="AC68" s="21">
        <v>1755</v>
      </c>
      <c r="AD68" s="21">
        <v>15</v>
      </c>
      <c r="AE68" s="21">
        <v>900</v>
      </c>
      <c r="AF68" s="13"/>
    </row>
    <row r="69" spans="1:56" x14ac:dyDescent="0.25">
      <c r="B69" s="46">
        <v>64</v>
      </c>
      <c r="C69" s="62">
        <v>92.194999999999993</v>
      </c>
      <c r="D69" s="63">
        <v>23.76</v>
      </c>
      <c r="E69" s="63">
        <v>32.152999999999999</v>
      </c>
      <c r="F69" s="22">
        <v>-2400</v>
      </c>
      <c r="G69" s="22">
        <v>-600</v>
      </c>
      <c r="H69" s="24">
        <v>-4038</v>
      </c>
      <c r="I69" s="54">
        <v>-28</v>
      </c>
      <c r="J69" s="54">
        <v>35</v>
      </c>
      <c r="K69" s="54">
        <v>131</v>
      </c>
      <c r="L69" s="55">
        <v>10382</v>
      </c>
      <c r="M69" s="71">
        <v>0.594212962962963</v>
      </c>
      <c r="N69" s="16">
        <v>141540</v>
      </c>
      <c r="O69" s="16">
        <v>141636</v>
      </c>
      <c r="P69" s="16">
        <v>141636</v>
      </c>
      <c r="Q69" s="16">
        <v>141540</v>
      </c>
      <c r="R69" s="16">
        <v>141630</v>
      </c>
      <c r="S69" s="16">
        <v>141630</v>
      </c>
      <c r="T69" s="16">
        <v>124</v>
      </c>
      <c r="V69" s="11">
        <v>7.6449999999999996</v>
      </c>
      <c r="W69" s="11">
        <f t="shared" si="0"/>
        <v>3.2108999999999996</v>
      </c>
      <c r="X69" s="67">
        <v>205.9</v>
      </c>
      <c r="Y69" s="67">
        <v>213.8</v>
      </c>
      <c r="Z69" s="12">
        <v>0.02</v>
      </c>
      <c r="AA69" s="76">
        <v>3.95</v>
      </c>
      <c r="AC69" s="21">
        <v>1755</v>
      </c>
      <c r="AD69" s="21">
        <v>15</v>
      </c>
      <c r="AE69" s="21">
        <v>900</v>
      </c>
      <c r="AF69" s="13"/>
    </row>
    <row r="70" spans="1:56" x14ac:dyDescent="0.25">
      <c r="B70" s="46">
        <v>65</v>
      </c>
      <c r="C70" s="62">
        <v>92.194999999999993</v>
      </c>
      <c r="D70" s="63">
        <v>23.751000000000001</v>
      </c>
      <c r="E70" s="63">
        <v>32.152999999999999</v>
      </c>
      <c r="F70" s="22">
        <v>-2400</v>
      </c>
      <c r="G70" s="22">
        <v>-1400</v>
      </c>
      <c r="H70" s="24">
        <v>-4038</v>
      </c>
      <c r="I70" s="54">
        <v>-28</v>
      </c>
      <c r="J70" s="54">
        <v>35</v>
      </c>
      <c r="K70" s="54">
        <v>131</v>
      </c>
      <c r="L70" s="55">
        <v>10232</v>
      </c>
      <c r="M70" s="71">
        <v>0.59710648148148149</v>
      </c>
      <c r="N70" s="16">
        <v>141950</v>
      </c>
      <c r="O70" s="16">
        <v>142046</v>
      </c>
      <c r="P70" s="16">
        <v>142046</v>
      </c>
      <c r="Q70" s="16">
        <v>141950</v>
      </c>
      <c r="R70" s="16">
        <v>142040</v>
      </c>
      <c r="S70" s="16">
        <v>142040</v>
      </c>
      <c r="T70" s="16">
        <v>129</v>
      </c>
      <c r="V70" s="11">
        <v>6.8419999999999996</v>
      </c>
      <c r="W70" s="11">
        <f t="shared" si="0"/>
        <v>2.8736399999999995</v>
      </c>
      <c r="X70" s="67">
        <v>197.8</v>
      </c>
      <c r="Y70" s="67">
        <v>189.5</v>
      </c>
      <c r="Z70" s="12">
        <v>0.02</v>
      </c>
      <c r="AA70" s="76">
        <v>3.76</v>
      </c>
      <c r="AC70" s="21">
        <v>1755</v>
      </c>
      <c r="AD70" s="21">
        <v>15</v>
      </c>
      <c r="AE70" s="21">
        <v>900</v>
      </c>
      <c r="AF70" s="13"/>
    </row>
    <row r="71" spans="1:56" x14ac:dyDescent="0.25">
      <c r="B71" s="46">
        <v>66</v>
      </c>
      <c r="C71" s="62">
        <v>92.194999999999993</v>
      </c>
      <c r="D71" s="63">
        <v>23.751000000000001</v>
      </c>
      <c r="E71" s="63">
        <v>32.152999999999999</v>
      </c>
      <c r="F71" s="22">
        <v>-2400</v>
      </c>
      <c r="G71" s="22">
        <v>-2200</v>
      </c>
      <c r="H71" s="24">
        <v>-4035</v>
      </c>
      <c r="I71" s="54">
        <v>-28</v>
      </c>
      <c r="J71" s="54">
        <v>35</v>
      </c>
      <c r="K71" s="54">
        <v>131</v>
      </c>
      <c r="L71" s="55">
        <v>10232</v>
      </c>
      <c r="M71" s="71">
        <v>0.59768518518518521</v>
      </c>
      <c r="N71" s="16">
        <v>142040</v>
      </c>
      <c r="O71" s="16">
        <v>142136</v>
      </c>
      <c r="P71" s="16">
        <v>142136</v>
      </c>
      <c r="Q71" s="16">
        <v>142040</v>
      </c>
      <c r="R71" s="16">
        <v>142130</v>
      </c>
      <c r="S71" s="16">
        <v>142130</v>
      </c>
      <c r="T71" s="16">
        <v>130</v>
      </c>
      <c r="V71" s="11">
        <v>5.6710000000000003</v>
      </c>
      <c r="W71" s="11">
        <f t="shared" ref="W71:W100" si="1">V71*0.7*0.6</f>
        <v>2.3818199999999998</v>
      </c>
      <c r="X71" s="67">
        <v>220.5</v>
      </c>
      <c r="Y71" s="67">
        <v>222.3</v>
      </c>
      <c r="Z71" s="12">
        <v>0.02</v>
      </c>
      <c r="AA71" s="76">
        <v>3.33</v>
      </c>
      <c r="AC71" s="21">
        <v>1755</v>
      </c>
      <c r="AD71" s="21">
        <v>15</v>
      </c>
      <c r="AE71" s="21">
        <v>900</v>
      </c>
      <c r="AF71" s="13"/>
    </row>
    <row r="72" spans="1:56" x14ac:dyDescent="0.25">
      <c r="B72" s="46">
        <v>67</v>
      </c>
      <c r="C72" s="62">
        <v>92.194999999999993</v>
      </c>
      <c r="D72" s="63">
        <v>23.751000000000001</v>
      </c>
      <c r="E72" s="63">
        <v>32.152999999999999</v>
      </c>
      <c r="F72" s="22">
        <v>-2400</v>
      </c>
      <c r="G72" s="22">
        <v>-3000</v>
      </c>
      <c r="H72" s="24">
        <v>-4035</v>
      </c>
      <c r="I72" s="54">
        <v>-28</v>
      </c>
      <c r="J72" s="54">
        <v>35</v>
      </c>
      <c r="K72" s="54">
        <v>131</v>
      </c>
      <c r="L72" s="55">
        <v>10082</v>
      </c>
      <c r="M72" s="71">
        <v>0.59826388888888882</v>
      </c>
      <c r="N72" s="16">
        <v>142130</v>
      </c>
      <c r="O72" s="16">
        <v>142226</v>
      </c>
      <c r="P72" s="16">
        <v>142226</v>
      </c>
      <c r="Q72" s="16">
        <v>142130</v>
      </c>
      <c r="R72" s="16">
        <v>142220</v>
      </c>
      <c r="S72" s="16">
        <v>142220</v>
      </c>
      <c r="T72" s="16">
        <v>131</v>
      </c>
      <c r="V72" s="11">
        <v>5.5670000000000002</v>
      </c>
      <c r="W72" s="11">
        <f t="shared" si="1"/>
        <v>2.3381400000000001</v>
      </c>
      <c r="X72" s="67">
        <v>212.7</v>
      </c>
      <c r="Y72" s="67">
        <v>222.5</v>
      </c>
      <c r="Z72" s="12">
        <v>0.02</v>
      </c>
      <c r="AA72" s="76">
        <v>3.68</v>
      </c>
      <c r="AC72" s="21">
        <v>1755</v>
      </c>
      <c r="AD72" s="21">
        <v>15</v>
      </c>
      <c r="AE72" s="21">
        <v>900</v>
      </c>
      <c r="AF72" s="13"/>
    </row>
    <row r="73" spans="1:56" s="15" customFormat="1" x14ac:dyDescent="0.25">
      <c r="A73" s="44"/>
      <c r="B73" s="46">
        <v>68</v>
      </c>
      <c r="C73" s="62">
        <v>92.194999999999993</v>
      </c>
      <c r="D73" s="63">
        <v>23.751000000000001</v>
      </c>
      <c r="E73" s="63">
        <v>32.152999999999999</v>
      </c>
      <c r="F73" s="22">
        <v>-2400</v>
      </c>
      <c r="G73" s="22">
        <v>-3800</v>
      </c>
      <c r="H73" s="24">
        <v>-4035</v>
      </c>
      <c r="I73" s="54">
        <v>-28</v>
      </c>
      <c r="J73" s="54">
        <v>35</v>
      </c>
      <c r="K73" s="54">
        <v>131</v>
      </c>
      <c r="L73" s="55">
        <v>10082</v>
      </c>
      <c r="M73" s="71">
        <v>0.59884259259259254</v>
      </c>
      <c r="N73" s="16">
        <v>142220</v>
      </c>
      <c r="O73" s="16">
        <v>142316</v>
      </c>
      <c r="P73" s="16">
        <v>142316</v>
      </c>
      <c r="Q73" s="16">
        <v>142220</v>
      </c>
      <c r="R73" s="16">
        <v>142310</v>
      </c>
      <c r="S73" s="16">
        <v>142310</v>
      </c>
      <c r="T73" s="16">
        <v>132</v>
      </c>
      <c r="U73" s="16"/>
      <c r="V73" s="11">
        <v>6.8390000000000004</v>
      </c>
      <c r="W73" s="11">
        <f t="shared" si="1"/>
        <v>2.8723800000000002</v>
      </c>
      <c r="X73" s="67">
        <v>191.7</v>
      </c>
      <c r="Y73" s="67">
        <v>194.3</v>
      </c>
      <c r="Z73" s="12">
        <v>0.02</v>
      </c>
      <c r="AA73" s="76">
        <v>2.92</v>
      </c>
      <c r="AB73" s="2"/>
      <c r="AC73" s="21">
        <v>1755</v>
      </c>
      <c r="AD73" s="21">
        <v>15</v>
      </c>
      <c r="AE73" s="21">
        <v>900</v>
      </c>
      <c r="AF73" s="13"/>
      <c r="AG73" s="8"/>
      <c r="AH73" s="7"/>
      <c r="AI73" s="7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</row>
    <row r="74" spans="1:56" x14ac:dyDescent="0.25">
      <c r="B74" s="46">
        <v>69</v>
      </c>
      <c r="C74" s="62">
        <v>92.194999999999993</v>
      </c>
      <c r="D74" s="63">
        <v>23.751000000000001</v>
      </c>
      <c r="E74" s="63">
        <v>32.152999999999999</v>
      </c>
      <c r="F74" s="22">
        <v>-2400</v>
      </c>
      <c r="G74" s="22">
        <v>-4600</v>
      </c>
      <c r="H74" s="24">
        <v>-4035</v>
      </c>
      <c r="I74" s="54">
        <v>-28</v>
      </c>
      <c r="J74" s="54">
        <v>35</v>
      </c>
      <c r="K74" s="54">
        <v>131</v>
      </c>
      <c r="L74" s="55">
        <v>9782</v>
      </c>
      <c r="M74" s="71">
        <v>0.59942129629629626</v>
      </c>
      <c r="N74" s="16">
        <v>142310</v>
      </c>
      <c r="O74" s="16">
        <v>142406</v>
      </c>
      <c r="P74" s="16">
        <v>142406</v>
      </c>
      <c r="Q74" s="16">
        <v>142310</v>
      </c>
      <c r="R74" s="16">
        <v>142400</v>
      </c>
      <c r="S74" s="16">
        <v>142400</v>
      </c>
      <c r="T74" s="16">
        <v>133</v>
      </c>
      <c r="V74" s="11">
        <v>6.4459999999999997</v>
      </c>
      <c r="W74" s="11">
        <f t="shared" si="1"/>
        <v>2.7073199999999993</v>
      </c>
      <c r="X74" s="67">
        <v>191.1</v>
      </c>
      <c r="Y74" s="67">
        <v>195</v>
      </c>
      <c r="Z74" s="12">
        <v>0.02</v>
      </c>
      <c r="AA74" s="76">
        <v>3.79</v>
      </c>
      <c r="AC74" s="21">
        <v>1755</v>
      </c>
      <c r="AD74" s="21">
        <v>15</v>
      </c>
      <c r="AE74" s="21">
        <v>900</v>
      </c>
      <c r="AF74" s="13"/>
    </row>
    <row r="75" spans="1:56" x14ac:dyDescent="0.25">
      <c r="B75" s="46">
        <v>70</v>
      </c>
      <c r="C75" s="62">
        <v>92.194999999999993</v>
      </c>
      <c r="D75" s="63">
        <v>23.751000000000001</v>
      </c>
      <c r="E75" s="63">
        <v>32.152999999999999</v>
      </c>
      <c r="F75" s="22">
        <v>-2400</v>
      </c>
      <c r="G75" s="22">
        <v>-5400</v>
      </c>
      <c r="H75" s="24">
        <v>-4045</v>
      </c>
      <c r="I75" s="54">
        <v>-28</v>
      </c>
      <c r="J75" s="54">
        <v>35</v>
      </c>
      <c r="K75" s="54">
        <v>131</v>
      </c>
      <c r="L75" s="55">
        <v>9782</v>
      </c>
      <c r="M75" s="71">
        <v>0.6</v>
      </c>
      <c r="N75" s="16">
        <v>142400</v>
      </c>
      <c r="O75" s="16">
        <v>142456</v>
      </c>
      <c r="P75" s="16">
        <v>142456</v>
      </c>
      <c r="Q75" s="16">
        <v>142400</v>
      </c>
      <c r="R75" s="16">
        <v>142450</v>
      </c>
      <c r="S75" s="16">
        <v>142450</v>
      </c>
      <c r="T75" s="16">
        <v>134</v>
      </c>
      <c r="V75" s="11">
        <v>6.0789999999999997</v>
      </c>
      <c r="W75" s="11">
        <f t="shared" si="1"/>
        <v>2.5531799999999993</v>
      </c>
      <c r="X75" s="67">
        <v>248.3</v>
      </c>
      <c r="Y75" s="67">
        <v>236.6</v>
      </c>
      <c r="Z75" s="12">
        <v>0.02</v>
      </c>
      <c r="AA75" s="76">
        <v>2.9</v>
      </c>
      <c r="AC75" s="21">
        <v>1755</v>
      </c>
      <c r="AD75" s="21">
        <v>15</v>
      </c>
      <c r="AE75" s="21">
        <v>900</v>
      </c>
      <c r="AF75" s="13"/>
    </row>
    <row r="76" spans="1:56" x14ac:dyDescent="0.25">
      <c r="B76" s="46">
        <v>71</v>
      </c>
      <c r="C76" s="62">
        <v>92.194999999999993</v>
      </c>
      <c r="D76" s="63">
        <v>23.751000000000001</v>
      </c>
      <c r="E76" s="63">
        <v>32.152999999999999</v>
      </c>
      <c r="F76" s="22">
        <v>-2400</v>
      </c>
      <c r="G76" s="22">
        <v>-6200</v>
      </c>
      <c r="H76" s="24">
        <v>-4045</v>
      </c>
      <c r="I76" s="54">
        <v>-28</v>
      </c>
      <c r="J76" s="54">
        <v>35</v>
      </c>
      <c r="K76" s="54">
        <v>131</v>
      </c>
      <c r="L76" s="55">
        <v>9482</v>
      </c>
      <c r="M76" s="71">
        <v>0.6005787037037037</v>
      </c>
      <c r="N76" s="16">
        <v>142450</v>
      </c>
      <c r="O76" s="16">
        <v>142546</v>
      </c>
      <c r="P76" s="16">
        <v>142546</v>
      </c>
      <c r="Q76" s="16">
        <v>142450</v>
      </c>
      <c r="R76" s="16">
        <v>142540</v>
      </c>
      <c r="S76" s="16">
        <v>142540</v>
      </c>
      <c r="T76" s="16">
        <v>135</v>
      </c>
      <c r="W76" s="11">
        <f t="shared" si="1"/>
        <v>0</v>
      </c>
      <c r="X76" s="67"/>
      <c r="Y76" s="67"/>
      <c r="Z76" s="12">
        <v>0.02</v>
      </c>
      <c r="AA76" s="76">
        <v>3.86</v>
      </c>
      <c r="AC76" s="21">
        <v>1755</v>
      </c>
      <c r="AD76" s="21">
        <v>15</v>
      </c>
      <c r="AE76" s="21">
        <v>900</v>
      </c>
      <c r="AF76" s="13"/>
    </row>
    <row r="77" spans="1:56" x14ac:dyDescent="0.25">
      <c r="B77" s="46">
        <v>72</v>
      </c>
      <c r="C77" s="62">
        <v>92.194999999999993</v>
      </c>
      <c r="D77" s="63">
        <v>23.751000000000001</v>
      </c>
      <c r="E77" s="63">
        <v>32.152999999999999</v>
      </c>
      <c r="F77" s="22">
        <v>-2400</v>
      </c>
      <c r="G77" s="22">
        <v>-7000</v>
      </c>
      <c r="H77" s="24">
        <v>-4050</v>
      </c>
      <c r="I77" s="54">
        <v>-28</v>
      </c>
      <c r="J77" s="54">
        <v>35</v>
      </c>
      <c r="K77" s="54">
        <v>131</v>
      </c>
      <c r="L77" s="55">
        <v>9482</v>
      </c>
      <c r="M77" s="71">
        <v>0.60173611111111114</v>
      </c>
      <c r="N77" s="16">
        <v>142630</v>
      </c>
      <c r="O77" s="16">
        <v>142726</v>
      </c>
      <c r="P77" s="16">
        <v>142726</v>
      </c>
      <c r="Q77" s="16">
        <v>142630</v>
      </c>
      <c r="R77" s="16">
        <v>142720</v>
      </c>
      <c r="S77" s="16">
        <v>142720</v>
      </c>
      <c r="T77" s="16">
        <v>137</v>
      </c>
      <c r="V77" s="11">
        <v>5.9710000000000001</v>
      </c>
      <c r="W77" s="11">
        <f t="shared" si="1"/>
        <v>2.5078199999999997</v>
      </c>
      <c r="X77" s="67">
        <v>239.4</v>
      </c>
      <c r="Y77" s="67">
        <v>244.8</v>
      </c>
      <c r="Z77" s="12">
        <v>0.02</v>
      </c>
      <c r="AA77" s="76">
        <v>4.13</v>
      </c>
      <c r="AC77" s="21">
        <v>1755</v>
      </c>
      <c r="AD77" s="21">
        <v>15</v>
      </c>
      <c r="AE77" s="21">
        <v>900</v>
      </c>
      <c r="AF77" s="13"/>
    </row>
    <row r="78" spans="1:56" x14ac:dyDescent="0.25">
      <c r="B78" s="46">
        <v>73</v>
      </c>
      <c r="C78" s="62">
        <v>92.194999999999993</v>
      </c>
      <c r="D78" s="63">
        <v>23.748999999999999</v>
      </c>
      <c r="E78" s="63">
        <v>32.152999999999999</v>
      </c>
      <c r="F78" s="22">
        <v>-2400</v>
      </c>
      <c r="G78" s="22">
        <v>-7800</v>
      </c>
      <c r="H78" s="24">
        <v>-4045</v>
      </c>
      <c r="I78" s="54">
        <v>-28</v>
      </c>
      <c r="J78" s="54">
        <v>35</v>
      </c>
      <c r="K78" s="54">
        <v>131</v>
      </c>
      <c r="L78" s="55">
        <v>8862</v>
      </c>
      <c r="M78" s="71">
        <v>0.60289351851851858</v>
      </c>
      <c r="N78" s="16">
        <v>142810</v>
      </c>
      <c r="O78" s="16">
        <v>142906</v>
      </c>
      <c r="P78" s="16">
        <v>142906</v>
      </c>
      <c r="Q78" s="16">
        <v>142810</v>
      </c>
      <c r="R78" s="16">
        <v>142900</v>
      </c>
      <c r="S78" s="16">
        <v>142900</v>
      </c>
      <c r="T78" s="16">
        <v>139</v>
      </c>
      <c r="V78" s="11">
        <v>5.9180000000000001</v>
      </c>
      <c r="W78" s="11">
        <f t="shared" si="1"/>
        <v>2.48556</v>
      </c>
      <c r="X78" s="67">
        <v>199.6</v>
      </c>
      <c r="Y78" s="67">
        <v>201.8</v>
      </c>
      <c r="Z78" s="12">
        <v>0.02</v>
      </c>
      <c r="AA78" s="76">
        <v>2.94</v>
      </c>
      <c r="AC78" s="21">
        <v>1755</v>
      </c>
      <c r="AD78" s="21">
        <v>15</v>
      </c>
      <c r="AE78" s="21">
        <v>900</v>
      </c>
      <c r="AF78" s="13"/>
    </row>
    <row r="79" spans="1:56" x14ac:dyDescent="0.25">
      <c r="B79" s="46">
        <v>74</v>
      </c>
      <c r="C79" s="62">
        <v>92.194999999999993</v>
      </c>
      <c r="D79" s="63">
        <v>23.748999999999999</v>
      </c>
      <c r="E79" s="63">
        <v>32.152999999999999</v>
      </c>
      <c r="F79" s="22">
        <v>-2800</v>
      </c>
      <c r="G79" s="22">
        <v>-8200</v>
      </c>
      <c r="H79" s="24">
        <v>-4045</v>
      </c>
      <c r="I79" s="54">
        <v>-28</v>
      </c>
      <c r="J79" s="54">
        <v>35</v>
      </c>
      <c r="K79" s="54">
        <v>131</v>
      </c>
      <c r="L79" s="55">
        <v>8862</v>
      </c>
      <c r="M79" s="71">
        <v>0.60405092592592591</v>
      </c>
      <c r="N79" s="16">
        <v>142950</v>
      </c>
      <c r="O79" s="16">
        <v>143046</v>
      </c>
      <c r="P79" s="16">
        <v>143046</v>
      </c>
      <c r="Q79" s="16">
        <v>142950</v>
      </c>
      <c r="R79" s="16">
        <v>143040</v>
      </c>
      <c r="S79" s="16">
        <v>143040</v>
      </c>
      <c r="T79" s="16">
        <v>141</v>
      </c>
      <c r="V79" s="11">
        <v>4.883</v>
      </c>
      <c r="W79" s="11">
        <f t="shared" si="1"/>
        <v>2.0508599999999997</v>
      </c>
      <c r="X79" s="67">
        <v>200.5</v>
      </c>
      <c r="Y79" s="67">
        <v>179.7</v>
      </c>
      <c r="Z79" s="12">
        <v>0.02</v>
      </c>
      <c r="AA79" s="76">
        <v>4.21</v>
      </c>
      <c r="AB79" s="2" t="s">
        <v>31</v>
      </c>
      <c r="AC79" s="21">
        <v>1755</v>
      </c>
      <c r="AD79" s="21">
        <v>15</v>
      </c>
      <c r="AE79" s="21">
        <v>900</v>
      </c>
      <c r="AF79" s="13"/>
    </row>
    <row r="80" spans="1:56" x14ac:dyDescent="0.25">
      <c r="B80" s="46">
        <v>75</v>
      </c>
      <c r="C80" s="62">
        <v>92.194999999999993</v>
      </c>
      <c r="D80" s="63">
        <v>23.748999999999999</v>
      </c>
      <c r="E80" s="63">
        <v>32.152999999999999</v>
      </c>
      <c r="F80" s="22">
        <v>-2800</v>
      </c>
      <c r="G80" s="22">
        <v>-7400</v>
      </c>
      <c r="H80" s="24">
        <v>-4045</v>
      </c>
      <c r="I80" s="54">
        <v>-28</v>
      </c>
      <c r="J80" s="54">
        <v>35</v>
      </c>
      <c r="K80" s="54">
        <v>131</v>
      </c>
      <c r="L80" s="55">
        <v>8282</v>
      </c>
      <c r="M80" s="71">
        <v>0.60520833333333335</v>
      </c>
      <c r="N80" s="16">
        <v>143130</v>
      </c>
      <c r="O80" s="16">
        <v>143226</v>
      </c>
      <c r="P80" s="16">
        <v>143226</v>
      </c>
      <c r="Q80" s="16">
        <v>143130</v>
      </c>
      <c r="R80" s="16">
        <v>143220</v>
      </c>
      <c r="S80" s="16">
        <v>143220</v>
      </c>
      <c r="T80" s="16">
        <v>143</v>
      </c>
      <c r="V80" s="11">
        <v>3.7490000000000001</v>
      </c>
      <c r="W80" s="11">
        <f t="shared" si="1"/>
        <v>1.5745799999999999</v>
      </c>
      <c r="X80" s="67">
        <v>194.9</v>
      </c>
      <c r="Y80" s="67">
        <v>193</v>
      </c>
      <c r="Z80" s="12">
        <v>0.02</v>
      </c>
      <c r="AA80" s="76">
        <v>3</v>
      </c>
      <c r="AC80" s="21">
        <v>1755</v>
      </c>
      <c r="AD80" s="21">
        <v>15</v>
      </c>
      <c r="AE80" s="21">
        <v>900</v>
      </c>
      <c r="AF80" s="13"/>
    </row>
    <row r="81" spans="1:56" x14ac:dyDescent="0.25">
      <c r="B81" s="46">
        <v>76</v>
      </c>
      <c r="C81" s="62">
        <v>92.194999999999993</v>
      </c>
      <c r="D81" s="63">
        <v>23.748999999999999</v>
      </c>
      <c r="E81" s="63">
        <v>32.152999999999999</v>
      </c>
      <c r="F81" s="22">
        <v>-2800</v>
      </c>
      <c r="G81" s="22">
        <v>-6600</v>
      </c>
      <c r="H81" s="24">
        <v>-4045</v>
      </c>
      <c r="I81" s="54">
        <v>-28</v>
      </c>
      <c r="J81" s="54">
        <v>35</v>
      </c>
      <c r="K81" s="54">
        <v>131</v>
      </c>
      <c r="L81" s="55">
        <v>8282</v>
      </c>
      <c r="M81" s="71">
        <v>0.60578703703703707</v>
      </c>
      <c r="N81" s="16">
        <v>143220</v>
      </c>
      <c r="O81" s="16">
        <v>143316</v>
      </c>
      <c r="P81" s="16">
        <v>143316</v>
      </c>
      <c r="Q81" s="16">
        <v>143220</v>
      </c>
      <c r="R81" s="16">
        <v>143310</v>
      </c>
      <c r="S81" s="16">
        <v>143310</v>
      </c>
      <c r="T81" s="16">
        <v>144</v>
      </c>
      <c r="V81" s="11">
        <v>4.7990000000000004</v>
      </c>
      <c r="W81" s="11">
        <f t="shared" si="1"/>
        <v>2.0155799999999999</v>
      </c>
      <c r="X81" s="67">
        <v>205.9</v>
      </c>
      <c r="Y81" s="67">
        <v>207</v>
      </c>
      <c r="Z81" s="12">
        <v>0.02</v>
      </c>
      <c r="AA81" s="76">
        <v>3.16</v>
      </c>
      <c r="AC81" s="21">
        <v>1755</v>
      </c>
      <c r="AD81" s="21">
        <v>15</v>
      </c>
      <c r="AE81" s="21">
        <v>900</v>
      </c>
      <c r="AF81" s="13"/>
      <c r="AG81" s="19"/>
    </row>
    <row r="82" spans="1:56" x14ac:dyDescent="0.25">
      <c r="B82" s="46">
        <v>77</v>
      </c>
      <c r="C82" s="62">
        <v>92.194999999999993</v>
      </c>
      <c r="D82" s="63">
        <v>23.748999999999999</v>
      </c>
      <c r="E82" s="63">
        <v>32.152999999999999</v>
      </c>
      <c r="F82" s="22">
        <v>-2800</v>
      </c>
      <c r="G82" s="22">
        <v>-5800</v>
      </c>
      <c r="H82" s="24">
        <v>-4045</v>
      </c>
      <c r="I82" s="54">
        <v>-28</v>
      </c>
      <c r="J82" s="54">
        <v>35</v>
      </c>
      <c r="K82" s="54">
        <v>131</v>
      </c>
      <c r="L82" s="55">
        <v>8282</v>
      </c>
      <c r="M82" s="71">
        <v>0.6069444444444444</v>
      </c>
      <c r="N82" s="16">
        <v>143400</v>
      </c>
      <c r="O82" s="16">
        <v>143456</v>
      </c>
      <c r="P82" s="16">
        <v>143456</v>
      </c>
      <c r="Q82" s="16">
        <v>143400</v>
      </c>
      <c r="R82" s="16">
        <v>143450</v>
      </c>
      <c r="S82" s="16">
        <v>143450</v>
      </c>
      <c r="T82" s="16">
        <v>146</v>
      </c>
      <c r="V82" s="11">
        <v>5.32</v>
      </c>
      <c r="W82" s="11">
        <f t="shared" si="1"/>
        <v>2.2343999999999999</v>
      </c>
      <c r="X82" s="67">
        <v>196.7</v>
      </c>
      <c r="Y82" s="67">
        <v>184</v>
      </c>
      <c r="Z82" s="12">
        <v>0.02</v>
      </c>
      <c r="AA82" s="76">
        <v>4.5599999999999996</v>
      </c>
      <c r="AC82" s="21">
        <v>1755</v>
      </c>
      <c r="AD82" s="21">
        <v>15</v>
      </c>
      <c r="AE82" s="21">
        <v>900</v>
      </c>
      <c r="AF82" s="13"/>
      <c r="AG82" s="19"/>
    </row>
    <row r="83" spans="1:56" x14ac:dyDescent="0.25">
      <c r="B83" s="46">
        <v>78</v>
      </c>
      <c r="C83" s="62">
        <v>92.194999999999993</v>
      </c>
      <c r="D83" s="63">
        <v>23.748999999999999</v>
      </c>
      <c r="E83" s="63">
        <v>32.152999999999999</v>
      </c>
      <c r="F83" s="22">
        <v>-2800</v>
      </c>
      <c r="G83" s="22">
        <v>-5000</v>
      </c>
      <c r="H83" s="24">
        <v>-4045</v>
      </c>
      <c r="I83" s="54">
        <v>-28</v>
      </c>
      <c r="J83" s="54">
        <v>35</v>
      </c>
      <c r="K83" s="54">
        <v>131</v>
      </c>
      <c r="L83" s="55">
        <v>7082</v>
      </c>
      <c r="M83" s="71">
        <v>0.60810185185185184</v>
      </c>
      <c r="N83" s="16">
        <v>143540</v>
      </c>
      <c r="O83" s="16">
        <v>143636</v>
      </c>
      <c r="P83" s="16">
        <v>143636</v>
      </c>
      <c r="Q83" s="16">
        <v>143540</v>
      </c>
      <c r="R83" s="16">
        <v>143630</v>
      </c>
      <c r="S83" s="16">
        <v>143630</v>
      </c>
      <c r="T83" s="16">
        <v>148</v>
      </c>
      <c r="V83" s="11">
        <v>5.1109999999999998</v>
      </c>
      <c r="W83" s="11">
        <f t="shared" si="1"/>
        <v>2.1466199999999995</v>
      </c>
      <c r="X83" s="67">
        <v>187.5</v>
      </c>
      <c r="Y83" s="67">
        <v>176.9</v>
      </c>
      <c r="Z83" s="12">
        <v>0.02</v>
      </c>
      <c r="AA83" s="76">
        <v>2.2999999999999998</v>
      </c>
      <c r="AC83" s="21">
        <v>1755</v>
      </c>
      <c r="AD83" s="21">
        <v>15</v>
      </c>
      <c r="AE83" s="21">
        <v>900</v>
      </c>
      <c r="AF83" s="13"/>
      <c r="AG83" s="19"/>
    </row>
    <row r="84" spans="1:56" x14ac:dyDescent="0.25">
      <c r="B84" s="46">
        <v>79</v>
      </c>
      <c r="C84" s="62">
        <v>92.194999999999993</v>
      </c>
      <c r="D84" s="63">
        <v>23.748999999999999</v>
      </c>
      <c r="E84" s="63">
        <v>32.152999999999999</v>
      </c>
      <c r="F84" s="22">
        <v>-2800</v>
      </c>
      <c r="G84" s="22">
        <v>-4200</v>
      </c>
      <c r="H84" s="24">
        <v>-4039</v>
      </c>
      <c r="I84" s="54">
        <v>-28</v>
      </c>
      <c r="J84" s="54">
        <v>35</v>
      </c>
      <c r="K84" s="54">
        <v>131</v>
      </c>
      <c r="L84" s="55">
        <v>7082</v>
      </c>
      <c r="M84" s="71">
        <v>0.60868055555555556</v>
      </c>
      <c r="N84" s="16">
        <v>143630</v>
      </c>
      <c r="O84" s="16">
        <v>143726</v>
      </c>
      <c r="P84" s="16">
        <v>143726</v>
      </c>
      <c r="Q84" s="16">
        <v>143630</v>
      </c>
      <c r="R84" s="16">
        <v>143720</v>
      </c>
      <c r="S84" s="16">
        <v>143720</v>
      </c>
      <c r="T84" s="16">
        <v>149</v>
      </c>
      <c r="V84" s="11">
        <v>5.9619999999999997</v>
      </c>
      <c r="W84" s="11">
        <f t="shared" si="1"/>
        <v>2.5040399999999998</v>
      </c>
      <c r="X84" s="67">
        <v>221.4</v>
      </c>
      <c r="Y84" s="67">
        <v>206.7</v>
      </c>
      <c r="Z84" s="12">
        <v>0.02</v>
      </c>
      <c r="AA84" s="76">
        <v>3.99</v>
      </c>
      <c r="AC84" s="21">
        <v>1755</v>
      </c>
      <c r="AD84" s="21">
        <v>15</v>
      </c>
      <c r="AE84" s="21">
        <v>900</v>
      </c>
      <c r="AF84" s="13"/>
      <c r="AG84" s="19"/>
    </row>
    <row r="85" spans="1:56" x14ac:dyDescent="0.25">
      <c r="B85" s="46">
        <v>80</v>
      </c>
      <c r="C85" s="62">
        <v>92.194999999999993</v>
      </c>
      <c r="D85" s="63">
        <v>23.748999999999999</v>
      </c>
      <c r="E85" s="63">
        <v>32.152999999999999</v>
      </c>
      <c r="F85" s="22">
        <v>-2800</v>
      </c>
      <c r="G85" s="22">
        <v>-3400</v>
      </c>
      <c r="H85" s="24">
        <v>-4039</v>
      </c>
      <c r="I85" s="54">
        <v>-28</v>
      </c>
      <c r="J85" s="54">
        <v>35</v>
      </c>
      <c r="K85" s="54">
        <v>131</v>
      </c>
      <c r="L85" s="55">
        <v>4682</v>
      </c>
      <c r="M85" s="71">
        <v>0.609837962962963</v>
      </c>
      <c r="N85" s="16">
        <v>143810</v>
      </c>
      <c r="O85" s="16">
        <v>143906</v>
      </c>
      <c r="P85" s="16">
        <v>143906</v>
      </c>
      <c r="Q85" s="16">
        <v>143810</v>
      </c>
      <c r="R85" s="16">
        <v>143900</v>
      </c>
      <c r="S85" s="16">
        <v>143900</v>
      </c>
      <c r="T85" s="16">
        <v>151</v>
      </c>
      <c r="V85" s="11">
        <v>5.7690000000000001</v>
      </c>
      <c r="W85" s="11">
        <f t="shared" si="1"/>
        <v>2.4229799999999995</v>
      </c>
      <c r="X85" s="67">
        <v>290</v>
      </c>
      <c r="Y85" s="67">
        <v>266.2</v>
      </c>
      <c r="Z85" s="12">
        <v>0.02</v>
      </c>
      <c r="AA85" s="76">
        <v>3.68</v>
      </c>
      <c r="AC85" s="21">
        <v>1755</v>
      </c>
      <c r="AD85" s="21">
        <v>15</v>
      </c>
      <c r="AE85" s="21">
        <v>900</v>
      </c>
      <c r="AF85" s="13"/>
      <c r="AG85" s="19"/>
    </row>
    <row r="86" spans="1:56" x14ac:dyDescent="0.25">
      <c r="B86" s="46">
        <v>81</v>
      </c>
      <c r="C86" s="62">
        <v>92.194999999999993</v>
      </c>
      <c r="D86" s="63">
        <v>23.748999999999999</v>
      </c>
      <c r="E86" s="63">
        <v>32.152999999999999</v>
      </c>
      <c r="F86" s="22">
        <v>-2800</v>
      </c>
      <c r="G86" s="22">
        <v>-2600</v>
      </c>
      <c r="H86" s="24">
        <v>-4039</v>
      </c>
      <c r="I86" s="54">
        <v>-28</v>
      </c>
      <c r="J86" s="54">
        <v>35</v>
      </c>
      <c r="K86" s="54">
        <v>131</v>
      </c>
      <c r="L86" s="55">
        <v>4682</v>
      </c>
      <c r="M86" s="71">
        <v>0.61562499999999998</v>
      </c>
      <c r="N86" s="16">
        <v>144630</v>
      </c>
      <c r="O86" s="16">
        <v>144726</v>
      </c>
      <c r="P86" s="16">
        <v>144726</v>
      </c>
      <c r="Q86" s="16">
        <v>144630</v>
      </c>
      <c r="R86" s="16">
        <v>144720</v>
      </c>
      <c r="S86" s="16">
        <v>144720</v>
      </c>
      <c r="T86" s="73">
        <v>161</v>
      </c>
      <c r="U86" s="73"/>
      <c r="V86" s="11">
        <v>0.7</v>
      </c>
      <c r="W86" s="11">
        <f t="shared" si="1"/>
        <v>0.29399999999999993</v>
      </c>
      <c r="X86" s="67">
        <v>437</v>
      </c>
      <c r="Y86" s="67">
        <v>265</v>
      </c>
      <c r="Z86" s="12">
        <v>0.02</v>
      </c>
      <c r="AC86" s="21">
        <v>1755</v>
      </c>
      <c r="AD86" s="21">
        <v>15</v>
      </c>
      <c r="AE86" s="21">
        <v>900</v>
      </c>
      <c r="AF86" s="13"/>
      <c r="AG86" s="19"/>
    </row>
    <row r="87" spans="1:56" x14ac:dyDescent="0.25">
      <c r="B87" s="46">
        <v>82</v>
      </c>
      <c r="C87" s="62">
        <v>92.194999999999993</v>
      </c>
      <c r="D87" s="63">
        <v>23.748999999999999</v>
      </c>
      <c r="E87" s="63">
        <v>32.152999999999999</v>
      </c>
      <c r="F87" s="22">
        <v>-2800</v>
      </c>
      <c r="G87" s="22">
        <v>-1800</v>
      </c>
      <c r="H87" s="24">
        <v>-4033</v>
      </c>
      <c r="I87" s="54">
        <v>-28</v>
      </c>
      <c r="J87" s="54">
        <v>35</v>
      </c>
      <c r="K87" s="54">
        <v>131</v>
      </c>
      <c r="L87" s="55">
        <v>4682</v>
      </c>
      <c r="M87" s="71">
        <v>0.61678240740740742</v>
      </c>
      <c r="N87" s="16">
        <v>144810</v>
      </c>
      <c r="O87" s="16">
        <v>144906</v>
      </c>
      <c r="P87" s="16">
        <v>144906</v>
      </c>
      <c r="Q87" s="16">
        <v>144810</v>
      </c>
      <c r="R87" s="16">
        <v>144900</v>
      </c>
      <c r="S87" s="16">
        <v>144900</v>
      </c>
      <c r="T87" s="16">
        <v>163</v>
      </c>
      <c r="V87" s="11">
        <v>5.87</v>
      </c>
      <c r="W87" s="11">
        <f t="shared" si="1"/>
        <v>2.4653999999999998</v>
      </c>
      <c r="X87" s="67">
        <v>229.6</v>
      </c>
      <c r="Y87" s="67">
        <v>207.4</v>
      </c>
      <c r="Z87" s="12">
        <v>0.02</v>
      </c>
      <c r="AA87" s="76">
        <v>2.57</v>
      </c>
      <c r="AC87" s="21">
        <v>1755</v>
      </c>
      <c r="AD87" s="21">
        <v>15</v>
      </c>
      <c r="AE87" s="21">
        <v>900</v>
      </c>
      <c r="AF87" s="13"/>
      <c r="AG87" s="19"/>
    </row>
    <row r="88" spans="1:56" x14ac:dyDescent="0.25">
      <c r="B88" s="46">
        <v>83</v>
      </c>
      <c r="C88" s="62">
        <v>92.194999999999993</v>
      </c>
      <c r="D88" s="63">
        <v>23.745000000000001</v>
      </c>
      <c r="E88" s="63">
        <v>32.152999999999999</v>
      </c>
      <c r="F88" s="22">
        <v>-2800</v>
      </c>
      <c r="G88" s="22">
        <v>-1000</v>
      </c>
      <c r="H88" s="24">
        <v>-4033</v>
      </c>
      <c r="I88" s="54">
        <v>-28</v>
      </c>
      <c r="J88" s="54">
        <v>35</v>
      </c>
      <c r="K88" s="54">
        <v>131</v>
      </c>
      <c r="L88" s="55">
        <v>4682</v>
      </c>
      <c r="M88" s="71">
        <v>0.61793981481481486</v>
      </c>
      <c r="N88" s="16">
        <v>144950</v>
      </c>
      <c r="O88" s="16">
        <v>145046</v>
      </c>
      <c r="P88" s="16">
        <v>145046</v>
      </c>
      <c r="Q88" s="16">
        <v>144950</v>
      </c>
      <c r="R88" s="16">
        <v>145040</v>
      </c>
      <c r="S88" s="16">
        <v>145040</v>
      </c>
      <c r="T88" s="16">
        <v>165</v>
      </c>
      <c r="V88" s="11">
        <v>4.9039999999999999</v>
      </c>
      <c r="W88" s="11">
        <f t="shared" si="1"/>
        <v>2.0596799999999997</v>
      </c>
      <c r="X88" s="67">
        <v>245</v>
      </c>
      <c r="Y88" s="67">
        <v>216.1</v>
      </c>
      <c r="Z88" s="12">
        <v>0.02</v>
      </c>
      <c r="AA88" s="76">
        <v>1.91</v>
      </c>
      <c r="AC88" s="21">
        <v>1755</v>
      </c>
      <c r="AD88" s="21">
        <v>15</v>
      </c>
      <c r="AE88" s="21">
        <v>900</v>
      </c>
      <c r="AF88" s="13"/>
      <c r="AG88" s="19"/>
    </row>
    <row r="89" spans="1:56" x14ac:dyDescent="0.25">
      <c r="B89" s="46">
        <v>84</v>
      </c>
      <c r="C89" s="62">
        <v>92.194999999999993</v>
      </c>
      <c r="D89" s="63">
        <v>23.748999999999999</v>
      </c>
      <c r="E89" s="63">
        <v>32.152999999999999</v>
      </c>
      <c r="F89" s="22">
        <v>-2800</v>
      </c>
      <c r="G89" s="22">
        <v>-200</v>
      </c>
      <c r="H89" s="24">
        <v>-4033</v>
      </c>
      <c r="I89" s="54">
        <v>-28</v>
      </c>
      <c r="J89" s="54">
        <v>35</v>
      </c>
      <c r="K89" s="54">
        <v>131</v>
      </c>
      <c r="L89" s="55">
        <v>4682</v>
      </c>
      <c r="M89" s="71">
        <v>0.61909722222222219</v>
      </c>
      <c r="N89" s="16">
        <v>145130</v>
      </c>
      <c r="O89" s="16">
        <v>145226</v>
      </c>
      <c r="P89" s="16">
        <v>145226</v>
      </c>
      <c r="Q89" s="16">
        <v>145130</v>
      </c>
      <c r="R89" s="16">
        <v>145220</v>
      </c>
      <c r="S89" s="16">
        <v>145220</v>
      </c>
      <c r="T89" s="16">
        <v>167</v>
      </c>
      <c r="V89" s="11">
        <v>4.4359999999999999</v>
      </c>
      <c r="W89" s="11">
        <f t="shared" si="1"/>
        <v>1.8631199999999999</v>
      </c>
      <c r="X89" s="67">
        <v>218.1</v>
      </c>
      <c r="Y89" s="67">
        <v>174.1</v>
      </c>
      <c r="Z89" s="12">
        <v>0.02</v>
      </c>
      <c r="AA89" s="76">
        <v>2.2400000000000002</v>
      </c>
      <c r="AC89" s="21">
        <v>1755</v>
      </c>
      <c r="AD89" s="21">
        <v>15</v>
      </c>
      <c r="AE89" s="21">
        <v>900</v>
      </c>
      <c r="AF89" s="13"/>
      <c r="AG89" s="19"/>
    </row>
    <row r="90" spans="1:56" x14ac:dyDescent="0.25">
      <c r="B90" s="46">
        <v>85</v>
      </c>
      <c r="C90" s="62">
        <v>92.194999999999993</v>
      </c>
      <c r="D90" s="63">
        <v>23.748999999999999</v>
      </c>
      <c r="E90" s="63">
        <v>32.152999999999999</v>
      </c>
      <c r="F90" s="22">
        <v>-3200</v>
      </c>
      <c r="G90" s="22">
        <v>200</v>
      </c>
      <c r="H90" s="24">
        <v>-4018</v>
      </c>
      <c r="I90" s="54">
        <v>-28</v>
      </c>
      <c r="J90" s="54">
        <v>35</v>
      </c>
      <c r="K90" s="54">
        <v>131</v>
      </c>
      <c r="L90" s="55">
        <v>2282</v>
      </c>
      <c r="M90" s="71">
        <v>0.62025462962962963</v>
      </c>
      <c r="N90" s="16">
        <v>145310</v>
      </c>
      <c r="O90" s="16">
        <v>145406</v>
      </c>
      <c r="P90" s="16">
        <v>145406</v>
      </c>
      <c r="Q90" s="16">
        <v>145310</v>
      </c>
      <c r="R90" s="16">
        <v>145400</v>
      </c>
      <c r="S90" s="16">
        <v>145400</v>
      </c>
      <c r="T90" s="16">
        <v>169</v>
      </c>
      <c r="V90" s="11">
        <v>4.9790000000000001</v>
      </c>
      <c r="W90" s="11">
        <f t="shared" si="1"/>
        <v>2.09118</v>
      </c>
      <c r="X90" s="67">
        <v>234.5</v>
      </c>
      <c r="Y90" s="67">
        <v>228.1</v>
      </c>
      <c r="Z90" s="12">
        <v>0.02</v>
      </c>
      <c r="AA90" s="76">
        <v>2.73</v>
      </c>
      <c r="AC90" s="21">
        <v>1755</v>
      </c>
      <c r="AD90" s="21">
        <v>15</v>
      </c>
      <c r="AE90" s="21">
        <v>900</v>
      </c>
      <c r="AF90" s="13"/>
      <c r="AG90" s="19"/>
    </row>
    <row r="91" spans="1:56" x14ac:dyDescent="0.25">
      <c r="B91" s="46">
        <v>86</v>
      </c>
      <c r="C91" s="62">
        <v>92.194999999999993</v>
      </c>
      <c r="D91" s="63">
        <v>23.748999999999999</v>
      </c>
      <c r="E91" s="63">
        <v>32.152999999999999</v>
      </c>
      <c r="F91" s="22">
        <v>-3200</v>
      </c>
      <c r="G91" s="22">
        <v>-600</v>
      </c>
      <c r="H91" s="24">
        <v>-4018</v>
      </c>
      <c r="I91" s="54">
        <v>-28</v>
      </c>
      <c r="J91" s="54">
        <v>35</v>
      </c>
      <c r="K91" s="54">
        <v>131</v>
      </c>
      <c r="L91" s="55">
        <v>2282</v>
      </c>
      <c r="M91" s="71">
        <v>0.62083333333333335</v>
      </c>
      <c r="N91" s="16">
        <v>145400</v>
      </c>
      <c r="O91" s="16">
        <v>145456</v>
      </c>
      <c r="P91" s="16">
        <v>145456</v>
      </c>
      <c r="Q91" s="16">
        <v>145400</v>
      </c>
      <c r="R91" s="16">
        <v>145450</v>
      </c>
      <c r="S91" s="16">
        <v>145450</v>
      </c>
      <c r="T91" s="16">
        <v>170</v>
      </c>
      <c r="V91" s="11">
        <v>6.1479999999999997</v>
      </c>
      <c r="W91" s="11">
        <f t="shared" si="1"/>
        <v>2.5821599999999996</v>
      </c>
      <c r="X91" s="67">
        <v>289.39999999999998</v>
      </c>
      <c r="Y91" s="67">
        <v>277.2</v>
      </c>
      <c r="Z91" s="12">
        <v>0.02</v>
      </c>
      <c r="AA91" s="76">
        <v>2.36</v>
      </c>
      <c r="AC91" s="21">
        <v>1755</v>
      </c>
      <c r="AD91" s="21">
        <v>15</v>
      </c>
      <c r="AE91" s="21">
        <v>900</v>
      </c>
      <c r="AF91" s="13"/>
      <c r="AG91" s="19"/>
    </row>
    <row r="92" spans="1:56" s="15" customFormat="1" x14ac:dyDescent="0.25">
      <c r="A92" s="44"/>
      <c r="B92" s="46">
        <v>87</v>
      </c>
      <c r="C92" s="62">
        <v>92.194999999999993</v>
      </c>
      <c r="D92" s="63">
        <v>23.748999999999999</v>
      </c>
      <c r="E92" s="63">
        <v>32.152999999999999</v>
      </c>
      <c r="F92" s="22">
        <v>-3200</v>
      </c>
      <c r="G92" s="22">
        <v>-1400</v>
      </c>
      <c r="H92" s="24">
        <v>-4021</v>
      </c>
      <c r="I92" s="54">
        <v>-28</v>
      </c>
      <c r="J92" s="54">
        <v>35</v>
      </c>
      <c r="K92" s="54">
        <v>131</v>
      </c>
      <c r="L92" s="55">
        <v>-2518</v>
      </c>
      <c r="M92" s="71">
        <v>0.62199074074074068</v>
      </c>
      <c r="N92" s="16">
        <v>145540</v>
      </c>
      <c r="O92" s="16">
        <v>145636</v>
      </c>
      <c r="P92" s="16">
        <v>145636</v>
      </c>
      <c r="Q92" s="16">
        <v>145540</v>
      </c>
      <c r="R92" s="16">
        <v>145630</v>
      </c>
      <c r="S92" s="16">
        <v>145630</v>
      </c>
      <c r="T92" s="16">
        <v>172</v>
      </c>
      <c r="U92" s="16"/>
      <c r="V92" s="11">
        <v>6.7679999999999998</v>
      </c>
      <c r="W92" s="11">
        <f t="shared" si="1"/>
        <v>2.8425599999999998</v>
      </c>
      <c r="X92" s="67">
        <v>270.60000000000002</v>
      </c>
      <c r="Y92" s="67">
        <v>269.7</v>
      </c>
      <c r="Z92" s="12">
        <v>0.02</v>
      </c>
      <c r="AA92" s="76">
        <v>2.77</v>
      </c>
      <c r="AB92" s="2"/>
      <c r="AC92" s="21">
        <v>1755</v>
      </c>
      <c r="AD92" s="21">
        <v>15</v>
      </c>
      <c r="AE92" s="21">
        <v>900</v>
      </c>
      <c r="AF92" s="13"/>
      <c r="AG92" s="19"/>
      <c r="AH92" s="7"/>
      <c r="AI92" s="7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</row>
    <row r="93" spans="1:56" x14ac:dyDescent="0.25">
      <c r="B93" s="46">
        <v>88</v>
      </c>
      <c r="C93" s="62">
        <v>92.194999999999993</v>
      </c>
      <c r="D93" s="63">
        <v>23.748999999999999</v>
      </c>
      <c r="E93" s="63">
        <v>32.152999999999999</v>
      </c>
      <c r="F93" s="22">
        <v>-3200</v>
      </c>
      <c r="G93" s="22">
        <v>-2200</v>
      </c>
      <c r="H93" s="24">
        <v>-4028</v>
      </c>
      <c r="I93" s="54">
        <v>-28</v>
      </c>
      <c r="J93" s="54">
        <v>35</v>
      </c>
      <c r="K93" s="54">
        <v>131</v>
      </c>
      <c r="L93" s="55">
        <v>-2518</v>
      </c>
      <c r="M93" s="71">
        <v>0.62372685185185184</v>
      </c>
      <c r="N93" s="16">
        <v>145810</v>
      </c>
      <c r="O93" s="16">
        <v>145906</v>
      </c>
      <c r="P93" s="16">
        <v>145906</v>
      </c>
      <c r="Q93" s="16">
        <v>145810</v>
      </c>
      <c r="R93" s="16">
        <v>145900</v>
      </c>
      <c r="S93" s="16">
        <v>145900</v>
      </c>
      <c r="T93" s="16">
        <v>175</v>
      </c>
      <c r="V93" s="11">
        <v>6.8230000000000004</v>
      </c>
      <c r="W93" s="11">
        <f t="shared" si="1"/>
        <v>2.8656599999999997</v>
      </c>
      <c r="X93" s="67">
        <v>240.3</v>
      </c>
      <c r="Y93" s="67">
        <v>245.8</v>
      </c>
      <c r="Z93" s="12">
        <v>0.02</v>
      </c>
      <c r="AA93" s="76">
        <v>2.52</v>
      </c>
      <c r="AC93" s="21">
        <v>1755</v>
      </c>
      <c r="AD93" s="21">
        <v>15</v>
      </c>
      <c r="AE93" s="21">
        <v>900</v>
      </c>
      <c r="AF93" s="13"/>
      <c r="AG93" s="19"/>
    </row>
    <row r="94" spans="1:56" x14ac:dyDescent="0.25">
      <c r="B94" s="46">
        <v>89</v>
      </c>
      <c r="C94" s="62">
        <v>92.194999999999993</v>
      </c>
      <c r="D94" s="63">
        <v>23.748999999999999</v>
      </c>
      <c r="E94" s="63">
        <v>32.152999999999999</v>
      </c>
      <c r="F94" s="22">
        <v>-3200</v>
      </c>
      <c r="G94" s="22">
        <v>-3000</v>
      </c>
      <c r="H94" s="24">
        <v>-4028</v>
      </c>
      <c r="I94" s="54">
        <v>-28</v>
      </c>
      <c r="J94" s="54">
        <v>35</v>
      </c>
      <c r="K94" s="54">
        <v>131</v>
      </c>
      <c r="L94" s="55">
        <v>-2518</v>
      </c>
      <c r="M94" s="71">
        <v>0.62604166666666672</v>
      </c>
      <c r="N94" s="16">
        <v>150130</v>
      </c>
      <c r="O94" s="16">
        <v>150226</v>
      </c>
      <c r="P94" s="16">
        <v>150226</v>
      </c>
      <c r="Q94" s="16">
        <v>150130</v>
      </c>
      <c r="R94" s="16">
        <v>150220</v>
      </c>
      <c r="S94" s="16">
        <v>150220</v>
      </c>
      <c r="T94" s="16">
        <v>179</v>
      </c>
      <c r="V94" s="11">
        <v>6.4130000000000003</v>
      </c>
      <c r="W94" s="11">
        <f t="shared" si="1"/>
        <v>2.6934599999999995</v>
      </c>
      <c r="X94" s="67">
        <v>224.9</v>
      </c>
      <c r="Y94" s="67">
        <v>175.3</v>
      </c>
      <c r="Z94" s="12">
        <v>0.02</v>
      </c>
      <c r="AA94" s="76">
        <v>2.23</v>
      </c>
      <c r="AC94" s="21">
        <v>1755</v>
      </c>
      <c r="AD94" s="21">
        <v>15</v>
      </c>
      <c r="AE94" s="21">
        <v>900</v>
      </c>
      <c r="AF94" s="13"/>
    </row>
    <row r="95" spans="1:56" s="15" customFormat="1" x14ac:dyDescent="0.25">
      <c r="A95" s="44"/>
      <c r="B95" s="46">
        <v>90</v>
      </c>
      <c r="C95" s="62">
        <v>92.194999999999993</v>
      </c>
      <c r="D95" s="63">
        <v>23.748999999999999</v>
      </c>
      <c r="E95" s="63">
        <v>32.152999999999999</v>
      </c>
      <c r="F95" s="22">
        <v>-3200</v>
      </c>
      <c r="G95" s="22">
        <v>-3800</v>
      </c>
      <c r="H95" s="24">
        <v>-4028</v>
      </c>
      <c r="I95" s="54">
        <v>-28</v>
      </c>
      <c r="J95" s="54">
        <v>35</v>
      </c>
      <c r="K95" s="54">
        <v>131</v>
      </c>
      <c r="L95" s="55">
        <v>-5313</v>
      </c>
      <c r="M95" s="71">
        <v>0.62719907407407405</v>
      </c>
      <c r="N95" s="16">
        <v>150310</v>
      </c>
      <c r="O95" s="16">
        <v>150406</v>
      </c>
      <c r="P95" s="16">
        <v>150406</v>
      </c>
      <c r="Q95" s="16">
        <v>150310</v>
      </c>
      <c r="R95" s="16">
        <v>150400</v>
      </c>
      <c r="S95" s="16">
        <v>150400</v>
      </c>
      <c r="T95" s="16">
        <v>181</v>
      </c>
      <c r="U95" s="16"/>
      <c r="V95" s="11">
        <v>5.7149999999999999</v>
      </c>
      <c r="W95" s="11">
        <f t="shared" si="1"/>
        <v>2.4002999999999997</v>
      </c>
      <c r="X95" s="67">
        <v>216.3</v>
      </c>
      <c r="Y95" s="67">
        <v>171.9</v>
      </c>
      <c r="Z95" s="12">
        <v>0.02</v>
      </c>
      <c r="AA95" s="76">
        <v>1.93</v>
      </c>
      <c r="AB95" s="2"/>
      <c r="AC95" s="21">
        <v>1755</v>
      </c>
      <c r="AD95" s="21">
        <v>15</v>
      </c>
      <c r="AE95" s="21">
        <v>900</v>
      </c>
      <c r="AF95" s="13"/>
      <c r="AG95" s="8"/>
      <c r="AH95" s="7"/>
      <c r="AI95" s="7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</row>
    <row r="96" spans="1:56" x14ac:dyDescent="0.25">
      <c r="B96" s="46">
        <v>91</v>
      </c>
      <c r="C96" s="62">
        <v>92.194999999999993</v>
      </c>
      <c r="D96" s="63">
        <v>23.748999999999999</v>
      </c>
      <c r="E96" s="63">
        <v>32.152999999999999</v>
      </c>
      <c r="F96" s="22">
        <v>-3200</v>
      </c>
      <c r="G96" s="22">
        <v>-4600</v>
      </c>
      <c r="H96" s="24">
        <v>-4033</v>
      </c>
      <c r="I96" s="54">
        <v>-28</v>
      </c>
      <c r="J96" s="54">
        <v>35</v>
      </c>
      <c r="K96" s="54">
        <v>131</v>
      </c>
      <c r="L96" s="55">
        <v>-5313</v>
      </c>
      <c r="M96" s="71">
        <v>0.62777777777777777</v>
      </c>
      <c r="N96" s="16">
        <v>150400</v>
      </c>
      <c r="O96" s="16">
        <v>150456</v>
      </c>
      <c r="P96" s="16">
        <v>150456</v>
      </c>
      <c r="Q96" s="16">
        <v>150400</v>
      </c>
      <c r="R96" s="16">
        <v>150450</v>
      </c>
      <c r="S96" s="16">
        <v>150450</v>
      </c>
      <c r="T96" s="16">
        <v>182</v>
      </c>
      <c r="V96" s="11">
        <v>6.5540000000000003</v>
      </c>
      <c r="W96" s="11">
        <f t="shared" si="1"/>
        <v>2.7526799999999998</v>
      </c>
      <c r="X96" s="67">
        <v>235</v>
      </c>
      <c r="Y96" s="67">
        <v>209.6</v>
      </c>
      <c r="Z96" s="12">
        <v>0.02</v>
      </c>
      <c r="AA96" s="76">
        <v>2.74</v>
      </c>
      <c r="AB96" s="2" t="s">
        <v>32</v>
      </c>
      <c r="AC96" s="21">
        <v>1755</v>
      </c>
      <c r="AD96" s="21">
        <v>15</v>
      </c>
      <c r="AE96" s="21">
        <v>900</v>
      </c>
      <c r="AF96" s="13"/>
    </row>
    <row r="97" spans="2:32" x14ac:dyDescent="0.25">
      <c r="B97" s="46">
        <v>92</v>
      </c>
      <c r="C97" s="62">
        <v>92.194999999999993</v>
      </c>
      <c r="D97" s="63">
        <v>23.748999999999999</v>
      </c>
      <c r="E97" s="63">
        <v>32.152999999999999</v>
      </c>
      <c r="F97" s="22">
        <v>-3200</v>
      </c>
      <c r="G97" s="22">
        <v>-5400</v>
      </c>
      <c r="H97" s="24">
        <v>-4038</v>
      </c>
      <c r="I97" s="54">
        <v>-28</v>
      </c>
      <c r="J97" s="54">
        <v>35</v>
      </c>
      <c r="K97" s="54">
        <v>131</v>
      </c>
      <c r="L97" s="55">
        <v>-5313</v>
      </c>
      <c r="M97" s="71">
        <v>0.62893518518518521</v>
      </c>
      <c r="N97" s="16">
        <v>150540</v>
      </c>
      <c r="O97" s="16">
        <v>150636</v>
      </c>
      <c r="P97" s="16">
        <v>150636</v>
      </c>
      <c r="Q97" s="16">
        <v>150540</v>
      </c>
      <c r="R97" s="16">
        <v>150630</v>
      </c>
      <c r="S97" s="16">
        <v>150630</v>
      </c>
      <c r="T97" s="16">
        <v>184</v>
      </c>
      <c r="V97" s="11">
        <v>5.657</v>
      </c>
      <c r="W97" s="11">
        <f t="shared" si="1"/>
        <v>2.3759399999999999</v>
      </c>
      <c r="X97" s="67">
        <v>234.9</v>
      </c>
      <c r="Y97" s="67">
        <v>169.4</v>
      </c>
      <c r="Z97" s="12">
        <v>0.02</v>
      </c>
      <c r="AA97" s="76">
        <v>1.9</v>
      </c>
      <c r="AC97" s="21">
        <v>1755</v>
      </c>
      <c r="AD97" s="21">
        <v>15</v>
      </c>
      <c r="AE97" s="21">
        <v>900</v>
      </c>
      <c r="AF97" s="13"/>
    </row>
    <row r="98" spans="2:32" x14ac:dyDescent="0.25">
      <c r="B98" s="46">
        <v>93</v>
      </c>
      <c r="C98" s="62">
        <v>92.194999999999993</v>
      </c>
      <c r="D98" s="63">
        <v>23.746300000000002</v>
      </c>
      <c r="E98" s="63">
        <v>32.152999999999999</v>
      </c>
      <c r="F98" s="22">
        <v>-3200</v>
      </c>
      <c r="G98" s="22">
        <v>-6200</v>
      </c>
      <c r="H98" s="24">
        <v>-4038</v>
      </c>
      <c r="I98" s="54">
        <v>-28</v>
      </c>
      <c r="J98" s="54">
        <v>35</v>
      </c>
      <c r="K98" s="54">
        <v>131</v>
      </c>
      <c r="L98" s="55">
        <v>-5313</v>
      </c>
      <c r="M98" s="71">
        <v>0.62951388888888882</v>
      </c>
      <c r="N98" s="16">
        <v>150630</v>
      </c>
      <c r="O98" s="16">
        <v>150726</v>
      </c>
      <c r="P98" s="16">
        <v>150726</v>
      </c>
      <c r="Q98" s="16">
        <v>150630</v>
      </c>
      <c r="R98" s="16">
        <v>150720</v>
      </c>
      <c r="S98" s="16">
        <v>150720</v>
      </c>
      <c r="T98" s="16">
        <v>185</v>
      </c>
      <c r="V98" s="11">
        <v>6.4059999999999997</v>
      </c>
      <c r="W98" s="11">
        <f t="shared" si="1"/>
        <v>2.6905199999999998</v>
      </c>
      <c r="X98" s="67">
        <v>253.7</v>
      </c>
      <c r="Y98" s="67">
        <v>220</v>
      </c>
      <c r="Z98" s="12">
        <v>0.02</v>
      </c>
      <c r="AA98" s="76">
        <v>2.57</v>
      </c>
      <c r="AC98" s="21">
        <v>1755</v>
      </c>
      <c r="AD98" s="21">
        <v>15</v>
      </c>
      <c r="AE98" s="21">
        <v>900</v>
      </c>
      <c r="AF98" s="13"/>
    </row>
    <row r="99" spans="2:32" x14ac:dyDescent="0.25">
      <c r="B99" s="46">
        <v>94</v>
      </c>
      <c r="C99" s="62">
        <v>92.194999999999993</v>
      </c>
      <c r="D99" s="63">
        <v>23.746300000000002</v>
      </c>
      <c r="E99" s="63">
        <v>32.152999999999999</v>
      </c>
      <c r="F99" s="22">
        <v>-3200</v>
      </c>
      <c r="G99" s="22">
        <v>-7000</v>
      </c>
      <c r="H99" s="24">
        <v>-4038</v>
      </c>
      <c r="I99" s="54">
        <v>-28</v>
      </c>
      <c r="J99" s="54">
        <v>35</v>
      </c>
      <c r="K99" s="54">
        <v>131</v>
      </c>
      <c r="L99" s="55">
        <v>-5313</v>
      </c>
      <c r="M99" s="71">
        <v>0.63009259259259254</v>
      </c>
      <c r="N99" s="16">
        <v>150720</v>
      </c>
      <c r="O99" s="16">
        <v>150816</v>
      </c>
      <c r="P99" s="16">
        <v>150816</v>
      </c>
      <c r="Q99" s="16">
        <v>150720</v>
      </c>
      <c r="R99" s="16">
        <v>150810</v>
      </c>
      <c r="S99" s="16">
        <v>150810</v>
      </c>
      <c r="T99" s="16">
        <v>186</v>
      </c>
      <c r="V99" s="11">
        <v>5.8940000000000001</v>
      </c>
      <c r="W99" s="11">
        <f t="shared" si="1"/>
        <v>2.4754799999999997</v>
      </c>
      <c r="X99" s="67">
        <v>187.5</v>
      </c>
      <c r="Y99" s="67">
        <v>175.7</v>
      </c>
      <c r="Z99" s="12">
        <v>0.02</v>
      </c>
      <c r="AA99" s="76">
        <v>2.52</v>
      </c>
      <c r="AC99" s="21">
        <v>1755</v>
      </c>
      <c r="AD99" s="21">
        <v>15</v>
      </c>
      <c r="AE99" s="21">
        <v>900</v>
      </c>
      <c r="AF99" s="13"/>
    </row>
    <row r="100" spans="2:32" x14ac:dyDescent="0.25">
      <c r="B100" s="46">
        <v>95</v>
      </c>
      <c r="C100" s="62">
        <v>92.194999999999993</v>
      </c>
      <c r="D100" s="63">
        <v>23.746300000000002</v>
      </c>
      <c r="E100" s="63">
        <v>32.152999999999999</v>
      </c>
      <c r="F100" s="22">
        <v>-3200</v>
      </c>
      <c r="G100" s="22">
        <v>-7800</v>
      </c>
      <c r="H100" s="24">
        <v>-4042</v>
      </c>
      <c r="I100" s="54">
        <v>-28</v>
      </c>
      <c r="J100" s="54">
        <v>35</v>
      </c>
      <c r="K100" s="54">
        <v>131</v>
      </c>
      <c r="L100" s="55">
        <v>-5313</v>
      </c>
      <c r="M100" s="71">
        <v>0.63067129629629626</v>
      </c>
      <c r="N100" s="16">
        <v>150810</v>
      </c>
      <c r="O100" s="16">
        <v>150906</v>
      </c>
      <c r="P100" s="16">
        <v>150906</v>
      </c>
      <c r="Q100" s="16">
        <v>150810</v>
      </c>
      <c r="R100" s="16">
        <v>150900</v>
      </c>
      <c r="S100" s="16">
        <v>150900</v>
      </c>
      <c r="T100" s="16">
        <v>187</v>
      </c>
      <c r="V100" s="11">
        <v>5.9729999999999999</v>
      </c>
      <c r="W100" s="11">
        <f t="shared" si="1"/>
        <v>2.5086599999999999</v>
      </c>
      <c r="X100" s="67">
        <v>251.8</v>
      </c>
      <c r="Y100" s="67">
        <v>197.2</v>
      </c>
      <c r="Z100" s="12">
        <v>0.02</v>
      </c>
      <c r="AA100" s="76">
        <v>2.92</v>
      </c>
      <c r="AC100" s="21">
        <v>1755</v>
      </c>
      <c r="AD100" s="21">
        <v>15</v>
      </c>
      <c r="AE100" s="21">
        <v>900</v>
      </c>
      <c r="AF100" s="13"/>
    </row>
    <row r="101" spans="2:32" x14ac:dyDescent="0.25">
      <c r="B101" s="46"/>
      <c r="D101" s="63"/>
      <c r="F101" s="22"/>
      <c r="G101" s="22"/>
      <c r="H101" s="23"/>
      <c r="X101" s="67"/>
      <c r="Y101" s="67"/>
      <c r="AF101" s="13"/>
    </row>
    <row r="102" spans="2:32" x14ac:dyDescent="0.25">
      <c r="B102" s="46"/>
      <c r="D102" s="63"/>
      <c r="F102" s="22"/>
      <c r="G102" s="22"/>
      <c r="H102" s="23"/>
      <c r="X102" s="67"/>
      <c r="Y102" s="67"/>
      <c r="AF102" s="13"/>
    </row>
    <row r="103" spans="2:32" x14ac:dyDescent="0.25">
      <c r="B103" s="46"/>
      <c r="D103" s="63"/>
      <c r="F103" s="22"/>
      <c r="G103" s="22"/>
      <c r="H103" s="23"/>
      <c r="X103" s="67"/>
      <c r="Y103" s="67"/>
      <c r="AF103" s="13"/>
    </row>
    <row r="104" spans="2:32" x14ac:dyDescent="0.25">
      <c r="B104" s="46"/>
      <c r="D104" s="63"/>
      <c r="F104" s="22"/>
      <c r="G104" s="22"/>
      <c r="H104" s="23"/>
      <c r="X104" s="67"/>
      <c r="Y104" s="67"/>
      <c r="AF104" s="13"/>
    </row>
    <row r="105" spans="2:32" x14ac:dyDescent="0.25">
      <c r="B105" s="46"/>
      <c r="D105" s="63"/>
      <c r="F105" s="22"/>
      <c r="G105" s="22"/>
      <c r="H105" s="23"/>
      <c r="X105" s="67"/>
      <c r="Y105" s="67"/>
      <c r="AF105" s="13"/>
    </row>
    <row r="106" spans="2:32" x14ac:dyDescent="0.25">
      <c r="B106" s="46"/>
      <c r="D106" s="63"/>
      <c r="F106" s="22"/>
      <c r="G106" s="22"/>
      <c r="H106" s="23"/>
      <c r="X106" s="67"/>
      <c r="Y106" s="67"/>
      <c r="AF106" s="13"/>
    </row>
    <row r="107" spans="2:32" x14ac:dyDescent="0.25">
      <c r="B107" s="46"/>
      <c r="D107" s="63"/>
      <c r="F107" s="22"/>
      <c r="G107" s="22"/>
      <c r="H107" s="23"/>
      <c r="X107" s="67"/>
      <c r="Y107" s="67"/>
      <c r="AF107" s="13"/>
    </row>
    <row r="108" spans="2:32" x14ac:dyDescent="0.25">
      <c r="B108" s="46"/>
      <c r="D108" s="63"/>
      <c r="F108" s="22"/>
      <c r="G108" s="22"/>
      <c r="H108" s="23"/>
      <c r="X108" s="67"/>
      <c r="Y108" s="67"/>
      <c r="AF108" s="13"/>
    </row>
    <row r="109" spans="2:32" x14ac:dyDescent="0.25">
      <c r="B109" s="46"/>
      <c r="D109" s="63"/>
      <c r="F109" s="22"/>
      <c r="G109" s="22"/>
      <c r="H109" s="23"/>
      <c r="X109" s="67"/>
      <c r="Y109" s="67"/>
      <c r="AF109" s="13"/>
    </row>
    <row r="110" spans="2:32" x14ac:dyDescent="0.25">
      <c r="B110" s="46"/>
      <c r="D110" s="63"/>
      <c r="F110" s="22"/>
      <c r="G110" s="22"/>
      <c r="H110" s="23"/>
      <c r="X110" s="67"/>
      <c r="Y110" s="67"/>
      <c r="AF110" s="13"/>
    </row>
    <row r="111" spans="2:32" x14ac:dyDescent="0.25">
      <c r="B111" s="46"/>
      <c r="D111" s="63"/>
      <c r="F111" s="22"/>
      <c r="G111" s="22"/>
      <c r="H111" s="23"/>
      <c r="X111" s="67"/>
      <c r="Y111" s="67"/>
      <c r="AF111" s="13"/>
    </row>
    <row r="112" spans="2:32" x14ac:dyDescent="0.25">
      <c r="B112" s="46"/>
      <c r="D112" s="63"/>
      <c r="F112" s="22"/>
      <c r="G112" s="22"/>
      <c r="H112" s="23"/>
      <c r="X112" s="67"/>
      <c r="Y112" s="67"/>
      <c r="AF112" s="13"/>
    </row>
    <row r="113" spans="2:32" x14ac:dyDescent="0.25">
      <c r="B113" s="46"/>
      <c r="D113" s="63"/>
      <c r="F113" s="22"/>
      <c r="G113" s="22"/>
      <c r="H113" s="23"/>
      <c r="X113" s="67"/>
      <c r="Y113" s="67"/>
      <c r="AF113" s="13"/>
    </row>
    <row r="114" spans="2:32" x14ac:dyDescent="0.25">
      <c r="B114" s="46"/>
      <c r="D114" s="63"/>
      <c r="F114" s="22"/>
      <c r="G114" s="22"/>
      <c r="H114" s="23"/>
      <c r="X114" s="67"/>
      <c r="Y114" s="67"/>
      <c r="AF114" s="13"/>
    </row>
    <row r="115" spans="2:32" x14ac:dyDescent="0.25">
      <c r="B115" s="46"/>
      <c r="D115" s="63"/>
      <c r="F115" s="22"/>
      <c r="G115" s="22"/>
      <c r="H115" s="23"/>
      <c r="X115" s="67"/>
      <c r="Y115" s="67"/>
      <c r="AF115" s="13"/>
    </row>
    <row r="116" spans="2:32" x14ac:dyDescent="0.25">
      <c r="B116" s="46"/>
      <c r="D116" s="63"/>
      <c r="F116" s="22"/>
      <c r="G116" s="22"/>
      <c r="H116" s="23"/>
      <c r="X116" s="67"/>
      <c r="Y116" s="67"/>
      <c r="AF116" s="13"/>
    </row>
    <row r="117" spans="2:32" x14ac:dyDescent="0.25">
      <c r="B117" s="46"/>
      <c r="D117" s="63"/>
      <c r="F117" s="22"/>
      <c r="G117" s="22"/>
      <c r="H117" s="23"/>
      <c r="X117" s="67"/>
      <c r="Y117" s="67"/>
      <c r="AF117" s="13"/>
    </row>
    <row r="118" spans="2:32" x14ac:dyDescent="0.25">
      <c r="B118" s="46"/>
      <c r="D118" s="63"/>
      <c r="F118" s="22"/>
      <c r="G118" s="22"/>
      <c r="H118" s="23"/>
      <c r="X118" s="67"/>
      <c r="Y118" s="67"/>
      <c r="AF118" s="13"/>
    </row>
    <row r="119" spans="2:32" x14ac:dyDescent="0.25">
      <c r="B119" s="46"/>
      <c r="D119" s="63"/>
      <c r="F119" s="22"/>
      <c r="G119" s="22"/>
      <c r="H119" s="23"/>
      <c r="X119" s="67"/>
      <c r="Y119" s="67"/>
      <c r="AF119" s="13"/>
    </row>
    <row r="120" spans="2:32" x14ac:dyDescent="0.25">
      <c r="B120" s="46"/>
      <c r="D120" s="63"/>
      <c r="F120" s="22"/>
      <c r="G120" s="22"/>
      <c r="H120" s="23"/>
      <c r="X120" s="67"/>
      <c r="Y120" s="67"/>
      <c r="AF120" s="13"/>
    </row>
    <row r="121" spans="2:32" x14ac:dyDescent="0.25">
      <c r="B121" s="46"/>
      <c r="D121" s="63"/>
      <c r="F121" s="22"/>
      <c r="G121" s="22"/>
      <c r="H121" s="23"/>
      <c r="X121" s="67"/>
      <c r="Y121" s="67"/>
      <c r="AF121" s="13"/>
    </row>
    <row r="122" spans="2:32" x14ac:dyDescent="0.25">
      <c r="B122" s="46"/>
      <c r="D122" s="63"/>
      <c r="F122" s="22"/>
      <c r="G122" s="22"/>
      <c r="H122" s="23"/>
      <c r="X122" s="67"/>
      <c r="Y122" s="67"/>
      <c r="AF122" s="13"/>
    </row>
    <row r="123" spans="2:32" x14ac:dyDescent="0.25">
      <c r="B123" s="46"/>
      <c r="D123" s="63"/>
      <c r="F123" s="22"/>
      <c r="G123" s="22"/>
      <c r="H123" s="23"/>
      <c r="X123" s="67"/>
      <c r="Y123" s="67"/>
      <c r="AF123" s="13"/>
    </row>
    <row r="124" spans="2:32" x14ac:dyDescent="0.25">
      <c r="B124" s="46"/>
      <c r="D124" s="63"/>
      <c r="F124" s="22"/>
      <c r="G124" s="22"/>
      <c r="H124" s="23"/>
      <c r="X124" s="67"/>
      <c r="Y124" s="67"/>
      <c r="AF124" s="13"/>
    </row>
    <row r="125" spans="2:32" x14ac:dyDescent="0.25">
      <c r="B125" s="46"/>
      <c r="D125" s="63"/>
      <c r="F125" s="22"/>
      <c r="G125" s="22"/>
      <c r="H125" s="23"/>
      <c r="X125" s="67"/>
      <c r="Y125" s="67"/>
      <c r="AF125" s="13"/>
    </row>
    <row r="126" spans="2:32" x14ac:dyDescent="0.25">
      <c r="B126" s="46"/>
      <c r="D126" s="63"/>
      <c r="F126" s="22"/>
      <c r="G126" s="22"/>
      <c r="H126" s="23"/>
      <c r="X126" s="67"/>
      <c r="Y126" s="67"/>
      <c r="AF126" s="13"/>
    </row>
    <row r="127" spans="2:32" x14ac:dyDescent="0.25">
      <c r="B127" s="46"/>
      <c r="D127" s="63"/>
      <c r="F127" s="22"/>
      <c r="G127" s="22"/>
      <c r="H127" s="23"/>
      <c r="X127" s="67"/>
      <c r="Y127" s="67"/>
      <c r="AF127" s="13"/>
    </row>
    <row r="128" spans="2:32" x14ac:dyDescent="0.25">
      <c r="B128" s="46"/>
      <c r="D128" s="63"/>
      <c r="F128" s="22"/>
      <c r="G128" s="22"/>
      <c r="H128" s="23"/>
      <c r="X128" s="67"/>
      <c r="Y128" s="67"/>
      <c r="AF128" s="13"/>
    </row>
    <row r="129" spans="2:32" x14ac:dyDescent="0.25">
      <c r="B129" s="46"/>
      <c r="D129" s="63"/>
      <c r="F129" s="22"/>
      <c r="G129" s="22"/>
      <c r="H129" s="23"/>
      <c r="X129" s="67"/>
      <c r="Y129" s="67"/>
      <c r="AF129" s="13"/>
    </row>
    <row r="130" spans="2:32" x14ac:dyDescent="0.25">
      <c r="B130" s="46"/>
      <c r="D130" s="63"/>
      <c r="F130" s="22"/>
      <c r="G130" s="22"/>
      <c r="H130" s="23"/>
      <c r="X130" s="67"/>
      <c r="Y130" s="67"/>
      <c r="AF130" s="13"/>
    </row>
    <row r="131" spans="2:32" x14ac:dyDescent="0.25">
      <c r="B131" s="46"/>
      <c r="D131" s="63"/>
      <c r="F131" s="22"/>
      <c r="G131" s="22"/>
      <c r="H131" s="23"/>
      <c r="X131" s="67"/>
      <c r="Y131" s="67"/>
      <c r="AF131" s="13"/>
    </row>
    <row r="132" spans="2:32" x14ac:dyDescent="0.25">
      <c r="B132" s="46"/>
      <c r="D132" s="63"/>
      <c r="F132" s="22"/>
      <c r="G132" s="22"/>
      <c r="H132" s="23"/>
      <c r="N132" s="8"/>
      <c r="O132" s="8"/>
      <c r="P132" s="8"/>
      <c r="Q132" s="8"/>
      <c r="R132" s="8"/>
      <c r="S132" s="8"/>
      <c r="T132" s="8"/>
      <c r="U132" s="8"/>
      <c r="X132" s="67"/>
      <c r="Y132" s="67"/>
      <c r="AF132" s="13"/>
    </row>
    <row r="133" spans="2:32" x14ac:dyDescent="0.25">
      <c r="B133" s="46"/>
      <c r="D133" s="63"/>
      <c r="F133" s="22"/>
      <c r="G133" s="22"/>
      <c r="H133" s="23"/>
      <c r="X133" s="67"/>
      <c r="Y133" s="67"/>
      <c r="AF133" s="13"/>
    </row>
    <row r="134" spans="2:32" x14ac:dyDescent="0.25">
      <c r="B134" s="46"/>
      <c r="D134" s="63"/>
      <c r="F134" s="22"/>
      <c r="G134" s="22"/>
      <c r="H134" s="23"/>
      <c r="X134" s="67"/>
      <c r="Y134" s="67"/>
      <c r="AF134" s="13"/>
    </row>
    <row r="135" spans="2:32" x14ac:dyDescent="0.25">
      <c r="B135" s="46"/>
      <c r="D135" s="63"/>
      <c r="F135" s="22"/>
      <c r="G135" s="22"/>
      <c r="H135" s="23"/>
      <c r="X135" s="67"/>
      <c r="Y135" s="67"/>
      <c r="AF135" s="13"/>
    </row>
    <row r="136" spans="2:32" x14ac:dyDescent="0.25">
      <c r="B136" s="46"/>
      <c r="D136" s="63"/>
      <c r="F136" s="22"/>
      <c r="G136" s="22"/>
      <c r="H136" s="23"/>
      <c r="X136" s="67"/>
      <c r="Y136" s="67"/>
      <c r="AF136" s="13"/>
    </row>
    <row r="137" spans="2:32" x14ac:dyDescent="0.25">
      <c r="B137" s="46"/>
      <c r="D137" s="63"/>
      <c r="F137" s="22"/>
      <c r="G137" s="22"/>
      <c r="H137" s="23"/>
      <c r="X137" s="67"/>
      <c r="Y137" s="67"/>
      <c r="AF137" s="13"/>
    </row>
    <row r="138" spans="2:32" x14ac:dyDescent="0.25">
      <c r="B138" s="46"/>
      <c r="D138" s="63"/>
      <c r="F138" s="22"/>
      <c r="G138" s="22"/>
      <c r="H138" s="23"/>
      <c r="X138" s="67"/>
      <c r="Y138" s="67"/>
      <c r="AF138" s="13"/>
    </row>
    <row r="139" spans="2:32" x14ac:dyDescent="0.25">
      <c r="B139" s="46"/>
      <c r="D139" s="63"/>
      <c r="F139" s="22"/>
      <c r="G139" s="22"/>
      <c r="H139" s="23"/>
      <c r="X139" s="67"/>
      <c r="Y139" s="67"/>
      <c r="AF139" s="13"/>
    </row>
    <row r="140" spans="2:32" x14ac:dyDescent="0.25">
      <c r="B140" s="46"/>
      <c r="D140" s="63"/>
      <c r="F140" s="22"/>
      <c r="G140" s="22"/>
      <c r="H140" s="23"/>
      <c r="X140" s="67"/>
      <c r="Y140" s="67"/>
      <c r="AF140" s="13"/>
    </row>
    <row r="141" spans="2:32" x14ac:dyDescent="0.25">
      <c r="B141" s="46"/>
      <c r="D141" s="63"/>
      <c r="F141" s="22"/>
      <c r="G141" s="22"/>
      <c r="H141" s="23"/>
      <c r="X141" s="67"/>
      <c r="Y141" s="67"/>
      <c r="AF141" s="13"/>
    </row>
    <row r="142" spans="2:32" x14ac:dyDescent="0.25">
      <c r="B142" s="46"/>
      <c r="D142" s="63"/>
      <c r="F142" s="22"/>
      <c r="G142" s="22"/>
      <c r="H142" s="23"/>
      <c r="X142" s="67"/>
      <c r="Y142" s="67"/>
      <c r="AF142" s="13"/>
    </row>
    <row r="143" spans="2:32" x14ac:dyDescent="0.25">
      <c r="B143" s="46"/>
      <c r="D143" s="63"/>
      <c r="F143" s="22"/>
      <c r="G143" s="22"/>
      <c r="H143" s="23"/>
      <c r="X143" s="67"/>
      <c r="Y143" s="67"/>
      <c r="AF143" s="13"/>
    </row>
    <row r="144" spans="2:32" x14ac:dyDescent="0.25">
      <c r="B144" s="46"/>
      <c r="D144" s="63"/>
      <c r="F144" s="22"/>
      <c r="G144" s="22"/>
      <c r="H144" s="23"/>
      <c r="X144" s="67"/>
      <c r="Y144" s="67"/>
      <c r="AF144" s="13"/>
    </row>
    <row r="145" spans="2:32" x14ac:dyDescent="0.25">
      <c r="B145" s="46"/>
      <c r="D145" s="63"/>
      <c r="F145" s="22"/>
      <c r="G145" s="22"/>
      <c r="H145" s="23"/>
      <c r="X145" s="67"/>
      <c r="Y145" s="67"/>
      <c r="AF145" s="13"/>
    </row>
    <row r="146" spans="2:32" x14ac:dyDescent="0.25">
      <c r="B146" s="46"/>
      <c r="D146" s="63"/>
      <c r="F146" s="22"/>
      <c r="G146" s="22"/>
      <c r="H146" s="23"/>
      <c r="X146" s="67"/>
      <c r="Y146" s="67"/>
      <c r="AF146" s="13"/>
    </row>
    <row r="147" spans="2:32" x14ac:dyDescent="0.25">
      <c r="B147" s="46"/>
      <c r="D147" s="63"/>
      <c r="F147" s="22"/>
      <c r="G147" s="22"/>
      <c r="H147" s="23"/>
      <c r="X147" s="67"/>
      <c r="Y147" s="67"/>
      <c r="AF147" s="13"/>
    </row>
    <row r="148" spans="2:32" x14ac:dyDescent="0.25">
      <c r="B148" s="46"/>
      <c r="D148" s="63"/>
      <c r="F148" s="22"/>
      <c r="G148" s="22"/>
      <c r="H148" s="23"/>
      <c r="X148" s="67"/>
      <c r="Y148" s="67"/>
      <c r="AF148" s="13"/>
    </row>
    <row r="149" spans="2:32" x14ac:dyDescent="0.25">
      <c r="B149" s="46"/>
      <c r="D149" s="63"/>
      <c r="F149" s="22"/>
      <c r="G149" s="22"/>
      <c r="H149" s="23"/>
      <c r="X149" s="67"/>
      <c r="Y149" s="67"/>
      <c r="AF149" s="13"/>
    </row>
    <row r="150" spans="2:32" x14ac:dyDescent="0.25">
      <c r="B150" s="46"/>
      <c r="D150" s="63"/>
      <c r="F150" s="22"/>
      <c r="G150" s="22"/>
      <c r="H150" s="23"/>
      <c r="X150" s="67"/>
      <c r="Y150" s="67"/>
      <c r="AF150" s="13"/>
    </row>
    <row r="151" spans="2:32" x14ac:dyDescent="0.25">
      <c r="B151" s="46"/>
      <c r="D151" s="63"/>
      <c r="F151" s="22"/>
      <c r="G151" s="22"/>
      <c r="H151" s="23"/>
      <c r="X151" s="67"/>
      <c r="Y151" s="67"/>
      <c r="AF151" s="13"/>
    </row>
    <row r="152" spans="2:32" x14ac:dyDescent="0.25">
      <c r="B152" s="46"/>
      <c r="D152" s="63"/>
      <c r="F152" s="22"/>
      <c r="G152" s="22"/>
      <c r="H152" s="23"/>
      <c r="X152" s="67"/>
      <c r="Y152" s="67"/>
      <c r="AF152" s="13"/>
    </row>
    <row r="153" spans="2:32" x14ac:dyDescent="0.25">
      <c r="B153" s="46"/>
      <c r="D153" s="63"/>
      <c r="F153" s="22"/>
      <c r="G153" s="22"/>
      <c r="H153" s="23"/>
      <c r="X153" s="67"/>
      <c r="Y153" s="67"/>
      <c r="AF153" s="13"/>
    </row>
    <row r="154" spans="2:32" x14ac:dyDescent="0.25">
      <c r="B154" s="46"/>
      <c r="D154" s="63"/>
      <c r="F154" s="22"/>
      <c r="G154" s="22"/>
      <c r="H154" s="23"/>
      <c r="X154" s="67"/>
      <c r="Y154" s="67"/>
      <c r="AF154" s="13"/>
    </row>
    <row r="155" spans="2:32" x14ac:dyDescent="0.25">
      <c r="B155" s="46"/>
      <c r="D155" s="63"/>
      <c r="F155" s="22"/>
      <c r="G155" s="22"/>
      <c r="H155" s="23"/>
      <c r="X155" s="67"/>
      <c r="Y155" s="67"/>
      <c r="AF155" s="13"/>
    </row>
    <row r="156" spans="2:32" x14ac:dyDescent="0.25">
      <c r="B156" s="46"/>
      <c r="D156" s="63"/>
      <c r="F156" s="22"/>
      <c r="G156" s="22"/>
      <c r="H156" s="23"/>
      <c r="X156" s="67"/>
      <c r="Y156" s="67"/>
      <c r="AF156" s="13"/>
    </row>
    <row r="157" spans="2:32" x14ac:dyDescent="0.25">
      <c r="B157" s="46"/>
      <c r="D157" s="63"/>
      <c r="F157" s="22"/>
      <c r="G157" s="22"/>
      <c r="H157" s="23"/>
      <c r="X157" s="67"/>
      <c r="Y157" s="67"/>
      <c r="AF157" s="13"/>
    </row>
    <row r="158" spans="2:32" x14ac:dyDescent="0.25">
      <c r="B158" s="46"/>
      <c r="D158" s="63"/>
      <c r="F158" s="22"/>
      <c r="G158" s="22"/>
      <c r="H158" s="23"/>
      <c r="X158" s="67"/>
      <c r="Y158" s="67"/>
      <c r="AF158" s="13"/>
    </row>
    <row r="159" spans="2:32" x14ac:dyDescent="0.25">
      <c r="B159" s="46"/>
      <c r="D159" s="63"/>
      <c r="F159" s="22"/>
      <c r="G159" s="22"/>
      <c r="H159" s="23"/>
      <c r="X159" s="67"/>
      <c r="Y159" s="67"/>
      <c r="AF159" s="13"/>
    </row>
    <row r="160" spans="2:32" x14ac:dyDescent="0.25">
      <c r="B160" s="46"/>
      <c r="D160" s="63"/>
      <c r="F160" s="22"/>
      <c r="G160" s="22"/>
      <c r="H160" s="23"/>
      <c r="X160" s="67"/>
      <c r="Y160" s="67"/>
      <c r="AF160" s="13"/>
    </row>
    <row r="161" spans="2:32" x14ac:dyDescent="0.25">
      <c r="B161" s="46"/>
      <c r="D161" s="63"/>
      <c r="F161" s="22"/>
      <c r="G161" s="22"/>
      <c r="H161" s="23"/>
      <c r="X161" s="67"/>
      <c r="Y161" s="67"/>
      <c r="AF161" s="13"/>
    </row>
    <row r="162" spans="2:32" x14ac:dyDescent="0.25">
      <c r="B162" s="46"/>
      <c r="D162" s="63"/>
      <c r="F162" s="22"/>
      <c r="G162" s="22"/>
      <c r="H162" s="23"/>
      <c r="X162" s="67"/>
      <c r="Y162" s="67"/>
      <c r="AF162" s="13"/>
    </row>
    <row r="163" spans="2:32" x14ac:dyDescent="0.25">
      <c r="B163" s="46"/>
      <c r="D163" s="63"/>
      <c r="F163" s="22"/>
      <c r="G163" s="22"/>
      <c r="H163" s="23"/>
      <c r="X163" s="67"/>
      <c r="Y163" s="67"/>
      <c r="AF163" s="13"/>
    </row>
    <row r="164" spans="2:32" x14ac:dyDescent="0.25">
      <c r="B164" s="46"/>
      <c r="D164" s="63"/>
      <c r="F164" s="22"/>
      <c r="G164" s="22"/>
      <c r="H164" s="23"/>
      <c r="X164" s="67"/>
      <c r="Y164" s="67"/>
      <c r="AF164" s="13"/>
    </row>
    <row r="165" spans="2:32" x14ac:dyDescent="0.25">
      <c r="B165" s="46"/>
      <c r="D165" s="63"/>
      <c r="F165" s="22"/>
      <c r="G165" s="22"/>
      <c r="H165" s="23"/>
      <c r="X165" s="67"/>
      <c r="Y165" s="67"/>
      <c r="AF165" s="13"/>
    </row>
    <row r="166" spans="2:32" x14ac:dyDescent="0.25">
      <c r="B166" s="46"/>
      <c r="D166" s="63"/>
      <c r="F166" s="22"/>
      <c r="G166" s="22"/>
      <c r="H166" s="23"/>
      <c r="X166" s="67"/>
      <c r="Y166" s="67"/>
      <c r="AF166" s="13"/>
    </row>
    <row r="167" spans="2:32" x14ac:dyDescent="0.25">
      <c r="B167" s="46"/>
      <c r="D167" s="63"/>
      <c r="F167" s="22"/>
      <c r="G167" s="22"/>
      <c r="H167" s="23"/>
      <c r="X167" s="67"/>
      <c r="Y167" s="67"/>
      <c r="AF167" s="13"/>
    </row>
    <row r="168" spans="2:32" x14ac:dyDescent="0.25">
      <c r="B168" s="46"/>
      <c r="D168" s="63"/>
      <c r="F168" s="22"/>
      <c r="G168" s="22"/>
      <c r="H168" s="23"/>
      <c r="X168" s="67"/>
      <c r="Y168" s="67"/>
      <c r="AF168" s="13"/>
    </row>
    <row r="169" spans="2:32" x14ac:dyDescent="0.25">
      <c r="B169" s="46"/>
      <c r="D169" s="63"/>
      <c r="F169" s="22"/>
      <c r="G169" s="22"/>
      <c r="H169" s="23"/>
      <c r="X169" s="67"/>
      <c r="Y169" s="67"/>
      <c r="AF169" s="13"/>
    </row>
    <row r="170" spans="2:32" x14ac:dyDescent="0.25">
      <c r="B170" s="46"/>
      <c r="D170" s="63"/>
      <c r="F170" s="22"/>
      <c r="G170" s="22"/>
      <c r="H170" s="23"/>
      <c r="X170" s="67"/>
      <c r="Y170" s="67"/>
      <c r="AF170" s="13"/>
    </row>
    <row r="171" spans="2:32" x14ac:dyDescent="0.25">
      <c r="B171" s="46"/>
      <c r="D171" s="63"/>
      <c r="F171" s="22"/>
      <c r="G171" s="22"/>
      <c r="H171" s="23"/>
      <c r="X171" s="67"/>
      <c r="Y171" s="67"/>
      <c r="AF171" s="13"/>
    </row>
    <row r="172" spans="2:32" x14ac:dyDescent="0.25">
      <c r="B172" s="46"/>
      <c r="D172" s="63"/>
      <c r="F172" s="22"/>
      <c r="G172" s="22"/>
      <c r="H172" s="23"/>
      <c r="X172" s="67"/>
      <c r="Y172" s="67"/>
      <c r="AF172" s="13"/>
    </row>
    <row r="173" spans="2:32" x14ac:dyDescent="0.25">
      <c r="B173" s="46"/>
      <c r="D173" s="63"/>
      <c r="F173" s="22"/>
      <c r="G173" s="22"/>
      <c r="H173" s="23"/>
      <c r="X173" s="67"/>
      <c r="Y173" s="67"/>
      <c r="AF173" s="13"/>
    </row>
    <row r="174" spans="2:32" x14ac:dyDescent="0.25">
      <c r="B174" s="46"/>
      <c r="D174" s="63"/>
      <c r="F174" s="22"/>
      <c r="G174" s="22"/>
      <c r="H174" s="23"/>
      <c r="X174" s="67"/>
      <c r="Y174" s="67"/>
      <c r="AF174" s="13"/>
    </row>
    <row r="175" spans="2:32" x14ac:dyDescent="0.25">
      <c r="B175" s="46"/>
      <c r="D175" s="63"/>
      <c r="F175" s="22"/>
      <c r="G175" s="22"/>
      <c r="H175" s="23"/>
      <c r="X175" s="67"/>
      <c r="Y175" s="67"/>
      <c r="AF175" s="13"/>
    </row>
    <row r="176" spans="2:32" x14ac:dyDescent="0.25">
      <c r="B176" s="46"/>
      <c r="D176" s="63"/>
      <c r="F176" s="22"/>
      <c r="G176" s="22"/>
      <c r="H176" s="23"/>
      <c r="X176" s="67"/>
      <c r="Y176" s="67"/>
      <c r="AF176" s="13"/>
    </row>
    <row r="177" spans="2:32" x14ac:dyDescent="0.25">
      <c r="B177" s="46"/>
      <c r="D177" s="63"/>
      <c r="F177" s="22"/>
      <c r="G177" s="22"/>
      <c r="H177" s="23"/>
      <c r="X177" s="67"/>
      <c r="Y177" s="67"/>
      <c r="AF177" s="13"/>
    </row>
    <row r="178" spans="2:32" x14ac:dyDescent="0.25">
      <c r="B178" s="46"/>
      <c r="D178" s="63"/>
      <c r="F178" s="22"/>
      <c r="G178" s="22"/>
      <c r="H178" s="23"/>
      <c r="X178" s="67"/>
      <c r="Y178" s="67"/>
      <c r="AF178" s="13"/>
    </row>
    <row r="179" spans="2:32" x14ac:dyDescent="0.25">
      <c r="B179" s="46"/>
      <c r="D179" s="63"/>
      <c r="F179" s="22"/>
      <c r="G179" s="22"/>
      <c r="H179" s="23"/>
      <c r="X179" s="67"/>
      <c r="Y179" s="67"/>
      <c r="AF179" s="13"/>
    </row>
    <row r="180" spans="2:32" x14ac:dyDescent="0.25">
      <c r="B180" s="46"/>
      <c r="D180" s="63"/>
      <c r="F180" s="22"/>
      <c r="G180" s="22"/>
      <c r="H180" s="23"/>
      <c r="X180" s="67"/>
      <c r="Y180" s="67"/>
      <c r="AF180" s="13"/>
    </row>
    <row r="181" spans="2:32" x14ac:dyDescent="0.25">
      <c r="B181" s="46"/>
      <c r="D181" s="63"/>
      <c r="F181" s="22"/>
      <c r="G181" s="22"/>
      <c r="H181" s="23"/>
      <c r="X181" s="67"/>
      <c r="Y181" s="67"/>
      <c r="AF181" s="13"/>
    </row>
    <row r="182" spans="2:32" x14ac:dyDescent="0.25">
      <c r="B182" s="46"/>
      <c r="D182" s="63"/>
      <c r="F182" s="22"/>
      <c r="G182" s="22"/>
      <c r="H182" s="23"/>
      <c r="X182" s="67"/>
      <c r="Y182" s="67"/>
      <c r="AF182" s="13"/>
    </row>
    <row r="183" spans="2:32" x14ac:dyDescent="0.25">
      <c r="B183" s="46"/>
      <c r="D183" s="63"/>
      <c r="F183" s="22"/>
      <c r="G183" s="22"/>
      <c r="H183" s="23"/>
      <c r="X183" s="67"/>
      <c r="Y183" s="67"/>
      <c r="AF183" s="13"/>
    </row>
    <row r="184" spans="2:32" ht="13.9" customHeight="1" x14ac:dyDescent="0.25">
      <c r="B184" s="46"/>
      <c r="D184" s="63"/>
      <c r="F184" s="22"/>
      <c r="G184" s="22"/>
      <c r="H184" s="23"/>
      <c r="X184" s="67"/>
      <c r="Y184" s="67"/>
      <c r="AF184" s="13"/>
    </row>
    <row r="185" spans="2:32" x14ac:dyDescent="0.25">
      <c r="B185" s="46"/>
      <c r="D185" s="63"/>
      <c r="F185" s="22"/>
      <c r="G185" s="22"/>
      <c r="H185" s="23"/>
      <c r="X185" s="67"/>
      <c r="Y185" s="67"/>
      <c r="AF185" s="13"/>
    </row>
    <row r="186" spans="2:32" x14ac:dyDescent="0.25">
      <c r="B186" s="46"/>
      <c r="D186" s="63"/>
      <c r="F186" s="22"/>
      <c r="G186" s="22"/>
      <c r="H186" s="23"/>
      <c r="X186" s="67"/>
      <c r="Y186" s="67"/>
      <c r="AF186" s="13"/>
    </row>
    <row r="187" spans="2:32" x14ac:dyDescent="0.25">
      <c r="B187" s="46"/>
      <c r="D187" s="63"/>
      <c r="F187" s="22"/>
      <c r="G187" s="22"/>
      <c r="H187" s="23"/>
      <c r="X187" s="67"/>
      <c r="Y187" s="67"/>
      <c r="AF187" s="13"/>
    </row>
    <row r="188" spans="2:32" x14ac:dyDescent="0.25">
      <c r="B188" s="46"/>
      <c r="D188" s="63"/>
      <c r="F188" s="22"/>
      <c r="G188" s="22"/>
      <c r="H188" s="23"/>
      <c r="X188" s="67"/>
      <c r="Y188" s="67"/>
      <c r="AF188" s="13"/>
    </row>
    <row r="189" spans="2:32" x14ac:dyDescent="0.25">
      <c r="B189" s="46"/>
      <c r="D189" s="63"/>
      <c r="F189" s="22"/>
      <c r="G189" s="22"/>
      <c r="H189" s="23"/>
      <c r="X189" s="67"/>
      <c r="Y189" s="67"/>
      <c r="AF189" s="13"/>
    </row>
    <row r="190" spans="2:32" x14ac:dyDescent="0.25">
      <c r="B190" s="46"/>
      <c r="D190" s="63"/>
      <c r="F190" s="22"/>
      <c r="G190" s="22"/>
      <c r="H190" s="23"/>
      <c r="X190" s="67"/>
      <c r="Y190" s="67"/>
      <c r="AF190" s="13"/>
    </row>
    <row r="191" spans="2:32" x14ac:dyDescent="0.25">
      <c r="B191" s="46"/>
      <c r="D191" s="63"/>
      <c r="F191" s="22"/>
      <c r="G191" s="22"/>
      <c r="H191" s="23"/>
      <c r="X191" s="67"/>
      <c r="Y191" s="67"/>
      <c r="AF191" s="13"/>
    </row>
    <row r="192" spans="2:32" x14ac:dyDescent="0.25">
      <c r="B192" s="46"/>
      <c r="D192" s="63"/>
      <c r="F192" s="22"/>
      <c r="G192" s="22"/>
      <c r="H192" s="23"/>
      <c r="X192" s="67"/>
      <c r="Y192" s="67"/>
      <c r="AF192" s="13"/>
    </row>
    <row r="193" spans="2:32" x14ac:dyDescent="0.25">
      <c r="B193" s="46"/>
      <c r="D193" s="63"/>
      <c r="F193" s="22"/>
      <c r="G193" s="22"/>
      <c r="H193" s="23"/>
      <c r="X193" s="67"/>
      <c r="Y193" s="67"/>
      <c r="AF193" s="13"/>
    </row>
    <row r="194" spans="2:32" x14ac:dyDescent="0.25">
      <c r="B194" s="46"/>
      <c r="D194" s="63"/>
      <c r="F194" s="22"/>
      <c r="G194" s="22"/>
      <c r="H194" s="23"/>
      <c r="X194" s="67"/>
      <c r="Y194" s="67"/>
      <c r="AF194" s="13"/>
    </row>
    <row r="195" spans="2:32" x14ac:dyDescent="0.25">
      <c r="B195" s="46"/>
      <c r="D195" s="63"/>
      <c r="F195" s="22"/>
      <c r="G195" s="22"/>
      <c r="H195" s="23"/>
      <c r="X195" s="67"/>
      <c r="Y195" s="67"/>
      <c r="AF195" s="13"/>
    </row>
    <row r="196" spans="2:32" x14ac:dyDescent="0.25">
      <c r="B196" s="46"/>
      <c r="D196" s="63"/>
      <c r="F196" s="22"/>
      <c r="G196" s="22"/>
      <c r="H196" s="23"/>
      <c r="X196" s="67"/>
      <c r="Y196" s="67"/>
      <c r="AF196" s="13"/>
    </row>
    <row r="197" spans="2:32" x14ac:dyDescent="0.25">
      <c r="B197" s="46"/>
      <c r="D197" s="63"/>
      <c r="F197" s="22"/>
      <c r="G197" s="22"/>
      <c r="H197" s="23"/>
      <c r="X197" s="67"/>
      <c r="Y197" s="67"/>
      <c r="AF197" s="13"/>
    </row>
    <row r="198" spans="2:32" x14ac:dyDescent="0.25">
      <c r="B198" s="46"/>
      <c r="D198" s="63"/>
      <c r="F198" s="22"/>
      <c r="G198" s="22"/>
      <c r="H198" s="23"/>
      <c r="X198" s="67"/>
      <c r="Y198" s="67"/>
      <c r="AF198" s="13"/>
    </row>
    <row r="199" spans="2:32" x14ac:dyDescent="0.25">
      <c r="B199" s="46"/>
      <c r="D199" s="63"/>
      <c r="F199" s="22"/>
      <c r="G199" s="22"/>
      <c r="H199" s="23"/>
      <c r="X199" s="67"/>
      <c r="Y199" s="67"/>
      <c r="AF199" s="13"/>
    </row>
    <row r="200" spans="2:32" x14ac:dyDescent="0.25">
      <c r="B200" s="46"/>
      <c r="D200" s="63"/>
      <c r="F200" s="22"/>
      <c r="G200" s="22"/>
      <c r="H200" s="23"/>
      <c r="X200" s="67"/>
      <c r="Y200" s="67"/>
      <c r="AF200" s="13"/>
    </row>
    <row r="201" spans="2:32" x14ac:dyDescent="0.25">
      <c r="B201" s="46"/>
      <c r="D201" s="63"/>
      <c r="F201" s="22"/>
      <c r="G201" s="22"/>
      <c r="H201" s="23"/>
      <c r="X201" s="67"/>
      <c r="Y201" s="67"/>
      <c r="AF201" s="13"/>
    </row>
    <row r="202" spans="2:32" x14ac:dyDescent="0.25">
      <c r="B202" s="46"/>
      <c r="D202" s="63"/>
      <c r="F202" s="22"/>
      <c r="G202" s="22"/>
      <c r="H202" s="23"/>
      <c r="X202" s="67"/>
      <c r="Y202" s="67"/>
      <c r="AF202" s="13"/>
    </row>
    <row r="203" spans="2:32" x14ac:dyDescent="0.25">
      <c r="B203" s="46"/>
      <c r="D203" s="63"/>
      <c r="F203" s="22"/>
      <c r="G203" s="22"/>
      <c r="H203" s="23"/>
      <c r="X203" s="67"/>
      <c r="Y203" s="67"/>
      <c r="AF203" s="13"/>
    </row>
    <row r="204" spans="2:32" x14ac:dyDescent="0.25">
      <c r="B204" s="46"/>
      <c r="D204" s="63"/>
      <c r="F204" s="22"/>
      <c r="G204" s="22"/>
      <c r="H204" s="23"/>
      <c r="X204" s="67"/>
      <c r="Y204" s="67"/>
      <c r="AF204" s="13"/>
    </row>
    <row r="205" spans="2:32" x14ac:dyDescent="0.25">
      <c r="B205" s="46"/>
      <c r="D205" s="63"/>
      <c r="F205" s="22"/>
      <c r="G205" s="22"/>
      <c r="H205" s="23"/>
      <c r="X205" s="67"/>
      <c r="Y205" s="67"/>
      <c r="AF205" s="13"/>
    </row>
    <row r="206" spans="2:32" x14ac:dyDescent="0.25">
      <c r="B206" s="46"/>
      <c r="D206" s="63"/>
      <c r="F206" s="22"/>
      <c r="G206" s="22"/>
      <c r="H206" s="23"/>
      <c r="X206" s="67"/>
      <c r="Y206" s="67"/>
      <c r="AF206" s="13"/>
    </row>
    <row r="207" spans="2:32" x14ac:dyDescent="0.25">
      <c r="B207" s="46"/>
      <c r="D207" s="63"/>
      <c r="F207" s="22"/>
      <c r="G207" s="22"/>
      <c r="H207" s="23"/>
      <c r="X207" s="67"/>
      <c r="Y207" s="67"/>
      <c r="AF207" s="13"/>
    </row>
    <row r="208" spans="2:32" x14ac:dyDescent="0.25">
      <c r="B208" s="46"/>
      <c r="D208" s="63"/>
      <c r="F208" s="22"/>
      <c r="G208" s="22"/>
      <c r="H208" s="23"/>
      <c r="X208" s="67"/>
      <c r="Y208" s="67"/>
      <c r="AF208" s="13"/>
    </row>
    <row r="209" spans="2:32" x14ac:dyDescent="0.25">
      <c r="B209" s="46"/>
      <c r="D209" s="63"/>
      <c r="F209" s="22"/>
      <c r="G209" s="22"/>
      <c r="H209" s="23"/>
      <c r="X209" s="67"/>
      <c r="Y209" s="67"/>
      <c r="AF209" s="13"/>
    </row>
    <row r="210" spans="2:32" x14ac:dyDescent="0.25">
      <c r="B210" s="46"/>
      <c r="D210" s="63"/>
      <c r="F210" s="22"/>
      <c r="G210" s="22"/>
      <c r="H210" s="23"/>
      <c r="X210" s="67"/>
      <c r="Y210" s="67"/>
      <c r="AF210" s="13"/>
    </row>
    <row r="211" spans="2:32" x14ac:dyDescent="0.25">
      <c r="B211" s="46"/>
      <c r="D211" s="63"/>
      <c r="F211" s="22"/>
      <c r="G211" s="22"/>
      <c r="H211" s="23"/>
      <c r="X211" s="67"/>
      <c r="Y211" s="67"/>
      <c r="AF211" s="13"/>
    </row>
    <row r="212" spans="2:32" x14ac:dyDescent="0.25">
      <c r="B212" s="46"/>
      <c r="D212" s="63"/>
      <c r="F212" s="22"/>
      <c r="G212" s="22"/>
      <c r="H212" s="23"/>
      <c r="X212" s="67"/>
      <c r="Y212" s="67"/>
      <c r="AF212" s="13"/>
    </row>
    <row r="213" spans="2:32" x14ac:dyDescent="0.25">
      <c r="B213" s="46"/>
      <c r="D213" s="63"/>
      <c r="F213" s="22"/>
      <c r="G213" s="22"/>
      <c r="H213" s="23"/>
      <c r="X213" s="67"/>
      <c r="Y213" s="67"/>
      <c r="AF213" s="13"/>
    </row>
    <row r="214" spans="2:32" x14ac:dyDescent="0.25">
      <c r="B214" s="46"/>
      <c r="D214" s="63"/>
      <c r="F214" s="22"/>
      <c r="G214" s="22"/>
      <c r="H214" s="23"/>
      <c r="X214" s="67"/>
      <c r="Y214" s="67"/>
      <c r="AF214" s="13"/>
    </row>
    <row r="215" spans="2:32" x14ac:dyDescent="0.25">
      <c r="B215" s="46"/>
      <c r="D215" s="63"/>
      <c r="F215" s="22"/>
      <c r="G215" s="22"/>
      <c r="H215" s="23"/>
      <c r="X215" s="67"/>
      <c r="Y215" s="67"/>
      <c r="AF215" s="13"/>
    </row>
    <row r="216" spans="2:32" x14ac:dyDescent="0.25">
      <c r="B216" s="46"/>
      <c r="D216" s="63"/>
      <c r="F216" s="22"/>
      <c r="G216" s="22"/>
      <c r="H216" s="23"/>
      <c r="X216" s="67"/>
      <c r="Y216" s="67"/>
      <c r="AF216" s="13"/>
    </row>
    <row r="217" spans="2:32" x14ac:dyDescent="0.25">
      <c r="B217" s="46"/>
      <c r="D217" s="63"/>
      <c r="F217" s="22"/>
      <c r="G217" s="22"/>
      <c r="H217" s="23"/>
      <c r="X217" s="67"/>
      <c r="Y217" s="67"/>
      <c r="AF217" s="13"/>
    </row>
    <row r="218" spans="2:32" x14ac:dyDescent="0.25">
      <c r="B218" s="46"/>
      <c r="D218" s="63"/>
      <c r="F218" s="22"/>
      <c r="G218" s="22"/>
      <c r="H218" s="23"/>
      <c r="X218" s="67"/>
      <c r="Y218" s="67"/>
      <c r="AF218" s="13"/>
    </row>
    <row r="219" spans="2:32" x14ac:dyDescent="0.25">
      <c r="B219" s="46"/>
      <c r="D219" s="63"/>
      <c r="F219" s="22"/>
      <c r="G219" s="22"/>
      <c r="H219" s="23"/>
      <c r="X219" s="67"/>
      <c r="Y219" s="67"/>
      <c r="AF219" s="13"/>
    </row>
    <row r="220" spans="2:32" x14ac:dyDescent="0.25">
      <c r="B220" s="46"/>
      <c r="D220" s="63"/>
      <c r="F220" s="22"/>
      <c r="G220" s="22"/>
      <c r="H220" s="23"/>
      <c r="X220" s="67"/>
      <c r="Y220" s="67"/>
      <c r="AF220" s="13"/>
    </row>
    <row r="221" spans="2:32" x14ac:dyDescent="0.25">
      <c r="B221" s="46"/>
      <c r="D221" s="63"/>
      <c r="F221" s="22"/>
      <c r="G221" s="22"/>
      <c r="H221" s="23"/>
      <c r="X221" s="67"/>
      <c r="Y221" s="67"/>
      <c r="AF221" s="13"/>
    </row>
    <row r="222" spans="2:32" x14ac:dyDescent="0.25">
      <c r="B222" s="46"/>
      <c r="D222" s="63"/>
      <c r="F222" s="22"/>
      <c r="G222" s="22"/>
      <c r="H222" s="23"/>
      <c r="X222" s="67"/>
      <c r="Y222" s="67"/>
      <c r="AF222" s="13"/>
    </row>
    <row r="223" spans="2:32" x14ac:dyDescent="0.25">
      <c r="B223" s="46"/>
      <c r="D223" s="63"/>
      <c r="F223" s="22"/>
      <c r="G223" s="22"/>
      <c r="H223" s="23"/>
      <c r="X223" s="67"/>
      <c r="Y223" s="67"/>
      <c r="AF223" s="13"/>
    </row>
    <row r="224" spans="2:32" x14ac:dyDescent="0.25">
      <c r="B224" s="46"/>
      <c r="D224" s="63"/>
      <c r="F224" s="22"/>
      <c r="G224" s="22"/>
      <c r="H224" s="23"/>
      <c r="X224" s="67"/>
      <c r="Y224" s="67"/>
      <c r="AF224" s="13"/>
    </row>
    <row r="225" spans="2:32" x14ac:dyDescent="0.25">
      <c r="B225" s="46"/>
      <c r="D225" s="63"/>
      <c r="F225" s="22"/>
      <c r="G225" s="22"/>
      <c r="H225" s="23"/>
      <c r="X225" s="67"/>
      <c r="Y225" s="67"/>
      <c r="AF225" s="13"/>
    </row>
    <row r="226" spans="2:32" x14ac:dyDescent="0.25">
      <c r="D226" s="63"/>
      <c r="F226" s="22"/>
      <c r="G226" s="22"/>
      <c r="H226" s="23"/>
      <c r="X226" s="67"/>
      <c r="Y226" s="67"/>
      <c r="AF226" s="13"/>
    </row>
    <row r="227" spans="2:32" x14ac:dyDescent="0.25">
      <c r="D227" s="63"/>
      <c r="F227" s="22"/>
      <c r="G227" s="22"/>
      <c r="H227" s="23"/>
      <c r="X227" s="67"/>
      <c r="Y227" s="67"/>
      <c r="AF227" s="13"/>
    </row>
    <row r="228" spans="2:32" x14ac:dyDescent="0.25">
      <c r="D228" s="63"/>
      <c r="F228" s="22"/>
      <c r="G228" s="22"/>
      <c r="H228" s="23"/>
      <c r="X228" s="67"/>
      <c r="Y228" s="67"/>
      <c r="AF228" s="13"/>
    </row>
    <row r="229" spans="2:32" x14ac:dyDescent="0.25">
      <c r="D229" s="63"/>
      <c r="F229" s="22"/>
      <c r="G229" s="22"/>
      <c r="H229" s="23"/>
      <c r="X229" s="67"/>
      <c r="Y229" s="67"/>
      <c r="AF229" s="13"/>
    </row>
    <row r="230" spans="2:32" x14ac:dyDescent="0.25">
      <c r="D230" s="63"/>
      <c r="F230" s="22"/>
      <c r="G230" s="22"/>
      <c r="H230" s="23"/>
      <c r="X230" s="67"/>
      <c r="Y230" s="67"/>
      <c r="AF230" s="13"/>
    </row>
    <row r="231" spans="2:32" x14ac:dyDescent="0.25">
      <c r="D231" s="63"/>
      <c r="F231" s="22"/>
      <c r="G231" s="22"/>
      <c r="H231" s="23"/>
      <c r="X231" s="67"/>
      <c r="Y231" s="67"/>
      <c r="AF231" s="13"/>
    </row>
    <row r="232" spans="2:32" x14ac:dyDescent="0.25">
      <c r="D232" s="63"/>
      <c r="F232" s="22"/>
      <c r="G232" s="22"/>
      <c r="H232" s="23"/>
      <c r="X232" s="67"/>
      <c r="Y232" s="67"/>
      <c r="AF232" s="13"/>
    </row>
    <row r="233" spans="2:32" x14ac:dyDescent="0.25">
      <c r="D233" s="63"/>
      <c r="F233" s="22"/>
      <c r="G233" s="22"/>
      <c r="H233" s="23"/>
      <c r="X233" s="67"/>
      <c r="Y233" s="67"/>
      <c r="AF233" s="13"/>
    </row>
    <row r="234" spans="2:32" x14ac:dyDescent="0.25">
      <c r="D234" s="63"/>
      <c r="F234" s="22"/>
      <c r="G234" s="22"/>
      <c r="H234" s="23"/>
      <c r="X234" s="67"/>
      <c r="Y234" s="67"/>
      <c r="AF234" s="13"/>
    </row>
    <row r="235" spans="2:32" x14ac:dyDescent="0.25">
      <c r="D235" s="63"/>
      <c r="F235" s="22"/>
      <c r="G235" s="22"/>
      <c r="H235" s="23"/>
      <c r="X235" s="67"/>
      <c r="Y235" s="67"/>
      <c r="AF235" s="13"/>
    </row>
    <row r="236" spans="2:32" x14ac:dyDescent="0.25">
      <c r="D236" s="63"/>
      <c r="F236" s="22"/>
      <c r="G236" s="22"/>
      <c r="H236" s="23"/>
      <c r="X236" s="67"/>
      <c r="Y236" s="67"/>
      <c r="AF236" s="13"/>
    </row>
    <row r="237" spans="2:32" x14ac:dyDescent="0.25">
      <c r="D237" s="63"/>
      <c r="F237" s="22"/>
      <c r="G237" s="22"/>
      <c r="H237" s="23"/>
      <c r="X237" s="67"/>
      <c r="Y237" s="67"/>
      <c r="AF237" s="13"/>
    </row>
    <row r="238" spans="2:32" x14ac:dyDescent="0.25">
      <c r="D238" s="63"/>
      <c r="F238" s="22"/>
      <c r="G238" s="22"/>
      <c r="H238" s="23"/>
      <c r="X238" s="67"/>
      <c r="Y238" s="67"/>
      <c r="AF238" s="13"/>
    </row>
    <row r="239" spans="2:32" x14ac:dyDescent="0.25">
      <c r="D239" s="63"/>
      <c r="F239" s="22"/>
      <c r="G239" s="22"/>
      <c r="H239" s="23"/>
      <c r="X239" s="67"/>
      <c r="Y239" s="67"/>
      <c r="AF239" s="13"/>
    </row>
    <row r="240" spans="2:32" x14ac:dyDescent="0.25">
      <c r="D240" s="63"/>
      <c r="F240" s="22"/>
      <c r="G240" s="22"/>
      <c r="H240" s="23"/>
      <c r="X240" s="67"/>
      <c r="Y240" s="67"/>
      <c r="AF240" s="13"/>
    </row>
    <row r="241" spans="4:32" x14ac:dyDescent="0.25">
      <c r="D241" s="63"/>
      <c r="F241" s="22"/>
      <c r="G241" s="22"/>
      <c r="H241" s="23"/>
      <c r="X241" s="67"/>
      <c r="Y241" s="67"/>
      <c r="AF241" s="13"/>
    </row>
    <row r="242" spans="4:32" x14ac:dyDescent="0.25">
      <c r="D242" s="63"/>
      <c r="F242" s="22"/>
      <c r="G242" s="22"/>
      <c r="H242" s="23"/>
      <c r="X242" s="67"/>
      <c r="Y242" s="67"/>
      <c r="AF242" s="13"/>
    </row>
    <row r="243" spans="4:32" x14ac:dyDescent="0.25">
      <c r="D243" s="63"/>
      <c r="F243" s="22"/>
      <c r="G243" s="22"/>
      <c r="H243" s="23"/>
      <c r="X243" s="67"/>
      <c r="Y243" s="67"/>
      <c r="AF243" s="13"/>
    </row>
    <row r="244" spans="4:32" x14ac:dyDescent="0.25">
      <c r="D244" s="63"/>
      <c r="F244" s="22"/>
      <c r="G244" s="22"/>
      <c r="H244" s="23"/>
      <c r="X244" s="67"/>
      <c r="Y244" s="67"/>
      <c r="AF244" s="13"/>
    </row>
    <row r="245" spans="4:32" x14ac:dyDescent="0.25">
      <c r="D245" s="63"/>
      <c r="F245" s="22"/>
      <c r="G245" s="22"/>
      <c r="H245" s="23"/>
      <c r="X245" s="67"/>
      <c r="Y245" s="67"/>
      <c r="AF245" s="13"/>
    </row>
    <row r="246" spans="4:32" x14ac:dyDescent="0.25">
      <c r="D246" s="63"/>
      <c r="F246" s="22"/>
      <c r="G246" s="22"/>
      <c r="H246" s="23"/>
      <c r="X246" s="67"/>
      <c r="Y246" s="67"/>
      <c r="AF246" s="13"/>
    </row>
    <row r="247" spans="4:32" x14ac:dyDescent="0.25">
      <c r="D247" s="63"/>
      <c r="F247" s="22"/>
      <c r="G247" s="22"/>
      <c r="H247" s="23"/>
      <c r="X247" s="67"/>
      <c r="Y247" s="67"/>
      <c r="AF247" s="13"/>
    </row>
    <row r="248" spans="4:32" x14ac:dyDescent="0.25">
      <c r="D248" s="63"/>
      <c r="F248" s="22"/>
      <c r="G248" s="22"/>
      <c r="H248" s="23"/>
      <c r="X248" s="67"/>
      <c r="Y248" s="67"/>
      <c r="AF248" s="13"/>
    </row>
    <row r="249" spans="4:32" x14ac:dyDescent="0.25">
      <c r="D249" s="63"/>
      <c r="F249" s="22"/>
      <c r="G249" s="22"/>
      <c r="H249" s="23"/>
      <c r="X249" s="67"/>
      <c r="Y249" s="67"/>
      <c r="AF249" s="13"/>
    </row>
    <row r="250" spans="4:32" x14ac:dyDescent="0.25">
      <c r="D250" s="63"/>
      <c r="F250" s="22"/>
      <c r="G250" s="22"/>
      <c r="H250" s="23"/>
      <c r="X250" s="67"/>
      <c r="Y250" s="67"/>
      <c r="AF250" s="13"/>
    </row>
    <row r="251" spans="4:32" x14ac:dyDescent="0.25">
      <c r="D251" s="63"/>
      <c r="F251" s="22"/>
      <c r="G251" s="22"/>
      <c r="H251" s="23"/>
      <c r="X251" s="67"/>
      <c r="Y251" s="67"/>
      <c r="AF251" s="13"/>
    </row>
    <row r="252" spans="4:32" x14ac:dyDescent="0.25">
      <c r="D252" s="63"/>
      <c r="F252" s="22"/>
      <c r="G252" s="22"/>
      <c r="H252" s="23"/>
      <c r="X252" s="67"/>
      <c r="Y252" s="67"/>
      <c r="AF252" s="13"/>
    </row>
    <row r="253" spans="4:32" x14ac:dyDescent="0.25">
      <c r="D253" s="63"/>
      <c r="F253" s="22"/>
      <c r="G253" s="22"/>
      <c r="H253" s="23"/>
      <c r="X253" s="67"/>
      <c r="Y253" s="67"/>
      <c r="AF253" s="13"/>
    </row>
    <row r="254" spans="4:32" x14ac:dyDescent="0.25">
      <c r="D254" s="63"/>
      <c r="F254" s="22"/>
      <c r="G254" s="22"/>
      <c r="H254" s="23"/>
      <c r="X254" s="67"/>
      <c r="Y254" s="67"/>
      <c r="AF254" s="13"/>
    </row>
    <row r="255" spans="4:32" x14ac:dyDescent="0.25">
      <c r="D255" s="63"/>
      <c r="F255" s="22"/>
      <c r="G255" s="22"/>
      <c r="H255" s="23"/>
      <c r="X255" s="67"/>
      <c r="Y255" s="67"/>
      <c r="AF255" s="13"/>
    </row>
    <row r="256" spans="4:32" x14ac:dyDescent="0.25">
      <c r="D256" s="63"/>
      <c r="F256" s="22"/>
      <c r="G256" s="22"/>
      <c r="H256" s="23"/>
      <c r="X256" s="67"/>
      <c r="Y256" s="67"/>
      <c r="AF256" s="13"/>
    </row>
    <row r="257" spans="4:32" x14ac:dyDescent="0.25">
      <c r="D257" s="63"/>
      <c r="F257" s="22"/>
      <c r="G257" s="22"/>
      <c r="H257" s="23"/>
      <c r="X257" s="67"/>
      <c r="Y257" s="67"/>
      <c r="AF257" s="13"/>
    </row>
    <row r="258" spans="4:32" x14ac:dyDescent="0.25">
      <c r="D258" s="63"/>
      <c r="F258" s="22"/>
      <c r="G258" s="22"/>
      <c r="H258" s="23"/>
      <c r="X258" s="67"/>
      <c r="Y258" s="67"/>
      <c r="AF258" s="13"/>
    </row>
    <row r="259" spans="4:32" x14ac:dyDescent="0.25">
      <c r="D259" s="63"/>
      <c r="F259" s="22"/>
      <c r="G259" s="22"/>
      <c r="H259" s="23"/>
      <c r="X259" s="67"/>
      <c r="Y259" s="67"/>
      <c r="AF259" s="13"/>
    </row>
    <row r="260" spans="4:32" x14ac:dyDescent="0.25">
      <c r="D260" s="63"/>
      <c r="F260" s="22"/>
      <c r="G260" s="22"/>
      <c r="H260" s="23"/>
      <c r="X260" s="67"/>
      <c r="Y260" s="67"/>
      <c r="AF260" s="13"/>
    </row>
    <row r="261" spans="4:32" x14ac:dyDescent="0.25">
      <c r="D261" s="63"/>
      <c r="F261" s="22"/>
      <c r="G261" s="22"/>
      <c r="H261" s="23"/>
      <c r="X261" s="67"/>
      <c r="Y261" s="67"/>
      <c r="AF261" s="13"/>
    </row>
    <row r="262" spans="4:32" x14ac:dyDescent="0.25">
      <c r="D262" s="63"/>
      <c r="F262" s="22"/>
      <c r="G262" s="22"/>
      <c r="H262" s="23"/>
      <c r="X262" s="67"/>
      <c r="Y262" s="67"/>
      <c r="AF262" s="13"/>
    </row>
    <row r="263" spans="4:32" x14ac:dyDescent="0.25">
      <c r="D263" s="63"/>
      <c r="F263" s="22"/>
      <c r="G263" s="22"/>
      <c r="H263" s="23"/>
      <c r="X263" s="67"/>
      <c r="Y263" s="67"/>
      <c r="AF263" s="13"/>
    </row>
    <row r="264" spans="4:32" x14ac:dyDescent="0.25">
      <c r="D264" s="63"/>
      <c r="F264" s="22"/>
      <c r="G264" s="22"/>
      <c r="H264" s="23"/>
      <c r="X264" s="67"/>
      <c r="Y264" s="67"/>
      <c r="AF264" s="13"/>
    </row>
    <row r="265" spans="4:32" x14ac:dyDescent="0.25">
      <c r="D265" s="63"/>
      <c r="F265" s="22"/>
      <c r="G265" s="22"/>
      <c r="H265" s="23"/>
      <c r="X265" s="67"/>
      <c r="Y265" s="67"/>
      <c r="AF265" s="13"/>
    </row>
    <row r="266" spans="4:32" x14ac:dyDescent="0.25">
      <c r="D266" s="63"/>
      <c r="F266" s="22"/>
      <c r="G266" s="22"/>
      <c r="H266" s="23"/>
      <c r="X266" s="67"/>
      <c r="Y266" s="67"/>
      <c r="AF266" s="13"/>
    </row>
    <row r="267" spans="4:32" x14ac:dyDescent="0.25">
      <c r="D267" s="63"/>
      <c r="F267" s="22"/>
      <c r="G267" s="22"/>
      <c r="H267" s="23"/>
      <c r="X267" s="67"/>
      <c r="Y267" s="67"/>
      <c r="AF267" s="13"/>
    </row>
    <row r="268" spans="4:32" x14ac:dyDescent="0.25">
      <c r="D268" s="63"/>
      <c r="F268" s="22"/>
      <c r="G268" s="22"/>
      <c r="H268" s="23"/>
      <c r="X268" s="67"/>
      <c r="Y268" s="67"/>
      <c r="AF268" s="13"/>
    </row>
    <row r="269" spans="4:32" x14ac:dyDescent="0.25">
      <c r="D269" s="63"/>
      <c r="F269" s="22"/>
      <c r="G269" s="22"/>
      <c r="H269" s="23"/>
      <c r="X269" s="67"/>
      <c r="Y269" s="67"/>
      <c r="AF269" s="13"/>
    </row>
    <row r="270" spans="4:32" x14ac:dyDescent="0.25">
      <c r="D270" s="63"/>
      <c r="F270" s="22"/>
      <c r="G270" s="22"/>
      <c r="H270" s="23"/>
      <c r="X270" s="67"/>
      <c r="Y270" s="67"/>
      <c r="AF270" s="13"/>
    </row>
    <row r="271" spans="4:32" x14ac:dyDescent="0.25">
      <c r="D271" s="63"/>
      <c r="F271" s="22"/>
      <c r="G271" s="22"/>
      <c r="H271" s="23"/>
      <c r="X271" s="67"/>
      <c r="Y271" s="67"/>
      <c r="AF271" s="13"/>
    </row>
    <row r="272" spans="4:32" x14ac:dyDescent="0.25">
      <c r="D272" s="63"/>
      <c r="F272" s="22"/>
      <c r="G272" s="22"/>
      <c r="H272" s="23"/>
      <c r="X272" s="67"/>
      <c r="Y272" s="67"/>
      <c r="AF272" s="13"/>
    </row>
    <row r="273" spans="4:32" x14ac:dyDescent="0.25">
      <c r="D273" s="63"/>
      <c r="F273" s="22"/>
      <c r="G273" s="22"/>
      <c r="H273" s="23"/>
      <c r="X273" s="67"/>
      <c r="Y273" s="67"/>
      <c r="AF273" s="13"/>
    </row>
    <row r="274" spans="4:32" x14ac:dyDescent="0.25">
      <c r="D274" s="63"/>
      <c r="F274" s="22"/>
      <c r="G274" s="22"/>
      <c r="H274" s="23"/>
      <c r="X274" s="67"/>
      <c r="Y274" s="67"/>
      <c r="AF274" s="13"/>
    </row>
    <row r="275" spans="4:32" x14ac:dyDescent="0.25">
      <c r="D275" s="63"/>
      <c r="F275" s="22"/>
      <c r="G275" s="22"/>
      <c r="H275" s="23"/>
      <c r="X275" s="67"/>
      <c r="Y275" s="67"/>
      <c r="AF275" s="13"/>
    </row>
    <row r="276" spans="4:32" x14ac:dyDescent="0.25">
      <c r="D276" s="63"/>
      <c r="F276" s="22"/>
      <c r="G276" s="22"/>
      <c r="H276" s="23"/>
      <c r="X276" s="67"/>
      <c r="Y276" s="67"/>
      <c r="AF276" s="13"/>
    </row>
    <row r="277" spans="4:32" x14ac:dyDescent="0.25">
      <c r="D277" s="63"/>
      <c r="F277" s="22"/>
      <c r="G277" s="22"/>
      <c r="H277" s="23"/>
      <c r="X277" s="67"/>
      <c r="Y277" s="67"/>
      <c r="AF277" s="13"/>
    </row>
    <row r="278" spans="4:32" x14ac:dyDescent="0.25">
      <c r="D278" s="63"/>
      <c r="F278" s="22"/>
      <c r="G278" s="22"/>
      <c r="H278" s="23"/>
      <c r="X278" s="67"/>
      <c r="Y278" s="67"/>
      <c r="AF278" s="13"/>
    </row>
    <row r="279" spans="4:32" x14ac:dyDescent="0.25">
      <c r="D279" s="63"/>
      <c r="F279" s="22"/>
      <c r="G279" s="22"/>
      <c r="H279" s="23"/>
      <c r="X279" s="67"/>
      <c r="Y279" s="67"/>
      <c r="AF279" s="13"/>
    </row>
    <row r="280" spans="4:32" x14ac:dyDescent="0.25">
      <c r="D280" s="63"/>
      <c r="F280" s="22"/>
      <c r="G280" s="22"/>
      <c r="H280" s="23"/>
      <c r="X280" s="67"/>
      <c r="Y280" s="67"/>
      <c r="AF280" s="13"/>
    </row>
    <row r="281" spans="4:32" x14ac:dyDescent="0.25">
      <c r="D281" s="63"/>
      <c r="F281" s="22"/>
      <c r="G281" s="22"/>
      <c r="H281" s="23"/>
      <c r="X281" s="67"/>
      <c r="Y281" s="67"/>
      <c r="AF281" s="13"/>
    </row>
    <row r="282" spans="4:32" x14ac:dyDescent="0.25">
      <c r="D282" s="63"/>
      <c r="F282" s="22"/>
      <c r="G282" s="22"/>
      <c r="H282" s="23"/>
      <c r="X282" s="67"/>
      <c r="Y282" s="67"/>
      <c r="AF282" s="13"/>
    </row>
    <row r="283" spans="4:32" x14ac:dyDescent="0.25">
      <c r="D283" s="63"/>
      <c r="F283" s="22"/>
      <c r="G283" s="22"/>
      <c r="H283" s="23"/>
      <c r="X283" s="67"/>
      <c r="Y283" s="67"/>
      <c r="AF283" s="13"/>
    </row>
    <row r="284" spans="4:32" x14ac:dyDescent="0.25">
      <c r="D284" s="63"/>
      <c r="F284" s="22"/>
      <c r="G284" s="22"/>
      <c r="H284" s="23"/>
      <c r="X284" s="67"/>
      <c r="Y284" s="67"/>
      <c r="AF284" s="13"/>
    </row>
    <row r="285" spans="4:32" x14ac:dyDescent="0.25">
      <c r="D285" s="63"/>
      <c r="F285" s="22"/>
      <c r="G285" s="22"/>
      <c r="H285" s="23"/>
      <c r="X285" s="67"/>
      <c r="Y285" s="67"/>
      <c r="AF285" s="13"/>
    </row>
    <row r="286" spans="4:32" x14ac:dyDescent="0.25">
      <c r="D286" s="63"/>
      <c r="F286" s="22"/>
      <c r="G286" s="22"/>
      <c r="H286" s="23"/>
      <c r="X286" s="67"/>
      <c r="Y286" s="67"/>
      <c r="AF286" s="13"/>
    </row>
    <row r="287" spans="4:32" x14ac:dyDescent="0.25">
      <c r="D287" s="63"/>
      <c r="F287" s="22"/>
      <c r="G287" s="22"/>
      <c r="H287" s="23"/>
      <c r="X287" s="67"/>
      <c r="Y287" s="67"/>
      <c r="AF287" s="13"/>
    </row>
    <row r="288" spans="4:32" x14ac:dyDescent="0.25">
      <c r="D288" s="63"/>
      <c r="F288" s="22"/>
      <c r="G288" s="22"/>
      <c r="H288" s="23"/>
      <c r="X288" s="67"/>
      <c r="Y288" s="67"/>
      <c r="AF288" s="13"/>
    </row>
    <row r="289" spans="4:32" x14ac:dyDescent="0.25">
      <c r="D289" s="63"/>
      <c r="F289" s="22"/>
      <c r="G289" s="22"/>
      <c r="H289" s="23"/>
      <c r="X289" s="67"/>
      <c r="Y289" s="67"/>
      <c r="AF289" s="13"/>
    </row>
    <row r="290" spans="4:32" x14ac:dyDescent="0.25">
      <c r="D290" s="63"/>
      <c r="F290" s="22"/>
      <c r="G290" s="22"/>
      <c r="H290" s="23"/>
      <c r="X290" s="67"/>
      <c r="Y290" s="67"/>
      <c r="AF290" s="13"/>
    </row>
    <row r="291" spans="4:32" x14ac:dyDescent="0.25">
      <c r="D291" s="63"/>
      <c r="F291" s="22"/>
      <c r="G291" s="22"/>
      <c r="H291" s="23"/>
      <c r="X291" s="67"/>
      <c r="Y291" s="67"/>
      <c r="AF291" s="13"/>
    </row>
    <row r="292" spans="4:32" x14ac:dyDescent="0.25">
      <c r="D292" s="63"/>
      <c r="F292" s="22"/>
      <c r="G292" s="22"/>
      <c r="H292" s="23"/>
      <c r="X292" s="67"/>
      <c r="Y292" s="67"/>
      <c r="AF292" s="13"/>
    </row>
    <row r="293" spans="4:32" x14ac:dyDescent="0.25">
      <c r="D293" s="63"/>
      <c r="F293" s="22"/>
      <c r="G293" s="22"/>
      <c r="H293" s="23"/>
      <c r="X293" s="67"/>
      <c r="Y293" s="67"/>
      <c r="AF293" s="13"/>
    </row>
    <row r="294" spans="4:32" x14ac:dyDescent="0.25">
      <c r="D294" s="63"/>
      <c r="F294" s="22"/>
      <c r="G294" s="22"/>
      <c r="H294" s="23"/>
      <c r="X294" s="67"/>
      <c r="Y294" s="67"/>
      <c r="AF294" s="13"/>
    </row>
    <row r="295" spans="4:32" x14ac:dyDescent="0.25">
      <c r="D295" s="63"/>
      <c r="F295" s="22"/>
      <c r="G295" s="22"/>
      <c r="H295" s="23"/>
      <c r="X295" s="67"/>
      <c r="Y295" s="67"/>
      <c r="AF295" s="13"/>
    </row>
    <row r="296" spans="4:32" x14ac:dyDescent="0.25">
      <c r="D296" s="63"/>
      <c r="F296" s="22"/>
      <c r="G296" s="22"/>
      <c r="H296" s="23"/>
      <c r="X296" s="67"/>
      <c r="Y296" s="67"/>
      <c r="AF296" s="13"/>
    </row>
    <row r="297" spans="4:32" x14ac:dyDescent="0.25">
      <c r="D297" s="63"/>
      <c r="F297" s="22"/>
      <c r="G297" s="22"/>
      <c r="H297" s="23"/>
      <c r="X297" s="67"/>
      <c r="Y297" s="67"/>
      <c r="AF297" s="13"/>
    </row>
    <row r="298" spans="4:32" x14ac:dyDescent="0.25">
      <c r="D298" s="63"/>
      <c r="F298" s="22"/>
      <c r="G298" s="22"/>
      <c r="H298" s="23"/>
      <c r="X298" s="67"/>
      <c r="Y298" s="67"/>
      <c r="AF298" s="13"/>
    </row>
    <row r="299" spans="4:32" x14ac:dyDescent="0.25">
      <c r="D299" s="63"/>
      <c r="F299" s="22"/>
      <c r="G299" s="22"/>
      <c r="H299" s="23"/>
      <c r="X299" s="67"/>
      <c r="Y299" s="67"/>
      <c r="AF299" s="13"/>
    </row>
    <row r="300" spans="4:32" x14ac:dyDescent="0.25">
      <c r="D300" s="63"/>
      <c r="F300" s="22"/>
      <c r="G300" s="22"/>
      <c r="H300" s="23"/>
      <c r="X300" s="67"/>
      <c r="Y300" s="67"/>
      <c r="AF300" s="13"/>
    </row>
    <row r="301" spans="4:32" x14ac:dyDescent="0.25">
      <c r="D301" s="63"/>
      <c r="F301" s="22"/>
      <c r="G301" s="22"/>
      <c r="H301" s="23"/>
      <c r="X301" s="67"/>
      <c r="Y301" s="67"/>
      <c r="AF301" s="13"/>
    </row>
    <row r="302" spans="4:32" x14ac:dyDescent="0.25">
      <c r="D302" s="63"/>
      <c r="F302" s="22"/>
      <c r="G302" s="22"/>
      <c r="H302" s="23"/>
      <c r="X302" s="67"/>
      <c r="Y302" s="67"/>
      <c r="AF302" s="13"/>
    </row>
    <row r="303" spans="4:32" x14ac:dyDescent="0.25">
      <c r="D303" s="63"/>
      <c r="F303" s="22"/>
      <c r="G303" s="22"/>
      <c r="H303" s="23"/>
      <c r="X303" s="67"/>
      <c r="Y303" s="67"/>
      <c r="AF303" s="13"/>
    </row>
    <row r="304" spans="4:32" x14ac:dyDescent="0.25">
      <c r="D304" s="63"/>
      <c r="F304" s="22"/>
      <c r="G304" s="22"/>
      <c r="H304" s="23"/>
      <c r="X304" s="67"/>
      <c r="Y304" s="67"/>
      <c r="AF304" s="13"/>
    </row>
    <row r="305" spans="4:32" x14ac:dyDescent="0.25">
      <c r="D305" s="63"/>
      <c r="F305" s="22"/>
      <c r="G305" s="22"/>
      <c r="H305" s="23"/>
      <c r="X305" s="67"/>
      <c r="Y305" s="67"/>
      <c r="AF305" s="13"/>
    </row>
    <row r="306" spans="4:32" x14ac:dyDescent="0.25">
      <c r="D306" s="63"/>
      <c r="F306" s="22"/>
      <c r="G306" s="22"/>
      <c r="H306" s="23"/>
      <c r="X306" s="67"/>
      <c r="Y306" s="67"/>
      <c r="AF306" s="13"/>
    </row>
    <row r="307" spans="4:32" x14ac:dyDescent="0.25">
      <c r="D307" s="63"/>
      <c r="F307" s="22"/>
      <c r="G307" s="22"/>
      <c r="H307" s="23"/>
      <c r="X307" s="67"/>
      <c r="Y307" s="67"/>
      <c r="AF307" s="13"/>
    </row>
    <row r="308" spans="4:32" x14ac:dyDescent="0.25">
      <c r="D308" s="63"/>
      <c r="F308" s="22"/>
      <c r="G308" s="22"/>
      <c r="H308" s="23"/>
      <c r="X308" s="67"/>
      <c r="Y308" s="67"/>
      <c r="AF308" s="13"/>
    </row>
    <row r="309" spans="4:32" x14ac:dyDescent="0.25">
      <c r="D309" s="63"/>
      <c r="F309" s="22"/>
      <c r="G309" s="22"/>
      <c r="H309" s="23"/>
      <c r="X309" s="67"/>
      <c r="Y309" s="67"/>
      <c r="AF309" s="13"/>
    </row>
    <row r="310" spans="4:32" x14ac:dyDescent="0.25">
      <c r="D310" s="63"/>
      <c r="F310" s="22"/>
      <c r="G310" s="22"/>
      <c r="H310" s="23"/>
      <c r="X310" s="67"/>
      <c r="Y310" s="67"/>
      <c r="AF310" s="13"/>
    </row>
    <row r="311" spans="4:32" x14ac:dyDescent="0.25">
      <c r="D311" s="63"/>
      <c r="F311" s="22"/>
      <c r="G311" s="22"/>
      <c r="H311" s="23"/>
      <c r="X311" s="67"/>
      <c r="Y311" s="67"/>
      <c r="AF311" s="13"/>
    </row>
    <row r="312" spans="4:32" x14ac:dyDescent="0.25">
      <c r="D312" s="63"/>
      <c r="F312" s="22"/>
      <c r="G312" s="22"/>
      <c r="H312" s="23"/>
      <c r="X312" s="67"/>
      <c r="Y312" s="67"/>
      <c r="AF312" s="13"/>
    </row>
    <row r="313" spans="4:32" x14ac:dyDescent="0.25">
      <c r="D313" s="63"/>
      <c r="F313" s="22"/>
      <c r="G313" s="22"/>
      <c r="H313" s="23"/>
      <c r="X313" s="67"/>
      <c r="Y313" s="67"/>
      <c r="AF313" s="13"/>
    </row>
    <row r="314" spans="4:32" x14ac:dyDescent="0.25">
      <c r="D314" s="63"/>
      <c r="F314" s="22"/>
      <c r="G314" s="22"/>
      <c r="H314" s="23"/>
      <c r="X314" s="67"/>
      <c r="Y314" s="67"/>
      <c r="AF314" s="13"/>
    </row>
    <row r="315" spans="4:32" x14ac:dyDescent="0.25">
      <c r="D315" s="63"/>
      <c r="F315" s="22"/>
      <c r="G315" s="22"/>
      <c r="H315" s="23"/>
      <c r="X315" s="67"/>
      <c r="Y315" s="67"/>
      <c r="AF315" s="13"/>
    </row>
    <row r="316" spans="4:32" x14ac:dyDescent="0.25">
      <c r="D316" s="63"/>
      <c r="F316" s="22"/>
      <c r="G316" s="22"/>
      <c r="H316" s="23"/>
      <c r="X316" s="67"/>
      <c r="Y316" s="67"/>
      <c r="AF316" s="13"/>
    </row>
    <row r="317" spans="4:32" x14ac:dyDescent="0.25">
      <c r="D317" s="63"/>
      <c r="F317" s="22"/>
      <c r="G317" s="22"/>
      <c r="H317" s="23"/>
      <c r="X317" s="67"/>
      <c r="Y317" s="67"/>
      <c r="AF317" s="13"/>
    </row>
    <row r="318" spans="4:32" x14ac:dyDescent="0.25">
      <c r="D318" s="63"/>
      <c r="F318" s="22"/>
      <c r="G318" s="22"/>
      <c r="H318" s="23"/>
      <c r="X318" s="67"/>
      <c r="Y318" s="67"/>
      <c r="AF318" s="13"/>
    </row>
    <row r="319" spans="4:32" x14ac:dyDescent="0.25">
      <c r="D319" s="63"/>
      <c r="F319" s="22"/>
      <c r="G319" s="22"/>
      <c r="H319" s="23"/>
      <c r="X319" s="67"/>
      <c r="Y319" s="67"/>
      <c r="AF319" s="13"/>
    </row>
    <row r="320" spans="4:32" x14ac:dyDescent="0.25">
      <c r="D320" s="63"/>
      <c r="F320" s="22"/>
      <c r="G320" s="22"/>
      <c r="H320" s="23"/>
      <c r="X320" s="67"/>
      <c r="Y320" s="67"/>
      <c r="AF320" s="13"/>
    </row>
    <row r="321" spans="4:32" x14ac:dyDescent="0.25">
      <c r="D321" s="63"/>
      <c r="F321" s="22"/>
      <c r="G321" s="22"/>
      <c r="H321" s="23"/>
      <c r="X321" s="67"/>
      <c r="Y321" s="67"/>
      <c r="AF321" s="13"/>
    </row>
    <row r="322" spans="4:32" x14ac:dyDescent="0.25">
      <c r="D322" s="63"/>
      <c r="F322" s="22"/>
      <c r="G322" s="22"/>
      <c r="H322" s="23"/>
      <c r="X322" s="67"/>
      <c r="Y322" s="67"/>
      <c r="AF322" s="13"/>
    </row>
    <row r="323" spans="4:32" x14ac:dyDescent="0.25">
      <c r="D323" s="63"/>
      <c r="X323" s="67"/>
      <c r="Y323" s="67"/>
    </row>
    <row r="324" spans="4:32" x14ac:dyDescent="0.25">
      <c r="D324" s="63"/>
    </row>
    <row r="325" spans="4:32" x14ac:dyDescent="0.25">
      <c r="D325" s="63"/>
    </row>
    <row r="326" spans="4:32" x14ac:dyDescent="0.25">
      <c r="D326" s="63"/>
    </row>
    <row r="327" spans="4:32" x14ac:dyDescent="0.25">
      <c r="D327" s="63"/>
    </row>
    <row r="328" spans="4:32" x14ac:dyDescent="0.25">
      <c r="D328" s="63"/>
    </row>
    <row r="329" spans="4:32" x14ac:dyDescent="0.25">
      <c r="D329" s="63"/>
    </row>
    <row r="330" spans="4:32" x14ac:dyDescent="0.25">
      <c r="D330" s="63"/>
    </row>
    <row r="331" spans="4:32" x14ac:dyDescent="0.25">
      <c r="D331" s="63"/>
    </row>
    <row r="332" spans="4:32" x14ac:dyDescent="0.25">
      <c r="D332" s="63"/>
    </row>
    <row r="333" spans="4:32" x14ac:dyDescent="0.25">
      <c r="D333" s="63"/>
    </row>
    <row r="334" spans="4:32" x14ac:dyDescent="0.25">
      <c r="D334" s="63"/>
    </row>
    <row r="335" spans="4:32" x14ac:dyDescent="0.25">
      <c r="D335" s="63"/>
    </row>
    <row r="336" spans="4:32" x14ac:dyDescent="0.25">
      <c r="D336" s="63"/>
    </row>
    <row r="337" spans="4:4" x14ac:dyDescent="0.25">
      <c r="D337" s="63"/>
    </row>
    <row r="338" spans="4:4" x14ac:dyDescent="0.25">
      <c r="D338" s="63"/>
    </row>
    <row r="339" spans="4:4" x14ac:dyDescent="0.25">
      <c r="D339" s="63"/>
    </row>
    <row r="340" spans="4:4" x14ac:dyDescent="0.25">
      <c r="D340" s="63"/>
    </row>
    <row r="341" spans="4:4" x14ac:dyDescent="0.25">
      <c r="D341" s="63"/>
    </row>
    <row r="342" spans="4:4" x14ac:dyDescent="0.25">
      <c r="D342" s="63"/>
    </row>
    <row r="343" spans="4:4" x14ac:dyDescent="0.25">
      <c r="D343" s="63"/>
    </row>
    <row r="344" spans="4:4" x14ac:dyDescent="0.25">
      <c r="D344" s="63"/>
    </row>
    <row r="345" spans="4:4" x14ac:dyDescent="0.25">
      <c r="D345" s="63"/>
    </row>
    <row r="346" spans="4:4" x14ac:dyDescent="0.25">
      <c r="D346" s="63"/>
    </row>
    <row r="347" spans="4:4" x14ac:dyDescent="0.25">
      <c r="D347" s="63"/>
    </row>
    <row r="348" spans="4:4" x14ac:dyDescent="0.25">
      <c r="D348" s="63"/>
    </row>
    <row r="349" spans="4:4" x14ac:dyDescent="0.25">
      <c r="D349" s="63"/>
    </row>
    <row r="350" spans="4:4" x14ac:dyDescent="0.25">
      <c r="D350" s="63"/>
    </row>
    <row r="351" spans="4:4" x14ac:dyDescent="0.25">
      <c r="D351" s="63"/>
    </row>
    <row r="352" spans="4:4" x14ac:dyDescent="0.25">
      <c r="D352" s="63"/>
    </row>
    <row r="353" spans="4:4" x14ac:dyDescent="0.25">
      <c r="D353" s="63"/>
    </row>
    <row r="354" spans="4:4" x14ac:dyDescent="0.25">
      <c r="D354" s="63"/>
    </row>
    <row r="355" spans="4:4" x14ac:dyDescent="0.25">
      <c r="D355" s="63"/>
    </row>
    <row r="356" spans="4:4" x14ac:dyDescent="0.25">
      <c r="D356" s="63"/>
    </row>
    <row r="357" spans="4:4" x14ac:dyDescent="0.25">
      <c r="D357" s="63"/>
    </row>
    <row r="358" spans="4:4" x14ac:dyDescent="0.25">
      <c r="D358" s="63"/>
    </row>
    <row r="359" spans="4:4" x14ac:dyDescent="0.25">
      <c r="D359" s="63"/>
    </row>
    <row r="360" spans="4:4" x14ac:dyDescent="0.25">
      <c r="D360" s="63"/>
    </row>
    <row r="361" spans="4:4" x14ac:dyDescent="0.25">
      <c r="D361" s="63"/>
    </row>
    <row r="362" spans="4:4" x14ac:dyDescent="0.25">
      <c r="D362" s="63"/>
    </row>
    <row r="363" spans="4:4" x14ac:dyDescent="0.25">
      <c r="D363" s="63"/>
    </row>
    <row r="364" spans="4:4" x14ac:dyDescent="0.25">
      <c r="D364" s="63"/>
    </row>
    <row r="365" spans="4:4" x14ac:dyDescent="0.25">
      <c r="D365" s="63"/>
    </row>
    <row r="366" spans="4:4" x14ac:dyDescent="0.25">
      <c r="D366" s="63"/>
    </row>
    <row r="367" spans="4:4" x14ac:dyDescent="0.25">
      <c r="D367" s="63"/>
    </row>
    <row r="368" spans="4:4" x14ac:dyDescent="0.25">
      <c r="D368" s="63"/>
    </row>
    <row r="369" spans="4:4" x14ac:dyDescent="0.25">
      <c r="D369" s="63"/>
    </row>
    <row r="370" spans="4:4" x14ac:dyDescent="0.25">
      <c r="D370" s="63"/>
    </row>
    <row r="371" spans="4:4" x14ac:dyDescent="0.25">
      <c r="D371" s="63"/>
    </row>
    <row r="372" spans="4:4" x14ac:dyDescent="0.25">
      <c r="D372" s="63"/>
    </row>
    <row r="373" spans="4:4" x14ac:dyDescent="0.25">
      <c r="D373" s="63"/>
    </row>
    <row r="374" spans="4:4" x14ac:dyDescent="0.25">
      <c r="D374" s="63"/>
    </row>
    <row r="375" spans="4:4" x14ac:dyDescent="0.25">
      <c r="D375" s="63"/>
    </row>
    <row r="376" spans="4:4" x14ac:dyDescent="0.25">
      <c r="D376" s="63"/>
    </row>
    <row r="377" spans="4:4" x14ac:dyDescent="0.25">
      <c r="D377" s="63"/>
    </row>
    <row r="378" spans="4:4" x14ac:dyDescent="0.25">
      <c r="D378" s="63"/>
    </row>
    <row r="379" spans="4:4" x14ac:dyDescent="0.25">
      <c r="D379" s="63"/>
    </row>
    <row r="380" spans="4:4" x14ac:dyDescent="0.25">
      <c r="D380" s="63"/>
    </row>
    <row r="381" spans="4:4" x14ac:dyDescent="0.25">
      <c r="D381" s="63"/>
    </row>
    <row r="382" spans="4:4" x14ac:dyDescent="0.25">
      <c r="D382" s="63"/>
    </row>
    <row r="383" spans="4:4" x14ac:dyDescent="0.25">
      <c r="D383" s="63"/>
    </row>
    <row r="384" spans="4:4" x14ac:dyDescent="0.25">
      <c r="D384" s="63"/>
    </row>
    <row r="385" spans="4:4" x14ac:dyDescent="0.25">
      <c r="D385" s="63"/>
    </row>
    <row r="386" spans="4:4" x14ac:dyDescent="0.25">
      <c r="D386" s="63"/>
    </row>
    <row r="387" spans="4:4" x14ac:dyDescent="0.25">
      <c r="D387" s="63"/>
    </row>
    <row r="388" spans="4:4" x14ac:dyDescent="0.25">
      <c r="D388" s="63"/>
    </row>
    <row r="389" spans="4:4" x14ac:dyDescent="0.25">
      <c r="D389" s="63"/>
    </row>
    <row r="390" spans="4:4" x14ac:dyDescent="0.25">
      <c r="D390" s="63"/>
    </row>
    <row r="391" spans="4:4" x14ac:dyDescent="0.25">
      <c r="D391" s="63"/>
    </row>
    <row r="392" spans="4:4" x14ac:dyDescent="0.25">
      <c r="D392" s="63"/>
    </row>
    <row r="393" spans="4:4" x14ac:dyDescent="0.25">
      <c r="D393" s="63"/>
    </row>
    <row r="394" spans="4:4" x14ac:dyDescent="0.25">
      <c r="D394" s="63"/>
    </row>
    <row r="395" spans="4:4" x14ac:dyDescent="0.25">
      <c r="D395" s="63"/>
    </row>
    <row r="396" spans="4:4" x14ac:dyDescent="0.25">
      <c r="D396" s="63"/>
    </row>
    <row r="397" spans="4:4" x14ac:dyDescent="0.25">
      <c r="D397" s="63"/>
    </row>
    <row r="398" spans="4:4" x14ac:dyDescent="0.25">
      <c r="D398" s="63"/>
    </row>
    <row r="399" spans="4:4" x14ac:dyDescent="0.25">
      <c r="D399" s="63"/>
    </row>
    <row r="400" spans="4:4" x14ac:dyDescent="0.25">
      <c r="D400" s="63"/>
    </row>
    <row r="401" spans="4:4" x14ac:dyDescent="0.25">
      <c r="D401" s="63"/>
    </row>
    <row r="402" spans="4:4" x14ac:dyDescent="0.25">
      <c r="D402" s="63"/>
    </row>
    <row r="403" spans="4:4" x14ac:dyDescent="0.25">
      <c r="D403" s="63"/>
    </row>
    <row r="404" spans="4:4" x14ac:dyDescent="0.25">
      <c r="D404" s="63"/>
    </row>
    <row r="405" spans="4:4" x14ac:dyDescent="0.25">
      <c r="D405" s="63"/>
    </row>
    <row r="406" spans="4:4" x14ac:dyDescent="0.25">
      <c r="D406" s="63"/>
    </row>
    <row r="407" spans="4:4" x14ac:dyDescent="0.25">
      <c r="D407" s="63"/>
    </row>
    <row r="408" spans="4:4" x14ac:dyDescent="0.25">
      <c r="D408" s="63"/>
    </row>
    <row r="409" spans="4:4" x14ac:dyDescent="0.25">
      <c r="D409" s="63"/>
    </row>
    <row r="410" spans="4:4" x14ac:dyDescent="0.25">
      <c r="D410" s="63"/>
    </row>
    <row r="411" spans="4:4" x14ac:dyDescent="0.25">
      <c r="D411" s="63"/>
    </row>
    <row r="412" spans="4:4" x14ac:dyDescent="0.25">
      <c r="D412" s="63"/>
    </row>
    <row r="413" spans="4:4" x14ac:dyDescent="0.25">
      <c r="D413" s="63"/>
    </row>
    <row r="414" spans="4:4" x14ac:dyDescent="0.25">
      <c r="D414" s="63"/>
    </row>
    <row r="415" spans="4:4" x14ac:dyDescent="0.25">
      <c r="D415" s="63"/>
    </row>
    <row r="416" spans="4:4" x14ac:dyDescent="0.25">
      <c r="D416" s="63"/>
    </row>
    <row r="417" spans="4:4" x14ac:dyDescent="0.25">
      <c r="D417" s="63"/>
    </row>
    <row r="418" spans="4:4" x14ac:dyDescent="0.25">
      <c r="D418" s="63"/>
    </row>
    <row r="419" spans="4:4" x14ac:dyDescent="0.25">
      <c r="D419" s="63"/>
    </row>
    <row r="420" spans="4:4" x14ac:dyDescent="0.25">
      <c r="D420" s="63"/>
    </row>
    <row r="421" spans="4:4" x14ac:dyDescent="0.25">
      <c r="D421" s="63"/>
    </row>
    <row r="422" spans="4:4" x14ac:dyDescent="0.25">
      <c r="D422" s="63"/>
    </row>
    <row r="423" spans="4:4" x14ac:dyDescent="0.25">
      <c r="D423" s="63"/>
    </row>
    <row r="424" spans="4:4" x14ac:dyDescent="0.25">
      <c r="D424" s="63"/>
    </row>
    <row r="425" spans="4:4" x14ac:dyDescent="0.25">
      <c r="D425" s="63"/>
    </row>
    <row r="426" spans="4:4" x14ac:dyDescent="0.25">
      <c r="D426" s="63"/>
    </row>
    <row r="427" spans="4:4" x14ac:dyDescent="0.25">
      <c r="D427" s="63"/>
    </row>
    <row r="428" spans="4:4" x14ac:dyDescent="0.25">
      <c r="D428" s="63"/>
    </row>
    <row r="429" spans="4:4" x14ac:dyDescent="0.25">
      <c r="D429" s="63"/>
    </row>
    <row r="430" spans="4:4" x14ac:dyDescent="0.25">
      <c r="D430" s="63"/>
    </row>
    <row r="431" spans="4:4" x14ac:dyDescent="0.25">
      <c r="D431" s="63"/>
    </row>
    <row r="432" spans="4:4" x14ac:dyDescent="0.25">
      <c r="D432" s="63"/>
    </row>
    <row r="433" spans="4:4" x14ac:dyDescent="0.25">
      <c r="D433" s="63"/>
    </row>
    <row r="434" spans="4:4" x14ac:dyDescent="0.25">
      <c r="D434" s="63"/>
    </row>
    <row r="435" spans="4:4" x14ac:dyDescent="0.25">
      <c r="D435" s="63"/>
    </row>
    <row r="436" spans="4:4" x14ac:dyDescent="0.25">
      <c r="D436" s="63"/>
    </row>
    <row r="437" spans="4:4" x14ac:dyDescent="0.25">
      <c r="D437" s="63"/>
    </row>
    <row r="438" spans="4:4" x14ac:dyDescent="0.25">
      <c r="D438" s="63"/>
    </row>
    <row r="439" spans="4:4" x14ac:dyDescent="0.25">
      <c r="D439" s="63"/>
    </row>
    <row r="440" spans="4:4" x14ac:dyDescent="0.25">
      <c r="D440" s="63"/>
    </row>
  </sheetData>
  <sortState ref="AW2:AY29">
    <sortCondition descending="1" ref="AW2"/>
  </sortState>
  <mergeCells count="5">
    <mergeCell ref="A6:A12"/>
    <mergeCell ref="A13:A17"/>
    <mergeCell ref="A22:A25"/>
    <mergeCell ref="A26:A27"/>
    <mergeCell ref="A18:A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55"/>
  <sheetViews>
    <sheetView topLeftCell="A85" workbookViewId="0">
      <selection activeCell="E20" sqref="E20"/>
    </sheetView>
  </sheetViews>
  <sheetFormatPr baseColWidth="10" defaultColWidth="11.42578125" defaultRowHeight="15" x14ac:dyDescent="0.25"/>
  <sheetData>
    <row r="2" spans="5:5" x14ac:dyDescent="0.25">
      <c r="E2" s="1"/>
    </row>
    <row r="6" spans="5:5" x14ac:dyDescent="0.25">
      <c r="E6" s="1"/>
    </row>
    <row r="10" spans="5:5" x14ac:dyDescent="0.25">
      <c r="E10" s="1"/>
    </row>
    <row r="14" spans="5:5" x14ac:dyDescent="0.25">
      <c r="E14" s="1"/>
    </row>
    <row r="18" spans="5:5" x14ac:dyDescent="0.25">
      <c r="E18" s="1"/>
    </row>
    <row r="22" spans="5:5" x14ac:dyDescent="0.25">
      <c r="E22" s="1"/>
    </row>
    <row r="26" spans="5:5" x14ac:dyDescent="0.25">
      <c r="E26" s="1"/>
    </row>
    <row r="31" spans="5:5" x14ac:dyDescent="0.25">
      <c r="E31" s="1"/>
    </row>
    <row r="35" spans="5:5" x14ac:dyDescent="0.25">
      <c r="E35" s="1"/>
    </row>
    <row r="39" spans="5:5" x14ac:dyDescent="0.25">
      <c r="E39" s="1"/>
    </row>
    <row r="43" spans="5:5" x14ac:dyDescent="0.25">
      <c r="E43" s="1"/>
    </row>
    <row r="51" spans="5:5" x14ac:dyDescent="0.25">
      <c r="E51" s="1"/>
    </row>
    <row r="55" spans="5:5" x14ac:dyDescent="0.25">
      <c r="E55" s="1"/>
    </row>
  </sheetData>
  <sortState ref="A35:C58">
    <sortCondition descending="1" ref="A35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MiepMiep</dc:creator>
  <cp:lastModifiedBy>AlexK</cp:lastModifiedBy>
  <dcterms:created xsi:type="dcterms:W3CDTF">2016-07-20T07:49:16Z</dcterms:created>
  <dcterms:modified xsi:type="dcterms:W3CDTF">2023-10-30T16:21:12Z</dcterms:modified>
</cp:coreProperties>
</file>